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 Edo Rocha\Desktop\Asuntos personales\La U\Taller de Graduación - Tesina\Tesina\RStudio\Tesina\"/>
    </mc:Choice>
  </mc:AlternateContent>
  <xr:revisionPtr revIDLastSave="0" documentId="13_ncr:1_{BFE479CA-A5C5-4C37-A240-1610B23EDF00}" xr6:coauthVersionLast="43" xr6:coauthVersionMax="43" xr10:uidLastSave="{00000000-0000-0000-0000-000000000000}"/>
  <bookViews>
    <workbookView xWindow="-108" yWindow="492" windowWidth="23256" windowHeight="12576" firstSheet="7" activeTab="9" xr2:uid="{00000000-000D-0000-FFFF-FFFF00000000}"/>
  </bookViews>
  <sheets>
    <sheet name="Tecnología - Gastos" sheetId="15" r:id="rId1"/>
    <sheet name="PIB por AE - BCCR" sheetId="7" r:id="rId2"/>
    <sheet name="PIB - GCF - FBCF - MX - BCCR" sheetId="8" r:id="rId3"/>
    <sheet name="Fuerza Laboral - BCCR" sheetId="18" r:id="rId4"/>
    <sheet name="PIB - Crecimiento BM" sheetId="14" r:id="rId5"/>
    <sheet name="Ahorro bruto (% del PIB)" sheetId="12" r:id="rId6"/>
    <sheet name="Desempleo Total - BM" sheetId="11" r:id="rId7"/>
    <sheet name="FBKF" sheetId="6" r:id="rId8"/>
    <sheet name="Ahorro bruto" sheetId="13" r:id="rId9"/>
    <sheet name="Fuerza Laboral" sheetId="17" r:id="rId10"/>
    <sheet name="PIB - Crecimiento Económico" sheetId="3" r:id="rId11"/>
    <sheet name="Desarrollo Económico - IDH" sheetId="9" r:id="rId12"/>
    <sheet name="Tecnología - % del PIB" sheetId="16" r:id="rId13"/>
    <sheet name="Desempleo - Pleno Empleo" sheetId="10" r:id="rId14"/>
    <sheet name="Fórmulas" sheetId="4" r:id="rId15"/>
  </sheets>
  <definedNames>
    <definedName name="_xlnm._FilterDatabase" localSheetId="5" hidden="1">'Ahorro bruto (% del PIB)'!$A$4:$BK$268</definedName>
    <definedName name="_xlnm._FilterDatabase" localSheetId="6" hidden="1">'Desempleo Total - BM'!$A$4:$BK$268</definedName>
    <definedName name="_xlnm._FilterDatabase" localSheetId="4" hidden="1">'PIB - Crecimiento BM'!$A$4:$BK$268</definedName>
    <definedName name="_xlnm._FilterDatabase" localSheetId="0" hidden="1">'Tecnología - Gastos'!$A$4:$BK$268</definedName>
    <definedName name="DataExported" localSheetId="3">'Fuerza Laboral - BCCR'!$A$10:$AJ$23</definedName>
    <definedName name="DataExported" localSheetId="2">'PIB - GCF - FBCF - MX - BCCR'!$A$1:$N$54</definedName>
    <definedName name="DataExported" localSheetId="1">'PIB por AE - BCCR'!$A$1:$N$64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" i="17" l="1"/>
  <c r="L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9" i="17"/>
  <c r="L19" i="17" l="1"/>
  <c r="L20" i="17"/>
  <c r="L21" i="17"/>
  <c r="L22" i="17"/>
  <c r="L23" i="17"/>
  <c r="L24" i="17"/>
  <c r="L25" i="17"/>
  <c r="L26" i="17"/>
  <c r="L27" i="17"/>
  <c r="L28" i="17"/>
  <c r="L11" i="17"/>
  <c r="L12" i="17"/>
  <c r="L13" i="17"/>
  <c r="L14" i="17"/>
  <c r="L15" i="17"/>
  <c r="L16" i="17"/>
  <c r="L17" i="17"/>
  <c r="L18" i="17"/>
  <c r="L10" i="17"/>
  <c r="K14" i="13" l="1"/>
  <c r="K15" i="13"/>
  <c r="K16" i="13"/>
  <c r="K17" i="13"/>
  <c r="K18" i="13"/>
  <c r="K19" i="13"/>
  <c r="K20" i="13"/>
  <c r="K21" i="13"/>
  <c r="K22" i="13"/>
  <c r="K23" i="13"/>
  <c r="H14" i="13"/>
  <c r="H15" i="13"/>
  <c r="H16" i="13"/>
  <c r="H17" i="13"/>
  <c r="H18" i="13"/>
  <c r="H19" i="13"/>
  <c r="H20" i="13"/>
  <c r="H21" i="13"/>
  <c r="H22" i="13"/>
  <c r="H23" i="13"/>
  <c r="K4" i="13"/>
  <c r="K5" i="13"/>
  <c r="K6" i="13"/>
  <c r="K7" i="13"/>
  <c r="K8" i="13"/>
  <c r="K9" i="13"/>
  <c r="K10" i="13"/>
  <c r="K11" i="13"/>
  <c r="K12" i="13"/>
  <c r="K13" i="13"/>
  <c r="K3" i="13"/>
  <c r="G19" i="3"/>
  <c r="G18" i="3"/>
  <c r="G20" i="3" l="1"/>
  <c r="G21" i="3" s="1"/>
  <c r="G45" i="16"/>
  <c r="G46" i="16" s="1"/>
  <c r="G44" i="16"/>
  <c r="G16" i="6"/>
  <c r="G17" i="6" s="1"/>
  <c r="G13" i="13"/>
  <c r="G16" i="10"/>
  <c r="G17" i="10" s="1"/>
  <c r="G11" i="9"/>
  <c r="G13" i="10"/>
  <c r="G10" i="16"/>
  <c r="G14" i="13" l="1"/>
  <c r="H13" i="13"/>
  <c r="G22" i="3"/>
  <c r="G47" i="16"/>
  <c r="G18" i="6"/>
  <c r="G11" i="16"/>
  <c r="G12" i="9"/>
  <c r="G18" i="10"/>
  <c r="G19" i="10" s="1"/>
  <c r="G20" i="10" s="1"/>
  <c r="H32" i="16"/>
  <c r="H33" i="16"/>
  <c r="H34" i="16"/>
  <c r="H35" i="16"/>
  <c r="H36" i="16"/>
  <c r="H37" i="16"/>
  <c r="H38" i="16"/>
  <c r="H31" i="16"/>
  <c r="I17" i="10"/>
  <c r="J13" i="9"/>
  <c r="I11" i="16"/>
  <c r="G16" i="13" l="1"/>
  <c r="G15" i="13"/>
  <c r="G23" i="3"/>
  <c r="G48" i="16"/>
  <c r="G19" i="6"/>
  <c r="G20" i="6" s="1"/>
  <c r="G12" i="16"/>
  <c r="H39" i="16"/>
  <c r="H11" i="16"/>
  <c r="G13" i="9"/>
  <c r="H12" i="9"/>
  <c r="G21" i="10"/>
  <c r="G22" i="10" s="1"/>
  <c r="I5" i="6"/>
  <c r="I6" i="6"/>
  <c r="I7" i="6"/>
  <c r="I8" i="6"/>
  <c r="I9" i="6"/>
  <c r="I10" i="6"/>
  <c r="I11" i="6"/>
  <c r="I12" i="6"/>
  <c r="I13" i="6"/>
  <c r="I14" i="6"/>
  <c r="I4" i="6"/>
  <c r="G17" i="13" l="1"/>
  <c r="G18" i="13" s="1"/>
  <c r="G19" i="13" s="1"/>
  <c r="G24" i="3"/>
  <c r="G49" i="16"/>
  <c r="G21" i="6"/>
  <c r="H13" i="9"/>
  <c r="G17" i="9"/>
  <c r="G18" i="9" s="1"/>
  <c r="H12" i="16"/>
  <c r="H40" i="16"/>
  <c r="G13" i="16"/>
  <c r="G23" i="10"/>
  <c r="H4" i="16"/>
  <c r="H5" i="16"/>
  <c r="H6" i="16"/>
  <c r="H7" i="16"/>
  <c r="H8" i="16"/>
  <c r="H9" i="16"/>
  <c r="H10" i="16"/>
  <c r="H4" i="13"/>
  <c r="H5" i="13"/>
  <c r="H6" i="13"/>
  <c r="H7" i="13"/>
  <c r="H8" i="13"/>
  <c r="H9" i="13"/>
  <c r="H10" i="13"/>
  <c r="H11" i="13"/>
  <c r="H12" i="13"/>
  <c r="H4" i="10"/>
  <c r="H5" i="10"/>
  <c r="H6" i="10"/>
  <c r="H7" i="10"/>
  <c r="H8" i="10"/>
  <c r="H9" i="10"/>
  <c r="H10" i="10"/>
  <c r="H11" i="10"/>
  <c r="H12" i="10"/>
  <c r="H4" i="9"/>
  <c r="H5" i="9"/>
  <c r="H6" i="9"/>
  <c r="H7" i="9"/>
  <c r="H8" i="9"/>
  <c r="H9" i="9"/>
  <c r="H10" i="9"/>
  <c r="H11" i="9"/>
  <c r="G20" i="13" l="1"/>
  <c r="G21" i="13" s="1"/>
  <c r="G25" i="3"/>
  <c r="G26" i="3" s="1"/>
  <c r="G50" i="16"/>
  <c r="G22" i="6"/>
  <c r="G23" i="6" s="1"/>
  <c r="G24" i="6" s="1"/>
  <c r="G19" i="9"/>
  <c r="G20" i="9" s="1"/>
  <c r="G17" i="16"/>
  <c r="H44" i="16" s="1"/>
  <c r="H13" i="16"/>
  <c r="H41" i="16"/>
  <c r="G24" i="10"/>
  <c r="G25" i="10" s="1"/>
  <c r="J5" i="6"/>
  <c r="J6" i="6"/>
  <c r="J7" i="6"/>
  <c r="J8" i="6"/>
  <c r="J9" i="6"/>
  <c r="J10" i="6"/>
  <c r="J11" i="6"/>
  <c r="J12" i="6"/>
  <c r="J13" i="6"/>
  <c r="J14" i="6"/>
  <c r="J4" i="6"/>
  <c r="G22" i="13" l="1"/>
  <c r="G23" i="13" s="1"/>
  <c r="G51" i="16"/>
  <c r="G52" i="16" s="1"/>
  <c r="G21" i="9"/>
  <c r="G22" i="9" s="1"/>
  <c r="G18" i="16"/>
  <c r="H45" i="16" s="1"/>
  <c r="H13" i="3"/>
  <c r="H5" i="3"/>
  <c r="H6" i="3"/>
  <c r="H7" i="3"/>
  <c r="H8" i="3"/>
  <c r="H9" i="3"/>
  <c r="H10" i="3"/>
  <c r="H11" i="3"/>
  <c r="H12" i="3"/>
  <c r="H4" i="3"/>
  <c r="G53" i="16" l="1"/>
  <c r="G23" i="9"/>
  <c r="G19" i="16"/>
  <c r="G20" i="16" l="1"/>
  <c r="H47" i="16" s="1"/>
  <c r="H46" i="16"/>
  <c r="G24" i="9"/>
  <c r="G25" i="9" s="1"/>
  <c r="G26" i="9" s="1"/>
  <c r="G21" i="16" l="1"/>
  <c r="G22" i="16" l="1"/>
  <c r="H48" i="16"/>
  <c r="H49" i="16" l="1"/>
  <c r="G23" i="16"/>
  <c r="G24" i="16" l="1"/>
  <c r="H51" i="16" s="1"/>
  <c r="H50" i="16"/>
  <c r="G25" i="16" l="1"/>
  <c r="G26" i="16" l="1"/>
  <c r="H53" i="16" s="1"/>
  <c r="H5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00FC53-6E39-4513-9A7C-DAC9E8E18FF5}" name="Connection" type="4" refreshedVersion="6" background="1" refreshOnLoad="1" saveData="1">
    <webPr sourceData="1" parsePre="1" consecutive="1" xl2000="1" url="https://gee.bccr.fi.cr/indicadoreseconomicos/Cuadros/frmVerCatCuadro.aspx?CodCuadro=2980&amp;Idioma=1&amp;FecInicial=2008/01/01&amp;FecFinal=2020/12/31&amp;Exportar=True&amp;Excel=True"/>
  </connection>
  <connection id="2" xr16:uid="{F5532278-BE06-4CDE-87FD-6C83BA78794D}" name="Connection1" type="4" refreshedVersion="6" background="1" refreshOnLoad="1" saveData="1">
    <webPr sourceData="1" parsePre="1" consecutive="1" xl2000="1" url="https://gee.bccr.fi.cr/indicadoreseconomicos/Cuadros/frmVerCatCuadro.aspx?CodCuadro=1911&amp;Idioma=1&amp;FecInicial=2008/01/01&amp;FecFinal=2019/07/12&amp;Filtro=0&amp;Exportar=True&amp;Excel=True"/>
  </connection>
  <connection id="3" xr16:uid="{1317AC4E-9CE6-4CDC-B981-0CC459857D82}" name="Connection2" type="4" refreshedVersion="6" background="1" refreshOnLoad="1" saveData="1">
    <webPr sourceData="1" parsePre="1" consecutive="1" xl2000="1" url="https://gee.bccr.fi.cr/indicadoreseconomicos/Cuadros/frmVerCatCuadro.aspx?CodCuadro=2986&amp;Idioma=1&amp;FecInicial=2008/01/01&amp;FecFinal=2020/12/31&amp;Exportar=True&amp;Excel=True"/>
  </connection>
</connections>
</file>

<file path=xl/sharedStrings.xml><?xml version="1.0" encoding="utf-8"?>
<sst xmlns="http://schemas.openxmlformats.org/spreadsheetml/2006/main" count="4720" uniqueCount="720">
  <si>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</si>
  <si>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</si>
  <si>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</si>
  <si>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</si>
  <si>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</si>
  <si>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</si>
  <si>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</si>
  <si>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</si>
  <si>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</si>
  <si>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</si>
  <si>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-</t>
  </si>
  <si>
    <t>Tasa de variación anual</t>
  </si>
  <si>
    <t>Aporte a la tasa de variación</t>
  </si>
  <si>
    <t xml:space="preserve">     Producto Interno Bruto a precios de mercado</t>
  </si>
  <si>
    <t xml:space="preserve">     Impuestos a los productos y las importaciones (netos de subvenciones)</t>
  </si>
  <si>
    <t xml:space="preserve">     Valor agregado a precios básicos (B1b)</t>
  </si>
  <si>
    <t xml:space="preserve">     Agricultura, silvicultura y pesca (A)</t>
  </si>
  <si>
    <t xml:space="preserve">     Minas y canteras (B)</t>
  </si>
  <si>
    <t xml:space="preserve">     Manufactura (C)</t>
  </si>
  <si>
    <t xml:space="preserve">     Electricidad, agua y servicios de saneamiento (D, E)</t>
  </si>
  <si>
    <t xml:space="preserve">     Construcción (F)</t>
  </si>
  <si>
    <t xml:space="preserve">     Comercio al por mayor y al por menor</t>
  </si>
  <si>
    <t xml:space="preserve">     Transporte y almacenamiento (H)</t>
  </si>
  <si>
    <t xml:space="preserve">     Actividades de alojamiento y servicios de comida (I)</t>
  </si>
  <si>
    <t xml:space="preserve">     Información y comunicaciones (J)</t>
  </si>
  <si>
    <t xml:space="preserve">     Actividades financieras y de seguros (K)</t>
  </si>
  <si>
    <t xml:space="preserve">     Actividades inmobiliarias (L)</t>
  </si>
  <si>
    <t xml:space="preserve">     Actividades profesionales, científicas, técnicas, administrativas y servicios de apoyo (M, N)</t>
  </si>
  <si>
    <t xml:space="preserve">     Administración pública y planes de seguridad social de afiliación obligatoria (O)</t>
  </si>
  <si>
    <t xml:space="preserve">     Enseñanza y actividades de la salud humana y de asistencia social (P, Q)</t>
  </si>
  <si>
    <t xml:space="preserve">     Otras actividades (R, S, T, U)</t>
  </si>
  <si>
    <t>Año</t>
  </si>
  <si>
    <t>PIB</t>
  </si>
  <si>
    <t>TVA</t>
  </si>
  <si>
    <t>TVAP</t>
  </si>
  <si>
    <t>((Viejo-Nuevo)/Viejo)*100</t>
  </si>
  <si>
    <t>(Viejo/Nuevo)^((1/Qperiodos-1))-1</t>
  </si>
  <si>
    <t>Producto Interno Bruto por Actividad Económica</t>
  </si>
  <si>
    <t>Volumen a precios del año anterior encadenado, referencia 2012</t>
  </si>
  <si>
    <t>Millones de colones encadenados, tasas de variación y aportes</t>
  </si>
  <si>
    <t>Millones de colones encadenados</t>
  </si>
  <si>
    <t>Producto Interno Bruto, Gasto de Consumo Final, Formación Bruta de Capital, Exportaciones e Importaciones</t>
  </si>
  <si>
    <t>Millones de colones, composición porcentual y tasas de variación</t>
  </si>
  <si>
    <t>2019</t>
  </si>
  <si>
    <t>2020</t>
  </si>
  <si>
    <t>MILLONES DE COLONES</t>
  </si>
  <si>
    <t xml:space="preserve">     Producto Interno Bruto a precios de mercado, nominal</t>
  </si>
  <si>
    <t xml:space="preserve">     DEMANDA INTERNA</t>
  </si>
  <si>
    <t xml:space="preserve">          Gasto de consumo final (P3-P4)</t>
  </si>
  <si>
    <t xml:space="preserve">               Gasto de consumo final de los hogares e ISFLSH</t>
  </si>
  <si>
    <t xml:space="preserve">               Gasto de consumo final del Gobierno General</t>
  </si>
  <si>
    <t xml:space="preserve">          Formación bruta de capital fijo (P51g)</t>
  </si>
  <si>
    <t xml:space="preserve">          Variación de existencias (P52)</t>
  </si>
  <si>
    <t xml:space="preserve">     EXPORTACIONES DE BIENES Y SERVICIOS (P6)</t>
  </si>
  <si>
    <t xml:space="preserve">          Exportaciones de bienes f.o.b. (P61)</t>
  </si>
  <si>
    <t xml:space="preserve">          Exportaciones de servicios (P62)</t>
  </si>
  <si>
    <t xml:space="preserve">     IMPORTACIONES DE BIENES Y SERVICIOS (P7)</t>
  </si>
  <si>
    <t xml:space="preserve">          Importaciones de bienes f.o.b. (P71)</t>
  </si>
  <si>
    <t xml:space="preserve">          Importaciones de servicios (P72)</t>
  </si>
  <si>
    <t>COMPOSICIÓN PORCENTUAL</t>
  </si>
  <si>
    <t xml:space="preserve">               Gasto de consumo final de los hogares e ISFLSH /n2</t>
  </si>
  <si>
    <t>TASA DE VARIACION ANUAL</t>
  </si>
  <si>
    <t>2008</t>
  </si>
  <si>
    <t>Datos recopilados de https://gee.bccr.fi.cr/indicadoreseconomicos/Cuadros/frmVerCatCuadro.aspx?idioma=1&amp;CodCuadro=%202980</t>
  </si>
  <si>
    <t>Datos recopilados de https://gee.bccr.fi.cr/indicadoreseconomicos/Cuadros/frmVerCatCuadro.aspx?idioma=1&amp;CodCuadro=%202986</t>
  </si>
  <si>
    <t>IDH</t>
  </si>
  <si>
    <t>Desempleo, total (% de la población activa total) (estimación modelado OIT)</t>
  </si>
  <si>
    <t>T.V - Anual %</t>
  </si>
  <si>
    <t xml:space="preserve">TV - % Anual </t>
  </si>
  <si>
    <t>Crecimiento Económico %</t>
  </si>
  <si>
    <t>TV - Anual %</t>
  </si>
  <si>
    <t>Data Source</t>
  </si>
  <si>
    <t>Indicadores del desarrollo mundial</t>
  </si>
  <si>
    <t>Last Updated Date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</si>
  <si>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</si>
  <si>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</si>
  <si>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</si>
  <si>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</si>
  <si>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</si>
  <si>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</si>
  <si>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</si>
  <si>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</si>
  <si>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</si>
  <si>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</si>
  <si>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</si>
  <si>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</si>
  <si>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</si>
  <si>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</si>
  <si>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</si>
  <si>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</si>
  <si>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</si>
  <si>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</si>
  <si>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</si>
  <si>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</si>
  <si>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</si>
  <si>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</si>
  <si>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</si>
  <si>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</si>
  <si>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</si>
  <si>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</si>
  <si>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</si>
  <si>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</si>
  <si>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</si>
  <si>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</si>
  <si>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</si>
  <si>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</si>
  <si>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</si>
  <si>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</si>
  <si>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</si>
  <si>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</si>
  <si>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</si>
  <si>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</si>
  <si>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</si>
  <si>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</si>
  <si>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</si>
  <si>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</si>
  <si>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</si>
  <si>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</si>
  <si>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</si>
  <si>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</si>
  <si>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</si>
  <si>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</si>
  <si>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</si>
  <si>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</si>
  <si>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</si>
  <si>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</si>
  <si>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Aruba</t>
  </si>
  <si>
    <t>ABW</t>
  </si>
  <si>
    <t>SL.UEM.TOTL.ZS</t>
  </si>
  <si>
    <t>Afganistán</t>
  </si>
  <si>
    <t>AFG</t>
  </si>
  <si>
    <t>Angola</t>
  </si>
  <si>
    <t>AGO</t>
  </si>
  <si>
    <t>Albania</t>
  </si>
  <si>
    <t>ALB</t>
  </si>
  <si>
    <t>Andorra</t>
  </si>
  <si>
    <t>AND</t>
  </si>
  <si>
    <t>El mundo árabe</t>
  </si>
  <si>
    <t>ARB</t>
  </si>
  <si>
    <t>Emiratos Árabes Unidos</t>
  </si>
  <si>
    <t>ARE</t>
  </si>
  <si>
    <t>Argentina</t>
  </si>
  <si>
    <t>ARG</t>
  </si>
  <si>
    <t>Armenia</t>
  </si>
  <si>
    <t>ARM</t>
  </si>
  <si>
    <t>Samoa Americana</t>
  </si>
  <si>
    <t>ASM</t>
  </si>
  <si>
    <t>Antigua y Barbuda</t>
  </si>
  <si>
    <t>ATG</t>
  </si>
  <si>
    <t>Australia</t>
  </si>
  <si>
    <t>AUS</t>
  </si>
  <si>
    <t>Austria</t>
  </si>
  <si>
    <t>AUT</t>
  </si>
  <si>
    <t>Azerbaiyán</t>
  </si>
  <si>
    <t>AZE</t>
  </si>
  <si>
    <t>Burundi</t>
  </si>
  <si>
    <t>BDI</t>
  </si>
  <si>
    <t>Bélgica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</si>
  <si>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</si>
  <si>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</si>
  <si>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</si>
  <si>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</si>
  <si>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</si>
  <si>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</si>
  <si>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</si>
  <si>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</si>
  <si>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</si>
  <si>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Bahrein</t>
  </si>
  <si>
    <t>BHR</t>
  </si>
  <si>
    <t>Bahamas</t>
  </si>
  <si>
    <t>BHS</t>
  </si>
  <si>
    <t>Bosnia y Herzegovina</t>
  </si>
  <si>
    <t>BIH</t>
  </si>
  <si>
    <t>Belarús</t>
  </si>
  <si>
    <t>BLR</t>
  </si>
  <si>
    <t>Belice</t>
  </si>
  <si>
    <t>BLZ</t>
  </si>
  <si>
    <t>Bermudas</t>
  </si>
  <si>
    <t>BMU</t>
  </si>
  <si>
    <t>Bolivia</t>
  </si>
  <si>
    <t>BOL</t>
  </si>
  <si>
    <t>Brasil</t>
  </si>
  <si>
    <t>BRA</t>
  </si>
  <si>
    <t>Barbados</t>
  </si>
  <si>
    <t>BRB</t>
  </si>
  <si>
    <t>Brunei Darussalam</t>
  </si>
  <si>
    <t>BRN</t>
  </si>
  <si>
    <t>Bhután</t>
  </si>
  <si>
    <t>BTN</t>
  </si>
  <si>
    <t>Botswana</t>
  </si>
  <si>
    <t>BWA</t>
  </si>
  <si>
    <t>República Centroafricana</t>
  </si>
  <si>
    <t>CAF</t>
  </si>
  <si>
    <t>Canadá</t>
  </si>
  <si>
    <t>CAN</t>
  </si>
  <si>
    <t>Europa Central y del Báltico</t>
  </si>
  <si>
    <t>CEB</t>
  </si>
  <si>
    <t>Suiza</t>
  </si>
  <si>
    <t>CHE</t>
  </si>
  <si>
    <t>Islas del Canal</t>
  </si>
  <si>
    <t>CHI</t>
  </si>
  <si>
    <t>Chile</t>
  </si>
  <si>
    <t>CHL</t>
  </si>
  <si>
    <t>China</t>
  </si>
  <si>
    <t>CHN</t>
  </si>
  <si>
    <t>Côte d'Ivoire</t>
  </si>
  <si>
    <t>CIV</t>
  </si>
  <si>
    <t>Camerún</t>
  </si>
  <si>
    <t>CMR</t>
  </si>
  <si>
    <t>Congo, República Democrática del</t>
  </si>
  <si>
    <t>COD</t>
  </si>
  <si>
    <t>Congo, República del</t>
  </si>
  <si>
    <t>COG</t>
  </si>
  <si>
    <t>Colombia</t>
  </si>
  <si>
    <t>COL</t>
  </si>
  <si>
    <t>Comoras</t>
  </si>
  <si>
    <t>COM</t>
  </si>
  <si>
    <t>Cabo Verde</t>
  </si>
  <si>
    <t>CPV</t>
  </si>
  <si>
    <t>Costa Rica</t>
  </si>
  <si>
    <t>CRI</t>
  </si>
  <si>
    <t>Estados pequeos del Caribe</t>
  </si>
  <si>
    <t>CSS</t>
  </si>
  <si>
    <t>Cuba</t>
  </si>
  <si>
    <t>CUB</t>
  </si>
  <si>
    <t>Curacao</t>
  </si>
  <si>
    <t>CUW</t>
  </si>
  <si>
    <t>Islas Caimán</t>
  </si>
  <si>
    <t>CYM</t>
  </si>
  <si>
    <t>Chipre</t>
  </si>
  <si>
    <t>CYP</t>
  </si>
  <si>
    <t>República Checa</t>
  </si>
  <si>
    <t>CZE</t>
  </si>
  <si>
    <t>Alemania</t>
  </si>
  <si>
    <t>DEU</t>
  </si>
  <si>
    <t>Djibouti</t>
  </si>
  <si>
    <t>DJI</t>
  </si>
  <si>
    <t>Dominica</t>
  </si>
  <si>
    <t>DMA</t>
  </si>
  <si>
    <t>Dinamarca</t>
  </si>
  <si>
    <t>DNK</t>
  </si>
  <si>
    <t>República Dominicana</t>
  </si>
  <si>
    <t>DOM</t>
  </si>
  <si>
    <t>Argelia</t>
  </si>
  <si>
    <t>DZA</t>
  </si>
  <si>
    <t>Asia oriental y el Pacífico (excluido altos ingresos)</t>
  </si>
  <si>
    <t>EAP</t>
  </si>
  <si>
    <t>inicial del dividendo demográfico</t>
  </si>
  <si>
    <t>EAR</t>
  </si>
  <si>
    <t>Asia oriental y el Pacífico</t>
  </si>
  <si>
    <t>EAS</t>
  </si>
  <si>
    <t>Europa y Asia central (excluido altos ingresos)</t>
  </si>
  <si>
    <t>ECA</t>
  </si>
  <si>
    <t>Europa y Asia central</t>
  </si>
  <si>
    <t>ECS</t>
  </si>
  <si>
    <t>Ecuador</t>
  </si>
  <si>
    <t>ECU</t>
  </si>
  <si>
    <t>Egipto, República Árabe de</t>
  </si>
  <si>
    <t>EGY</t>
  </si>
  <si>
    <t>Zona del Euro</t>
  </si>
  <si>
    <t>EMU</t>
  </si>
  <si>
    <t>Eritrea</t>
  </si>
  <si>
    <t>ERI</t>
  </si>
  <si>
    <t>España</t>
  </si>
  <si>
    <t>ESP</t>
  </si>
  <si>
    <t>Estonia</t>
  </si>
  <si>
    <t>EST</t>
  </si>
  <si>
    <t>Etiopía</t>
  </si>
  <si>
    <t>ETH</t>
  </si>
  <si>
    <t>Unión Europea</t>
  </si>
  <si>
    <t>EUU</t>
  </si>
  <si>
    <t>Frágiles y situaciones de conflicto afectados</t>
  </si>
  <si>
    <t>FCS</t>
  </si>
  <si>
    <t>Finlandia</t>
  </si>
  <si>
    <t>FIN</t>
  </si>
  <si>
    <t>Fiji</t>
  </si>
  <si>
    <t>FJI</t>
  </si>
  <si>
    <t>Francia</t>
  </si>
  <si>
    <t>FRA</t>
  </si>
  <si>
    <t>Islas Feroe</t>
  </si>
  <si>
    <t>FRO</t>
  </si>
  <si>
    <t>Micronesia (Estados Federados de)</t>
  </si>
  <si>
    <t>FSM</t>
  </si>
  <si>
    <t>Gabón</t>
  </si>
  <si>
    <t>GAB</t>
  </si>
  <si>
    <t>Reino Unido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</si>
  <si>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</si>
  <si>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</si>
  <si>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</si>
  <si>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</si>
  <si>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</si>
  <si>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</si>
  <si>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</si>
  <si>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</si>
  <si>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</si>
  <si>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</t>
  </si>
  <si>
    <t>GMB</t>
  </si>
  <si>
    <t>Guinea-Bissau</t>
  </si>
  <si>
    <t>GNB</t>
  </si>
  <si>
    <t>Guinea Ecuatorial</t>
  </si>
  <si>
    <t>GNQ</t>
  </si>
  <si>
    <t>Grecia</t>
  </si>
  <si>
    <t>GRC</t>
  </si>
  <si>
    <t>Granada</t>
  </si>
  <si>
    <t>GRD</t>
  </si>
  <si>
    <t>Groenlandia</t>
  </si>
  <si>
    <t>GRL</t>
  </si>
  <si>
    <t>Guatemala</t>
  </si>
  <si>
    <t>GTM</t>
  </si>
  <si>
    <t>Guam</t>
  </si>
  <si>
    <t>GUM</t>
  </si>
  <si>
    <t>Guyana</t>
  </si>
  <si>
    <t>GUY</t>
  </si>
  <si>
    <t>Ingreso alto</t>
  </si>
  <si>
    <t>HIC</t>
  </si>
  <si>
    <t>Hong Kong, Región Administrativa Especial</t>
  </si>
  <si>
    <t>HKG</t>
  </si>
  <si>
    <t>Honduras</t>
  </si>
  <si>
    <t>HND</t>
  </si>
  <si>
    <t>Países pobres muy endeudados (PPME)</t>
  </si>
  <si>
    <t>HPC</t>
  </si>
  <si>
    <t>Croacia</t>
  </si>
  <si>
    <t>HRV</t>
  </si>
  <si>
    <t>Haití</t>
  </si>
  <si>
    <t>HTI</t>
  </si>
  <si>
    <t>Hungría</t>
  </si>
  <si>
    <t>HUN</t>
  </si>
  <si>
    <t>Sólo BIRF</t>
  </si>
  <si>
    <t>IBD</t>
  </si>
  <si>
    <t>BIRF y la AIF</t>
  </si>
  <si>
    <t>IBT</t>
  </si>
  <si>
    <t>total de la AIF</t>
  </si>
  <si>
    <t>IDA</t>
  </si>
  <si>
    <t>mezcla de la AIF</t>
  </si>
  <si>
    <t>IDB</t>
  </si>
  <si>
    <t>Indonesia</t>
  </si>
  <si>
    <t>IDN</t>
  </si>
  <si>
    <t>Sólo AIF</t>
  </si>
  <si>
    <t>IDX</t>
  </si>
  <si>
    <t>Isla de Man</t>
  </si>
  <si>
    <t>IMN</t>
  </si>
  <si>
    <t>India</t>
  </si>
  <si>
    <t>IND</t>
  </si>
  <si>
    <t>No clasificado</t>
  </si>
  <si>
    <t>INX</t>
  </si>
  <si>
    <t>Irlanda</t>
  </si>
  <si>
    <t>IRL</t>
  </si>
  <si>
    <t>Irán, República Islámica del</t>
  </si>
  <si>
    <t>IRN</t>
  </si>
  <si>
    <t>Iraq</t>
  </si>
  <si>
    <t>IRQ</t>
  </si>
  <si>
    <t>Islandia</t>
  </si>
  <si>
    <t>ISL</t>
  </si>
  <si>
    <t>Israel</t>
  </si>
  <si>
    <t>ISR</t>
  </si>
  <si>
    <t>Italia</t>
  </si>
  <si>
    <t>ITA</t>
  </si>
  <si>
    <t>Jamaica</t>
  </si>
  <si>
    <t>JAM</t>
  </si>
  <si>
    <t>Jordania</t>
  </si>
  <si>
    <t>JOR</t>
  </si>
  <si>
    <t>Japón</t>
  </si>
  <si>
    <t>JPN</t>
  </si>
  <si>
    <t>Kazajstán</t>
  </si>
  <si>
    <t>KAZ</t>
  </si>
  <si>
    <t>Kenya</t>
  </si>
  <si>
    <t>KEN</t>
  </si>
  <si>
    <t>Kirguistán</t>
  </si>
  <si>
    <t>KGZ</t>
  </si>
  <si>
    <t>Camboya</t>
  </si>
  <si>
    <t>KHM</t>
  </si>
  <si>
    <t>Kiribati</t>
  </si>
  <si>
    <t>KIR</t>
  </si>
  <si>
    <t>Saint Kitts y Nevis</t>
  </si>
  <si>
    <t>KNA</t>
  </si>
  <si>
    <t>Corea, República de</t>
  </si>
  <si>
    <t>KOR</t>
  </si>
  <si>
    <t>Kuwait</t>
  </si>
  <si>
    <t>KWT</t>
  </si>
  <si>
    <t>América Latina y el Caribe (excluido altos ingresos)</t>
  </si>
  <si>
    <t>LAC</t>
  </si>
  <si>
    <t>República Democrática Popular Lao</t>
  </si>
  <si>
    <t>LAO</t>
  </si>
  <si>
    <t>Líbano</t>
  </si>
  <si>
    <t>LBN</t>
  </si>
  <si>
    <t>Liberia</t>
  </si>
  <si>
    <t>LBR</t>
  </si>
  <si>
    <t>Libia</t>
  </si>
  <si>
    <t>LBY</t>
  </si>
  <si>
    <t>Santa Lucía</t>
  </si>
  <si>
    <t>LCA</t>
  </si>
  <si>
    <t>América Latina y el Caribe</t>
  </si>
  <si>
    <t>LCN</t>
  </si>
  <si>
    <t>Países menos desarrollados: clasificación de las Naciones Unidas</t>
  </si>
  <si>
    <t>LDC</t>
  </si>
  <si>
    <t>Países de ingreso bajo</t>
  </si>
  <si>
    <t>LIC</t>
  </si>
  <si>
    <t>Liechtenstein</t>
  </si>
  <si>
    <t>LIE</t>
  </si>
  <si>
    <t>Sri Lanka</t>
  </si>
  <si>
    <t>LKA</t>
  </si>
  <si>
    <t>Países de ingreso mediano bajo</t>
  </si>
  <si>
    <t>LMC</t>
  </si>
  <si>
    <t>Ingreso mediano y bajo</t>
  </si>
  <si>
    <t>LMY</t>
  </si>
  <si>
    <t>Lesotho</t>
  </si>
  <si>
    <t>LSO</t>
  </si>
  <si>
    <t>avanzada del dividendo demográfico</t>
  </si>
  <si>
    <t>LTE</t>
  </si>
  <si>
    <t>Lituania</t>
  </si>
  <si>
    <t>LTU</t>
  </si>
  <si>
    <t>Luxemburgo</t>
  </si>
  <si>
    <t>LUX</t>
  </si>
  <si>
    <t>Letonia</t>
  </si>
  <si>
    <t>LVA</t>
  </si>
  <si>
    <t>Región Administrativa Especial de Macao, China</t>
  </si>
  <si>
    <t>MAC</t>
  </si>
  <si>
    <t>Isla de San Martín (parte francesa)</t>
  </si>
  <si>
    <t>MAF</t>
  </si>
  <si>
    <t>Marruecos</t>
  </si>
  <si>
    <t>MAR</t>
  </si>
  <si>
    <t>Mónaco</t>
  </si>
  <si>
    <t>MCO</t>
  </si>
  <si>
    <t>República de Moldova</t>
  </si>
  <si>
    <t>MDA</t>
  </si>
  <si>
    <t>Madagascar</t>
  </si>
  <si>
    <t>MDG</t>
  </si>
  <si>
    <t>Maldivas</t>
  </si>
  <si>
    <t>MDV</t>
  </si>
  <si>
    <t>Oriente Medio y Norte de África</t>
  </si>
  <si>
    <t>MEA</t>
  </si>
  <si>
    <t>México</t>
  </si>
  <si>
    <t>MEX</t>
  </si>
  <si>
    <t>Islas Marshall</t>
  </si>
  <si>
    <t>MHL</t>
  </si>
  <si>
    <t xml:space="preserve"> Ingreso mediano</t>
  </si>
  <si>
    <t>MIC</t>
  </si>
  <si>
    <t>Macedonia del Norte</t>
  </si>
  <si>
    <t>MKD</t>
  </si>
  <si>
    <t>Malí</t>
  </si>
  <si>
    <t>MLI</t>
  </si>
  <si>
    <t>Malta</t>
  </si>
  <si>
    <t>MLT</t>
  </si>
  <si>
    <t>Myanmar</t>
  </si>
  <si>
    <t>MMR</t>
  </si>
  <si>
    <t>Oriente Medio y Norte de África (excluido altos ingresos)</t>
  </si>
  <si>
    <t>MNA</t>
  </si>
  <si>
    <t>Montenegro</t>
  </si>
  <si>
    <t>MNE</t>
  </si>
  <si>
    <t>Mongolia</t>
  </si>
  <si>
    <t>MNG</t>
  </si>
  <si>
    <t>Mariana</t>
  </si>
  <si>
    <t>MNP</t>
  </si>
  <si>
    <t>Mozambique</t>
  </si>
  <si>
    <t>MOZ</t>
  </si>
  <si>
    <t>Mauritania</t>
  </si>
  <si>
    <t>MRT</t>
  </si>
  <si>
    <t>Mauricio</t>
  </si>
  <si>
    <t>MUS</t>
  </si>
  <si>
    <t>Malawi</t>
  </si>
  <si>
    <t>MWI</t>
  </si>
  <si>
    <t>Malasia</t>
  </si>
  <si>
    <t>MYS</t>
  </si>
  <si>
    <t>América del Norte</t>
  </si>
  <si>
    <t>NAC</t>
  </si>
  <si>
    <t>Namibia</t>
  </si>
  <si>
    <t>NAM</t>
  </si>
  <si>
    <t>Nueva Caledonia</t>
  </si>
  <si>
    <t>NCL</t>
  </si>
  <si>
    <t>Níger</t>
  </si>
  <si>
    <t>NER</t>
  </si>
  <si>
    <t>Nigeria</t>
  </si>
  <si>
    <t>NGA</t>
  </si>
  <si>
    <t>Nicaragua</t>
  </si>
  <si>
    <t>NIC</t>
  </si>
  <si>
    <t>Países Bajos</t>
  </si>
  <si>
    <t>NLD</t>
  </si>
  <si>
    <t>Noruega</t>
  </si>
  <si>
    <t>NOR</t>
  </si>
  <si>
    <t>Nepal</t>
  </si>
  <si>
    <t>NPL</t>
  </si>
  <si>
    <t>Nauru</t>
  </si>
  <si>
    <t>NRU</t>
  </si>
  <si>
    <t>Nueva Zelandia</t>
  </si>
  <si>
    <t>NZL</t>
  </si>
  <si>
    <t>Miembros OCDE</t>
  </si>
  <si>
    <t>OED</t>
  </si>
  <si>
    <t>Omán</t>
  </si>
  <si>
    <t>OMN</t>
  </si>
  <si>
    <t>Otros Estados pequeos</t>
  </si>
  <si>
    <t>OSS</t>
  </si>
  <si>
    <t>Pakistán</t>
  </si>
  <si>
    <t>PAK</t>
  </si>
  <si>
    <t>Panamá</t>
  </si>
  <si>
    <t>PAN</t>
  </si>
  <si>
    <t>Perú</t>
  </si>
  <si>
    <t>PER</t>
  </si>
  <si>
    <t>Filipinas</t>
  </si>
  <si>
    <t>PHL</t>
  </si>
  <si>
    <t>Palau</t>
  </si>
  <si>
    <t>PLW</t>
  </si>
  <si>
    <t>Papua Nueva Guinea</t>
  </si>
  <si>
    <t>PNG</t>
  </si>
  <si>
    <t>Polonia</t>
  </si>
  <si>
    <t>POL</t>
  </si>
  <si>
    <t>previa al dividendo demográfico</t>
  </si>
  <si>
    <t>PRE</t>
  </si>
  <si>
    <t>Puerto Rico</t>
  </si>
  <si>
    <t>PRI</t>
  </si>
  <si>
    <t>Corea, República Popular Democrática de</t>
  </si>
  <si>
    <t>PRK</t>
  </si>
  <si>
    <t>Portugal</t>
  </si>
  <si>
    <t>PRT</t>
  </si>
  <si>
    <t>Paraguay</t>
  </si>
  <si>
    <t>PRY</t>
  </si>
  <si>
    <t>Ribera Occidental y Gaza</t>
  </si>
  <si>
    <t>PSE</t>
  </si>
  <si>
    <t>Estados pequeos de las Islas del Pacfico</t>
  </si>
  <si>
    <t>PSS</t>
  </si>
  <si>
    <t>posterior al dividendo demográfico</t>
  </si>
  <si>
    <t>PST</t>
  </si>
  <si>
    <t>Polinesia Francesa</t>
  </si>
  <si>
    <t>PYF</t>
  </si>
  <si>
    <t>Qatar</t>
  </si>
  <si>
    <t>QAT</t>
  </si>
  <si>
    <t>Rumania</t>
  </si>
  <si>
    <t>ROU</t>
  </si>
  <si>
    <t>Federación de Rusia</t>
  </si>
  <si>
    <t>RUS</t>
  </si>
  <si>
    <t>Rwanda</t>
  </si>
  <si>
    <t>RWA</t>
  </si>
  <si>
    <t>Asia meridional</t>
  </si>
  <si>
    <t>SAS</t>
  </si>
  <si>
    <t>Arabia Saudita</t>
  </si>
  <si>
    <t>SAU</t>
  </si>
  <si>
    <t>Sudán</t>
  </si>
  <si>
    <t>SDN</t>
  </si>
  <si>
    <t>Senegal</t>
  </si>
  <si>
    <t>SEN</t>
  </si>
  <si>
    <t>Singapur</t>
  </si>
  <si>
    <t>SGP</t>
  </si>
  <si>
    <t>Islas Salomón</t>
  </si>
  <si>
    <t>SLB</t>
  </si>
  <si>
    <t>Sierra Leona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</si>
  <si>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</si>
  <si>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</si>
  <si>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</si>
  <si>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</si>
  <si>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</si>
  <si>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</si>
  <si>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</si>
  <si>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</si>
  <si>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</si>
  <si>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África al sur del Sahara (excluido altos ingresos)</t>
  </si>
  <si>
    <t>SSA</t>
  </si>
  <si>
    <t>Sudán del Sur</t>
  </si>
  <si>
    <t>SSD</t>
  </si>
  <si>
    <t>África al sur del Sahara</t>
  </si>
  <si>
    <t>SSF</t>
  </si>
  <si>
    <t>Pequeños Estados</t>
  </si>
  <si>
    <t>SST</t>
  </si>
  <si>
    <t>Santo Tomé y Príncipe</t>
  </si>
  <si>
    <t>STP</t>
  </si>
  <si>
    <t>Suriname</t>
  </si>
  <si>
    <t>SUR</t>
  </si>
  <si>
    <t>República Eslovaca</t>
  </si>
  <si>
    <t>SVK</t>
  </si>
  <si>
    <t>Eslovenia</t>
  </si>
  <si>
    <t>SVN</t>
  </si>
  <si>
    <t>Suecia</t>
  </si>
  <si>
    <t>SWE</t>
  </si>
  <si>
    <t>Eswatini</t>
  </si>
  <si>
    <t>SWZ</t>
  </si>
  <si>
    <t>Sint Maarten (Dutch part)</t>
  </si>
  <si>
    <t>SXM</t>
  </si>
  <si>
    <t>Seychelles</t>
  </si>
  <si>
    <t>SYC</t>
  </si>
  <si>
    <t>República Árabe Siria</t>
  </si>
  <si>
    <t>SYR</t>
  </si>
  <si>
    <t>Islas Turcas y Caicos</t>
  </si>
  <si>
    <t>TCA</t>
  </si>
  <si>
    <t>Chad</t>
  </si>
  <si>
    <t>TCD</t>
  </si>
  <si>
    <t>Asia oriental y el Pacífico (BIRF y la AIF)</t>
  </si>
  <si>
    <t>TEA</t>
  </si>
  <si>
    <t>Europa y Asia central (BIRF y la AIF)</t>
  </si>
  <si>
    <t>TEC</t>
  </si>
  <si>
    <t>Togo</t>
  </si>
  <si>
    <t>TGO</t>
  </si>
  <si>
    <t>Tailandia</t>
  </si>
  <si>
    <t>THA</t>
  </si>
  <si>
    <t>Tayikistán</t>
  </si>
  <si>
    <t>TJK</t>
  </si>
  <si>
    <t>Turkmenistán</t>
  </si>
  <si>
    <t>TKM</t>
  </si>
  <si>
    <t>América Latina y el Caribe (BIRF y la AIF)</t>
  </si>
  <si>
    <t>TLA</t>
  </si>
  <si>
    <t>Timor-Leste</t>
  </si>
  <si>
    <t>TLS</t>
  </si>
  <si>
    <t>Oriente Medio y Norte de África (BIRF y la AIF)</t>
  </si>
  <si>
    <t>TMN</t>
  </si>
  <si>
    <t>Tonga</t>
  </si>
  <si>
    <t>TON</t>
  </si>
  <si>
    <t>Asia meridional (BIRF y la AIF)</t>
  </si>
  <si>
    <t>TSA</t>
  </si>
  <si>
    <t>África al sur del Sahara (BIRF y la AIF)</t>
  </si>
  <si>
    <t>TSS</t>
  </si>
  <si>
    <t>Trinidad y Tobago</t>
  </si>
  <si>
    <t>TTO</t>
  </si>
  <si>
    <t>Túnez</t>
  </si>
  <si>
    <t>TUN</t>
  </si>
  <si>
    <t>Turquía</t>
  </si>
  <si>
    <t>TUR</t>
  </si>
  <si>
    <t>Tuvalu</t>
  </si>
  <si>
    <t>TUV</t>
  </si>
  <si>
    <t>Tanzanía</t>
  </si>
  <si>
    <t>TZA</t>
  </si>
  <si>
    <t>Uganda</t>
  </si>
  <si>
    <t>UGA</t>
  </si>
  <si>
    <t>Ucrania</t>
  </si>
  <si>
    <t>UKR</t>
  </si>
  <si>
    <t>Ingreso mediano alto</t>
  </si>
  <si>
    <t>UMC</t>
  </si>
  <si>
    <t>Uruguay</t>
  </si>
  <si>
    <t>URY</t>
  </si>
  <si>
    <t>Estados Unidos</t>
  </si>
  <si>
    <t>USA</t>
  </si>
  <si>
    <t>Uzbekistán</t>
  </si>
  <si>
    <t>UZB</t>
  </si>
  <si>
    <t>San Vicente y las Granadinas</t>
  </si>
  <si>
    <t>VCT</t>
  </si>
  <si>
    <t>Venezuela</t>
  </si>
  <si>
    <t>VEN</t>
  </si>
  <si>
    <t>Islas Vírgenes Británicas</t>
  </si>
  <si>
    <t>VGB</t>
  </si>
  <si>
    <t>Islas Vírgenes (EE.UU.)</t>
  </si>
  <si>
    <t>VIR</t>
  </si>
  <si>
    <t>Viet Nam</t>
  </si>
  <si>
    <t>VNM</t>
  </si>
  <si>
    <t>Vanuatu</t>
  </si>
  <si>
    <t>VUT</t>
  </si>
  <si>
    <t>Mundo</t>
  </si>
  <si>
    <t>WLD</t>
  </si>
  <si>
    <t>Samoa</t>
  </si>
  <si>
    <t>WSM</t>
  </si>
  <si>
    <t>Kosovo</t>
  </si>
  <si>
    <t>XKX</t>
  </si>
  <si>
    <t>Yemen, Rep. del</t>
  </si>
  <si>
    <t>YEM</t>
  </si>
  <si>
    <t>Sudáfrica</t>
  </si>
  <si>
    <t>ZAF</t>
  </si>
  <si>
    <t>Zambia</t>
  </si>
  <si>
    <t>ZMB</t>
  </si>
  <si>
    <t>Zimbabwe</t>
  </si>
  <si>
    <t>ZWE</t>
  </si>
  <si>
    <t>Ahorro bruto (% del PIB)</t>
  </si>
  <si>
    <t>NY.GNS.ICTR.ZS</t>
  </si>
  <si>
    <t>Crecimiento del PIB (% anual)</t>
  </si>
  <si>
    <t>NY.GDP.MKTP.KD.ZG</t>
  </si>
  <si>
    <t>Gasto en investigación y desarrollo (% del PIB)</t>
  </si>
  <si>
    <t>GB.XPD.RSDV.GD.ZS</t>
  </si>
  <si>
    <t>% del PIB</t>
  </si>
  <si>
    <t>FBKF % del PIB</t>
  </si>
  <si>
    <t>TV Promedio</t>
  </si>
  <si>
    <t>FBKF</t>
  </si>
  <si>
    <t>Datos predecidos</t>
  </si>
  <si>
    <t>Gasto en millones</t>
  </si>
  <si>
    <t>Datos predichos</t>
  </si>
  <si>
    <t>Ahorro bruto. Millones de colones</t>
  </si>
  <si>
    <t>Tasa %</t>
  </si>
  <si>
    <t>Fuerza Laboral</t>
  </si>
  <si>
    <t>TV anual</t>
  </si>
  <si>
    <t>Fuerza de trabajo por sector institucional</t>
  </si>
  <si>
    <t>Número de personas por trimestre</t>
  </si>
  <si>
    <t>trimestre 3/2010</t>
  </si>
  <si>
    <t>trimestre 4/2010</t>
  </si>
  <si>
    <t>trimestre 1/2011</t>
  </si>
  <si>
    <t>trimestre 2/2011</t>
  </si>
  <si>
    <t>trimestre 3/2011</t>
  </si>
  <si>
    <t>trimestre 4/2011</t>
  </si>
  <si>
    <t>trimestre 1/2012</t>
  </si>
  <si>
    <t>trimestre 2/2012</t>
  </si>
  <si>
    <t>trimestre 3/2012</t>
  </si>
  <si>
    <t>trimestre 4/2012</t>
  </si>
  <si>
    <t>trimestre 1/2013</t>
  </si>
  <si>
    <t>trimestre 2/2013</t>
  </si>
  <si>
    <t>trimestre 3/2013</t>
  </si>
  <si>
    <t>trimestre 4/2013</t>
  </si>
  <si>
    <t>trimestre 1/2014</t>
  </si>
  <si>
    <t>trimestre 2/2014</t>
  </si>
  <si>
    <t>trimestre 3/2014</t>
  </si>
  <si>
    <t>trimestre 4/2014</t>
  </si>
  <si>
    <t>trimestre 1/2015</t>
  </si>
  <si>
    <t>trimestre 2/2015</t>
  </si>
  <si>
    <t>trimestre 3/2015</t>
  </si>
  <si>
    <t>trimestre 4/2015</t>
  </si>
  <si>
    <t>trimestre 1/2016</t>
  </si>
  <si>
    <t>trimestre 2/2016</t>
  </si>
  <si>
    <t>trimestre 3/2016</t>
  </si>
  <si>
    <t>trimestre 4/2016</t>
  </si>
  <si>
    <t>trimestre 1/2017</t>
  </si>
  <si>
    <t>trimestre 2/2017</t>
  </si>
  <si>
    <t>trimestre 3/2017</t>
  </si>
  <si>
    <t>trimestre 4/2017</t>
  </si>
  <si>
    <t>trimestre 1/2018</t>
  </si>
  <si>
    <t>trimestre 2/2018</t>
  </si>
  <si>
    <t>trimestre 3/2018</t>
  </si>
  <si>
    <t>trimestre 4/2018</t>
  </si>
  <si>
    <t>trimestre 1/2019</t>
  </si>
  <si>
    <t>Fuerza de trabajo (FT)</t>
  </si>
  <si>
    <t>Ocupados (PO)</t>
  </si>
  <si>
    <t>Gobierno general</t>
  </si>
  <si>
    <t>Sociedades financieras</t>
  </si>
  <si>
    <t>Sociedades no financieras</t>
  </si>
  <si>
    <t>Hogares</t>
  </si>
  <si>
    <t>Instituciones sin fines de lucro</t>
  </si>
  <si>
    <t>Resto de la economía</t>
  </si>
  <si>
    <t>Ignorado</t>
  </si>
  <si>
    <t>% de la población Total que Labora</t>
  </si>
  <si>
    <t>Población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</si>
</sst>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#,##0.0"/>
    <numFmt numFmtId="165" formatCode="0.000"/>
    <numFmt numFmtId="166" formatCode="_(&quot;$&quot;* #,##0.0000_);_(&quot;$&quot;* \(#,##0.0000\);_(&quot;$&quot;* &quot;-&quot;??_);_(@_)"/>
    <numFmt numFmtId="167" formatCode="0.0000000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44" fontId="18" fillId="0" borderId="0" xfId="0" applyNumberFormat="1" applyFont="1"/>
    <xf numFmtId="2" fontId="18" fillId="0" borderId="0" xfId="0" applyNumberFormat="1" applyFont="1"/>
    <xf numFmtId="0" fontId="18" fillId="0" borderId="0" xfId="0" applyFont="1" applyAlignment="1">
      <alignment horizontal="left"/>
    </xf>
    <xf numFmtId="165" fontId="18" fillId="0" borderId="0" xfId="0" applyNumberFormat="1" applyFont="1"/>
    <xf numFmtId="0" fontId="20" fillId="0" borderId="0" xfId="0" applyFont="1"/>
    <xf numFmtId="49" fontId="0" fillId="0" borderId="0" xfId="0" applyNumberFormat="1"/>
    <xf numFmtId="0" fontId="0" fillId="0" borderId="0" xfId="0"/>
    <xf numFmtId="164" fontId="0" fillId="0" borderId="0" xfId="0" applyNumberFormat="1"/>
    <xf numFmtId="49" fontId="20" fillId="33" borderId="0" xfId="0" applyNumberFormat="1" applyFont="1" applyFill="1"/>
    <xf numFmtId="164" fontId="20" fillId="33" borderId="0" xfId="0" applyNumberFormat="1" applyFont="1" applyFill="1"/>
    <xf numFmtId="0" fontId="20" fillId="33" borderId="0" xfId="0" applyFont="1" applyFill="1"/>
    <xf numFmtId="14" fontId="0" fillId="0" borderId="0" xfId="0" applyNumberFormat="1"/>
    <xf numFmtId="0" fontId="0" fillId="0" borderId="0" xfId="0" applyFont="1" applyAlignment="1">
      <alignment horizontal="left"/>
    </xf>
    <xf numFmtId="166" fontId="18" fillId="0" borderId="0" xfId="0" applyNumberFormat="1" applyFont="1"/>
    <xf numFmtId="1" fontId="18" fillId="0" borderId="0" xfId="0" applyNumberFormat="1" applyFont="1"/>
    <xf numFmtId="167" fontId="18" fillId="0" borderId="0" xfId="0" applyNumberFormat="1" applyFont="1"/>
    <xf numFmtId="0" fontId="20" fillId="34" borderId="0" xfId="0" applyFont="1" applyFill="1"/>
    <xf numFmtId="0" fontId="18" fillId="34" borderId="0" xfId="0" applyFont="1" applyFill="1"/>
    <xf numFmtId="2" fontId="18" fillId="34" borderId="0" xfId="0" applyNumberFormat="1" applyFont="1" applyFill="1"/>
    <xf numFmtId="1" fontId="18" fillId="34" borderId="0" xfId="0" applyNumberFormat="1" applyFont="1" applyFill="1"/>
    <xf numFmtId="0" fontId="20" fillId="34" borderId="0" xfId="0" applyFont="1" applyFill="1" applyAlignment="1">
      <alignment horizontal="left"/>
    </xf>
    <xf numFmtId="165" fontId="20" fillId="34" borderId="0" xfId="0" applyNumberFormat="1" applyFont="1" applyFill="1"/>
    <xf numFmtId="2" fontId="20" fillId="34" borderId="0" xfId="0" applyNumberFormat="1" applyFont="1" applyFill="1"/>
    <xf numFmtId="167" fontId="20" fillId="34" borderId="0" xfId="0" applyNumberFormat="1" applyFont="1" applyFill="1"/>
    <xf numFmtId="44" fontId="18" fillId="34" borderId="0" xfId="0" applyNumberFormat="1" applyFont="1" applyFill="1"/>
    <xf numFmtId="166" fontId="18" fillId="34" borderId="0" xfId="0" applyNumberFormat="1" applyFont="1" applyFill="1"/>
    <xf numFmtId="164" fontId="18" fillId="0" borderId="0" xfId="0" applyNumberFormat="1" applyFont="1"/>
    <xf numFmtId="0" fontId="20" fillId="0" borderId="0" xfId="0" applyFont="1" applyFill="1"/>
    <xf numFmtId="0" fontId="18" fillId="0" borderId="0" xfId="0" applyFont="1" applyFill="1"/>
    <xf numFmtId="44" fontId="18" fillId="0" borderId="0" xfId="0" applyNumberFormat="1" applyFont="1" applyFill="1"/>
    <xf numFmtId="49" fontId="18" fillId="0" borderId="0" xfId="0" applyNumberFormat="1" applyFont="1"/>
    <xf numFmtId="3" fontId="18" fillId="0" borderId="0" xfId="0" applyNumberFormat="1" applyFont="1"/>
    <xf numFmtId="3" fontId="18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Exported" refreshOnLoad="1" connectionId="3" xr16:uid="{5A1BC8F0-7F77-4A44-A783-2D18D25A4F5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Exported" refreshOnLoad="1" connectionId="1" xr16:uid="{FE140F13-49A9-4EB3-A898-C0A692C6975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Exported" refreshOnLoad="1" connectionId="2" xr16:uid="{5D1DFD1D-A346-4A66-9848-9FFF34FCE09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0244-8EF4-413C-9F28-6D8EC1FF38E2}">
  <sheetPr filterMode="1"/>
  <dimension ref="A1:BK268"/>
  <sheetViews>
    <sheetView topLeftCell="AY1" workbookViewId="0">
      <selection activeCell="AZ51" sqref="AZ51"/>
    </sheetView>
  </sheetViews>
  <sheetFormatPr defaultRowHeight="13.2" x14ac:dyDescent="0.25"/>
  <cols>
    <col min="1" max="1" width="55.77734375" bestFit="1" customWidth="1"/>
    <col min="3" max="3" width="40" bestFit="1" customWidth="1"/>
    <col min="4" max="4" width="19.6640625" bestFit="1" customWidth="1"/>
  </cols>
  <sheetData>
    <row r="1" spans="1:63" s="9" customFormat="1" x14ac:dyDescent="0.25">
      <c r="A1" s="9" t="s">
        <v>71</v>
      </c>
      <c r="B1" s="9" t="s">
        <v>72</v>
      </c>
    </row>
    <row r="2" spans="1:63" s="9" customFormat="1" x14ac:dyDescent="0.25">
      <c r="A2" s="9" t="s">
        <v>73</v>
      </c>
      <c r="B2" s="14">
        <v>43644</v>
      </c>
    </row>
    <row r="3" spans="1:63" s="9" customFormat="1" x14ac:dyDescent="0.25"/>
    <row r="4" spans="1:63" s="9" customFormat="1" x14ac:dyDescent="0.25">
      <c r="A4" s="9" t="s">
        <v>74</v>
      </c>
      <c r="B4" s="9" t="s">
        <v>75</v>
      </c>
      <c r="C4" s="9" t="s">
        <v>76</v>
      </c>
      <c r="D4" s="9" t="s">
        <v>77</v>
      </c>
      <c r="E4" s="9" t="s">
        <v>78</v>
      </c>
      <c r="F4" s="9" t="s">
        <v>79</v>
      </c>
      <c r="G4" s="9" t="s">
        <v>80</v>
      </c>
      <c r="H4" s="9" t="s">
        <v>81</v>
      </c>
      <c r="I4" s="9" t="s">
        <v>82</v>
      </c>
      <c r="J4" s="9" t="s">
        <v>83</v>
      </c>
      <c r="K4" s="9" t="s">
        <v>84</v>
      </c>
      <c r="L4" s="9" t="s">
        <v>85</v>
      </c>
      <c r="M4" s="9" t="s">
        <v>86</v>
      </c>
      <c r="N4" s="9" t="s">
        <v>87</v>
      </c>
      <c r="O4" s="9" t="s">
        <v>88</v>
      </c>
      <c r="P4" s="9" t="s">
        <v>89</v>
      </c>
      <c r="Q4" s="9" t="s">
        <v>90</v>
      </c>
      <c r="R4" s="9" t="s">
        <v>91</v>
      </c>
      <c r="S4" s="9" t="s">
        <v>92</v>
      </c>
      <c r="T4" s="9" t="s">
        <v>93</v>
      </c>
      <c r="U4" s="9" t="s">
        <v>94</v>
      </c>
      <c r="V4" s="9" t="s">
        <v>95</v>
      </c>
      <c r="W4" s="9" t="s">
        <v>96</v>
      </c>
      <c r="X4" s="9" t="s">
        <v>97</v>
      </c>
      <c r="Y4" s="9" t="s">
        <v>98</v>
      </c>
      <c r="Z4" s="9" t="s">
        <v>99</v>
      </c>
      <c r="AA4" s="9" t="s">
        <v>100</v>
      </c>
      <c r="AB4" s="9" t="s">
        <v>101</v>
      </c>
      <c r="AC4" s="9" t="s">
        <v>102</v>
      </c>
      <c r="AD4" s="9" t="s">
        <v>103</v>
      </c>
      <c r="AE4" s="9" t="s">
        <v>104</v>
      </c>
      <c r="AF4" s="9" t="s">
        <v>105</v>
      </c>
      <c r="AG4" s="9" t="s">
        <v>106</v>
      </c>
      <c r="AH4" s="9" t="s">
        <v>107</v>
      </c>
      <c r="AI4" s="9" t="s">
        <v>108</v>
      </c>
      <c r="AJ4" s="9" t="s">
        <v>109</v>
      </c>
      <c r="AK4" s="9" t="s">
        <v>110</v>
      </c>
      <c r="AL4" s="9" t="s">
        <v>111</v>
      </c>
      <c r="AM4" s="9" t="s">
        <v>112</v>
      </c>
      <c r="AN4" s="9" t="s">
        <v>113</v>
      </c>
      <c r="AO4" s="9" t="s">
        <v>114</v>
      </c>
      <c r="AP4" s="9" t="s">
        <v>115</v>
      </c>
      <c r="AQ4" s="9" t="s">
        <v>116</v>
      </c>
      <c r="AR4" s="9" t="s">
        <v>117</v>
      </c>
      <c r="AS4" s="9" t="s">
        <v>118</v>
      </c>
      <c r="AT4" s="9" t="s">
        <v>119</v>
      </c>
      <c r="AU4" s="9" t="s">
        <v>120</v>
      </c>
      <c r="AV4" s="9" t="s">
        <v>121</v>
      </c>
      <c r="AW4" s="9" t="s">
        <v>122</v>
      </c>
      <c r="AX4" s="9" t="s">
        <v>123</v>
      </c>
      <c r="AY4" s="9" t="s">
        <v>124</v>
      </c>
      <c r="AZ4" s="9" t="s">
        <v>125</v>
      </c>
      <c r="BA4" s="9" t="s">
        <v>62</v>
      </c>
      <c r="BB4" s="9" t="s">
        <v>0</v>
      </c>
      <c r="BC4" s="9" t="s">
        <v>1</v>
      </c>
      <c r="BD4" s="9" t="s">
        <v>2</v>
      </c>
      <c r="BE4" s="9" t="s">
        <v>3</v>
      </c>
      <c r="BF4" s="9" t="s">
        <v>4</v>
      </c>
      <c r="BG4" s="9" t="s">
        <v>5</v>
      </c>
      <c r="BH4" s="9" t="s">
        <v>6</v>
      </c>
      <c r="BI4" s="9" t="s">
        <v>7</v>
      </c>
      <c r="BJ4" s="9" t="s">
        <v>8</v>
      </c>
      <c r="BK4" s="9" t="s">
        <v>9</v>
      </c>
    </row>
    <row r="5" spans="1:63" s="9" customFormat="1" hidden="1" x14ac:dyDescent="0.25">
      <c r="A5" s="9" t="s">
        <v>126</v>
      </c>
      <c r="B5" s="9" t="s">
        <v>127</v>
      </c>
      <c r="C5" s="9" t="s">
        <v>659</v>
      </c>
      <c r="D5" s="9" t="s">
        <v>660</v>
      </c>
    </row>
    <row r="6" spans="1:63" s="9" customFormat="1" hidden="1" x14ac:dyDescent="0.25">
      <c r="A6" s="9" t="s">
        <v>129</v>
      </c>
      <c r="B6" s="9" t="s">
        <v>130</v>
      </c>
      <c r="C6" s="9" t="s">
        <v>659</v>
      </c>
      <c r="D6" s="9" t="s">
        <v>660</v>
      </c>
    </row>
    <row r="7" spans="1:63" s="9" customFormat="1" hidden="1" x14ac:dyDescent="0.25">
      <c r="A7" s="9" t="s">
        <v>131</v>
      </c>
      <c r="B7" s="9" t="s">
        <v>132</v>
      </c>
      <c r="C7" s="9" t="s">
        <v>659</v>
      </c>
      <c r="D7" s="9" t="s">
        <v>660</v>
      </c>
    </row>
    <row r="8" spans="1:63" s="9" customFormat="1" hidden="1" x14ac:dyDescent="0.25">
      <c r="A8" s="9" t="s">
        <v>133</v>
      </c>
      <c r="B8" s="9" t="s">
        <v>134</v>
      </c>
      <c r="C8" s="9" t="s">
        <v>659</v>
      </c>
      <c r="D8" s="9" t="s">
        <v>660</v>
      </c>
      <c r="AZ8" s="9">
        <v>8.7370000000000003E-2</v>
      </c>
      <c r="BA8" s="9">
        <v>0.15412000000000001</v>
      </c>
    </row>
    <row r="9" spans="1:63" s="9" customFormat="1" hidden="1" x14ac:dyDescent="0.25">
      <c r="A9" s="9" t="s">
        <v>135</v>
      </c>
      <c r="B9" s="9" t="s">
        <v>136</v>
      </c>
      <c r="C9" s="9" t="s">
        <v>659</v>
      </c>
      <c r="D9" s="9" t="s">
        <v>660</v>
      </c>
    </row>
    <row r="10" spans="1:63" s="9" customFormat="1" hidden="1" x14ac:dyDescent="0.25">
      <c r="A10" s="9" t="s">
        <v>137</v>
      </c>
      <c r="B10" s="9" t="s">
        <v>138</v>
      </c>
      <c r="C10" s="9" t="s">
        <v>659</v>
      </c>
      <c r="D10" s="9" t="s">
        <v>660</v>
      </c>
      <c r="BD10" s="9">
        <v>0.56212893010802056</v>
      </c>
    </row>
    <row r="11" spans="1:63" s="9" customFormat="1" hidden="1" x14ac:dyDescent="0.25">
      <c r="A11" s="9" t="s">
        <v>139</v>
      </c>
      <c r="B11" s="9" t="s">
        <v>140</v>
      </c>
      <c r="C11" s="9" t="s">
        <v>659</v>
      </c>
      <c r="D11" s="9" t="s">
        <v>660</v>
      </c>
      <c r="BD11" s="9">
        <v>0.48621999999999999</v>
      </c>
      <c r="BG11" s="9">
        <v>0.69359999999999999</v>
      </c>
      <c r="BH11" s="9">
        <v>0.89503999999999995</v>
      </c>
      <c r="BI11" s="9">
        <v>0.96365999999999996</v>
      </c>
    </row>
    <row r="12" spans="1:63" s="9" customFormat="1" hidden="1" x14ac:dyDescent="0.25">
      <c r="A12" s="9" t="s">
        <v>141</v>
      </c>
      <c r="B12" s="9" t="s">
        <v>142</v>
      </c>
      <c r="C12" s="9" t="s">
        <v>659</v>
      </c>
      <c r="D12" s="9" t="s">
        <v>660</v>
      </c>
      <c r="AO12" s="9">
        <v>0.41749000000000003</v>
      </c>
      <c r="AP12" s="9">
        <v>0.41959000000000002</v>
      </c>
      <c r="AQ12" s="9">
        <v>0.41131000000000001</v>
      </c>
      <c r="AR12" s="9">
        <v>0.45337</v>
      </c>
      <c r="AS12" s="9">
        <v>0.43884000000000001</v>
      </c>
      <c r="AT12" s="9">
        <v>0.42460999999999999</v>
      </c>
      <c r="AU12" s="9">
        <v>0.38885999999999998</v>
      </c>
      <c r="AV12" s="9">
        <v>0.41012999999999999</v>
      </c>
      <c r="AW12" s="9">
        <v>0.40376000000000001</v>
      </c>
      <c r="AX12" s="9">
        <v>0.42074</v>
      </c>
      <c r="AY12" s="9">
        <v>0.45216000000000001</v>
      </c>
      <c r="AZ12" s="9">
        <v>0.46006999999999998</v>
      </c>
      <c r="BA12" s="9">
        <v>0.47055000000000002</v>
      </c>
      <c r="BB12" s="9">
        <v>0.58398000000000005</v>
      </c>
      <c r="BC12" s="9">
        <v>0.56103999999999998</v>
      </c>
      <c r="BD12" s="9">
        <v>0.56596999999999997</v>
      </c>
      <c r="BE12" s="9">
        <v>0.63490999999999997</v>
      </c>
      <c r="BF12" s="9">
        <v>0.61848999999999998</v>
      </c>
      <c r="BG12" s="9">
        <v>0.59277999999999997</v>
      </c>
      <c r="BH12" s="9">
        <v>0.61407999999999996</v>
      </c>
      <c r="BI12" s="9">
        <v>0.53273999999999999</v>
      </c>
    </row>
    <row r="13" spans="1:63" s="9" customFormat="1" hidden="1" x14ac:dyDescent="0.25">
      <c r="A13" s="9" t="s">
        <v>143</v>
      </c>
      <c r="B13" s="9" t="s">
        <v>144</v>
      </c>
      <c r="C13" s="9" t="s">
        <v>659</v>
      </c>
      <c r="D13" s="9" t="s">
        <v>660</v>
      </c>
      <c r="AP13" s="9">
        <v>0.18692</v>
      </c>
      <c r="AQ13" s="9">
        <v>0.22600999999999999</v>
      </c>
      <c r="AR13" s="9">
        <v>0.214</v>
      </c>
      <c r="AS13" s="9">
        <v>0.19106000000000001</v>
      </c>
      <c r="AT13" s="9">
        <v>0.27987000000000001</v>
      </c>
      <c r="AU13" s="9">
        <v>0.25255</v>
      </c>
      <c r="AV13" s="9">
        <v>0.32108999999999999</v>
      </c>
      <c r="AW13" s="9">
        <v>0.25658999999999998</v>
      </c>
      <c r="AX13" s="9">
        <v>0.25761000000000001</v>
      </c>
      <c r="AY13" s="9">
        <v>0.24057000000000001</v>
      </c>
      <c r="AZ13" s="9">
        <v>0.21107000000000001</v>
      </c>
      <c r="BA13" s="9">
        <v>0.22438</v>
      </c>
      <c r="BB13" s="9">
        <v>0.29093000000000002</v>
      </c>
      <c r="BC13" s="9">
        <v>0.24138999999999999</v>
      </c>
      <c r="BD13" s="9">
        <v>0.27013999999999999</v>
      </c>
      <c r="BE13" s="9">
        <v>0.23852999999999999</v>
      </c>
      <c r="BF13" s="9">
        <v>0.22216</v>
      </c>
      <c r="BG13" s="9">
        <v>0.24151</v>
      </c>
      <c r="BH13" s="9">
        <v>0.25002000000000002</v>
      </c>
      <c r="BI13" s="9">
        <v>0.23305000000000001</v>
      </c>
      <c r="BJ13" s="9">
        <v>0.22770000000000001</v>
      </c>
    </row>
    <row r="14" spans="1:63" s="9" customFormat="1" hidden="1" x14ac:dyDescent="0.25">
      <c r="A14" s="9" t="s">
        <v>145</v>
      </c>
      <c r="B14" s="9" t="s">
        <v>146</v>
      </c>
      <c r="C14" s="9" t="s">
        <v>659</v>
      </c>
      <c r="D14" s="9" t="s">
        <v>660</v>
      </c>
      <c r="AV14" s="9">
        <v>0.18679999999999999</v>
      </c>
      <c r="AW14" s="9">
        <v>0.32336999999999999</v>
      </c>
      <c r="AX14" s="9">
        <v>0.36473</v>
      </c>
      <c r="AY14" s="9">
        <v>0.39312999999999998</v>
      </c>
    </row>
    <row r="15" spans="1:63" s="9" customFormat="1" hidden="1" x14ac:dyDescent="0.25">
      <c r="A15" s="9" t="s">
        <v>147</v>
      </c>
      <c r="B15" s="9" t="s">
        <v>148</v>
      </c>
      <c r="C15" s="9" t="s">
        <v>659</v>
      </c>
      <c r="D15" s="9" t="s">
        <v>660</v>
      </c>
    </row>
    <row r="16" spans="1:63" s="9" customFormat="1" hidden="1" x14ac:dyDescent="0.25">
      <c r="A16" s="9" t="s">
        <v>149</v>
      </c>
      <c r="B16" s="9" t="s">
        <v>150</v>
      </c>
      <c r="C16" s="9" t="s">
        <v>659</v>
      </c>
      <c r="D16" s="9" t="s">
        <v>660</v>
      </c>
      <c r="AO16" s="9">
        <v>1.6665000000000001</v>
      </c>
      <c r="AQ16" s="9">
        <v>1.5164500000000001</v>
      </c>
      <c r="AS16" s="9">
        <v>1.5763</v>
      </c>
      <c r="AU16" s="9">
        <v>1.7523299999999999</v>
      </c>
      <c r="AW16" s="9">
        <v>1.8563400000000001</v>
      </c>
      <c r="AY16" s="9">
        <v>2.1870799999999999</v>
      </c>
      <c r="BA16" s="9">
        <v>2.4069199999999999</v>
      </c>
      <c r="BC16" s="9">
        <v>2.3797600000000001</v>
      </c>
      <c r="BD16" s="9">
        <v>2.2414499999999999</v>
      </c>
      <c r="BF16" s="9">
        <v>2.18214</v>
      </c>
      <c r="BH16" s="9">
        <v>1.92296</v>
      </c>
    </row>
    <row r="17" spans="1:62" s="9" customFormat="1" hidden="1" x14ac:dyDescent="0.25">
      <c r="A17" s="9" t="s">
        <v>151</v>
      </c>
      <c r="B17" s="9" t="s">
        <v>152</v>
      </c>
      <c r="C17" s="9" t="s">
        <v>659</v>
      </c>
      <c r="D17" s="9" t="s">
        <v>660</v>
      </c>
      <c r="AO17" s="9">
        <v>1.58077</v>
      </c>
      <c r="AP17" s="9">
        <v>1.6549100000000001</v>
      </c>
      <c r="AQ17" s="9">
        <v>1.7315499999999999</v>
      </c>
      <c r="AR17" s="9">
        <v>1.84537</v>
      </c>
      <c r="AS17" s="9">
        <v>1.88602</v>
      </c>
      <c r="AT17" s="9">
        <v>1.9921</v>
      </c>
      <c r="AU17" s="9">
        <v>2.0659800000000001</v>
      </c>
      <c r="AV17" s="9">
        <v>2.17456</v>
      </c>
      <c r="AW17" s="9">
        <v>2.1661199999999998</v>
      </c>
      <c r="AX17" s="9">
        <v>2.37324</v>
      </c>
      <c r="AY17" s="9">
        <v>2.3592300000000002</v>
      </c>
      <c r="AZ17" s="9">
        <v>2.4184299999999999</v>
      </c>
      <c r="BA17" s="9">
        <v>2.5694499999999998</v>
      </c>
      <c r="BB17" s="9">
        <v>2.59674</v>
      </c>
      <c r="BC17" s="9">
        <v>2.7261000000000002</v>
      </c>
      <c r="BD17" s="9">
        <v>2.6686800000000002</v>
      </c>
      <c r="BE17" s="9">
        <v>2.91472</v>
      </c>
      <c r="BF17" s="9">
        <v>2.95492</v>
      </c>
      <c r="BG17" s="9">
        <v>3.06921</v>
      </c>
      <c r="BH17" s="9">
        <v>3.0477099999999999</v>
      </c>
      <c r="BI17" s="9">
        <v>3.0869499999999999</v>
      </c>
    </row>
    <row r="18" spans="1:62" s="9" customFormat="1" hidden="1" x14ac:dyDescent="0.25">
      <c r="A18" s="9" t="s">
        <v>153</v>
      </c>
      <c r="B18" s="9" t="s">
        <v>154</v>
      </c>
      <c r="C18" s="9" t="s">
        <v>659</v>
      </c>
      <c r="D18" s="9" t="s">
        <v>660</v>
      </c>
      <c r="AO18" s="9">
        <v>0.23533000000000001</v>
      </c>
      <c r="AP18" s="9">
        <v>0.3695</v>
      </c>
      <c r="AQ18" s="9">
        <v>0.42124</v>
      </c>
      <c r="AR18" s="9">
        <v>0.39289000000000002</v>
      </c>
      <c r="AS18" s="9">
        <v>0.33600000000000002</v>
      </c>
      <c r="AT18" s="9">
        <v>0.34000999999999998</v>
      </c>
      <c r="AU18" s="9">
        <v>0.30154999999999998</v>
      </c>
      <c r="AV18" s="9">
        <v>0.32496000000000003</v>
      </c>
      <c r="AW18" s="9">
        <v>0.29831000000000002</v>
      </c>
      <c r="AX18" s="9">
        <v>0.21994</v>
      </c>
      <c r="AY18" s="9">
        <v>0.17165</v>
      </c>
      <c r="AZ18" s="9">
        <v>0.17005999999999999</v>
      </c>
      <c r="BA18" s="9">
        <v>0.16553999999999999</v>
      </c>
      <c r="BB18" s="9">
        <v>0.24976000000000001</v>
      </c>
      <c r="BC18" s="9">
        <v>0.21848000000000001</v>
      </c>
      <c r="BD18" s="9">
        <v>0.21084</v>
      </c>
      <c r="BE18" s="9">
        <v>0.21426999999999999</v>
      </c>
      <c r="BF18" s="9">
        <v>0.20968999999999999</v>
      </c>
      <c r="BG18" s="9">
        <v>0.20977999999999999</v>
      </c>
      <c r="BH18" s="9">
        <v>0.22231999999999999</v>
      </c>
      <c r="BI18" s="9">
        <v>0.20637</v>
      </c>
      <c r="BJ18" s="9">
        <v>0.18521000000000001</v>
      </c>
    </row>
    <row r="19" spans="1:62" s="9" customFormat="1" hidden="1" x14ac:dyDescent="0.25">
      <c r="A19" s="9" t="s">
        <v>155</v>
      </c>
      <c r="B19" s="9" t="s">
        <v>156</v>
      </c>
      <c r="C19" s="9" t="s">
        <v>659</v>
      </c>
      <c r="D19" s="9" t="s">
        <v>660</v>
      </c>
      <c r="AZ19" s="9">
        <v>0.20069999999999999</v>
      </c>
      <c r="BA19" s="9">
        <v>0.15418999999999999</v>
      </c>
      <c r="BB19" s="9">
        <v>0.14434</v>
      </c>
      <c r="BC19" s="9">
        <v>0.13755000000000001</v>
      </c>
      <c r="BD19" s="9">
        <v>0.12126000000000001</v>
      </c>
    </row>
    <row r="20" spans="1:62" s="9" customFormat="1" hidden="1" x14ac:dyDescent="0.25">
      <c r="A20" s="9" t="s">
        <v>157</v>
      </c>
      <c r="B20" s="9" t="s">
        <v>158</v>
      </c>
      <c r="C20" s="9" t="s">
        <v>659</v>
      </c>
      <c r="D20" s="9" t="s">
        <v>660</v>
      </c>
      <c r="AO20" s="9">
        <v>1.72963</v>
      </c>
      <c r="AP20" s="9">
        <v>1.7947599999999999</v>
      </c>
      <c r="AQ20" s="9">
        <v>1.82362</v>
      </c>
      <c r="AR20" s="9">
        <v>1.8906799999999999</v>
      </c>
      <c r="AS20" s="9">
        <v>1.9223600000000001</v>
      </c>
      <c r="AT20" s="9">
        <v>2.0216799999999999</v>
      </c>
      <c r="AU20" s="9">
        <v>1.89073</v>
      </c>
      <c r="AV20" s="9">
        <v>1.8318399999999999</v>
      </c>
      <c r="AW20" s="9">
        <v>1.80898</v>
      </c>
      <c r="AX20" s="9">
        <v>1.7823100000000001</v>
      </c>
      <c r="AY20" s="9">
        <v>1.81426</v>
      </c>
      <c r="AZ20" s="9">
        <v>1.84413</v>
      </c>
      <c r="BA20" s="9">
        <v>1.9241299999999999</v>
      </c>
      <c r="BB20" s="9">
        <v>1.9853700000000001</v>
      </c>
      <c r="BC20" s="9">
        <v>2.0508099999999998</v>
      </c>
      <c r="BD20" s="9">
        <v>2.1553300000000002</v>
      </c>
      <c r="BE20" s="9">
        <v>2.2733400000000001</v>
      </c>
      <c r="BF20" s="9">
        <v>2.3339300000000001</v>
      </c>
      <c r="BG20" s="9">
        <v>2.3874599999999999</v>
      </c>
      <c r="BH20" s="9">
        <v>2.46611</v>
      </c>
      <c r="BI20" s="9">
        <v>2.4883500000000001</v>
      </c>
    </row>
    <row r="21" spans="1:62" s="9" customFormat="1" hidden="1" x14ac:dyDescent="0.25">
      <c r="A21" s="9" t="s">
        <v>159</v>
      </c>
      <c r="B21" s="9" t="s">
        <v>160</v>
      </c>
      <c r="C21" s="9" t="s">
        <v>659</v>
      </c>
      <c r="D21" s="9" t="s">
        <v>660</v>
      </c>
    </row>
    <row r="22" spans="1:62" s="9" customFormat="1" hidden="1" x14ac:dyDescent="0.25">
      <c r="A22" s="9" t="s">
        <v>161</v>
      </c>
      <c r="B22" s="9" t="s">
        <v>162</v>
      </c>
      <c r="C22" s="9" t="s">
        <v>659</v>
      </c>
      <c r="D22" s="9" t="s">
        <v>660</v>
      </c>
      <c r="AO22" s="9">
        <v>0.15834000000000001</v>
      </c>
      <c r="AP22" s="9">
        <v>0.18104000000000001</v>
      </c>
      <c r="AT22" s="9">
        <v>0.19056999999999999</v>
      </c>
      <c r="AU22" s="9">
        <v>0.33866000000000002</v>
      </c>
      <c r="AV22" s="9">
        <v>0.27118999999999999</v>
      </c>
      <c r="AW22" s="9">
        <v>0.24196999999999999</v>
      </c>
      <c r="AX22" s="9">
        <v>0.17057</v>
      </c>
      <c r="AZ22" s="9">
        <v>0.11062</v>
      </c>
      <c r="BA22" s="9">
        <v>0.18634000000000001</v>
      </c>
      <c r="BB22" s="9">
        <v>0.20005000000000001</v>
      </c>
      <c r="BG22" s="9">
        <v>0.22183</v>
      </c>
    </row>
    <row r="23" spans="1:62" s="9" customFormat="1" hidden="1" x14ac:dyDescent="0.25">
      <c r="A23" s="9" t="s">
        <v>163</v>
      </c>
      <c r="B23" s="9" t="s">
        <v>164</v>
      </c>
      <c r="C23" s="9" t="s">
        <v>659</v>
      </c>
      <c r="D23" s="9" t="s">
        <v>660</v>
      </c>
    </row>
    <row r="24" spans="1:62" s="9" customFormat="1" hidden="1" x14ac:dyDescent="0.25">
      <c r="A24" s="9" t="s">
        <v>165</v>
      </c>
      <c r="B24" s="9" t="s">
        <v>166</v>
      </c>
      <c r="C24" s="9" t="s">
        <v>659</v>
      </c>
      <c r="D24" s="9" t="s">
        <v>660</v>
      </c>
      <c r="AO24" s="9">
        <v>0.50865000000000005</v>
      </c>
      <c r="AP24" s="9">
        <v>0.47048000000000001</v>
      </c>
      <c r="AQ24" s="9">
        <v>0.49540000000000001</v>
      </c>
      <c r="AR24" s="9">
        <v>0.54213999999999996</v>
      </c>
      <c r="AS24" s="9">
        <v>0.49865999999999999</v>
      </c>
      <c r="AT24" s="9">
        <v>0.45051999999999998</v>
      </c>
      <c r="AU24" s="9">
        <v>0.46833999999999998</v>
      </c>
      <c r="AV24" s="9">
        <v>0.47587000000000002</v>
      </c>
      <c r="AW24" s="9">
        <v>0.47449000000000002</v>
      </c>
      <c r="AX24" s="9">
        <v>0.44617000000000001</v>
      </c>
      <c r="AY24" s="9">
        <v>0.44540000000000002</v>
      </c>
      <c r="AZ24" s="9">
        <v>0.43024000000000001</v>
      </c>
      <c r="BA24" s="9">
        <v>0.44786999999999999</v>
      </c>
      <c r="BB24" s="9">
        <v>0.49469999999999997</v>
      </c>
      <c r="BC24" s="9">
        <v>0.56386999999999998</v>
      </c>
      <c r="BD24" s="9">
        <v>0.53190999999999999</v>
      </c>
      <c r="BE24" s="9">
        <v>0.60479000000000005</v>
      </c>
      <c r="BF24" s="9">
        <v>0.63490999999999997</v>
      </c>
      <c r="BG24" s="9">
        <v>0.79491999999999996</v>
      </c>
      <c r="BH24" s="9">
        <v>0.96018999999999999</v>
      </c>
      <c r="BI24" s="9">
        <v>0.78005999999999998</v>
      </c>
    </row>
    <row r="25" spans="1:62" s="9" customFormat="1" hidden="1" x14ac:dyDescent="0.25">
      <c r="A25" s="9" t="s">
        <v>167</v>
      </c>
      <c r="B25" s="9" t="s">
        <v>168</v>
      </c>
      <c r="C25" s="9" t="s">
        <v>659</v>
      </c>
      <c r="D25" s="9" t="s">
        <v>660</v>
      </c>
      <c r="BG25" s="9">
        <v>0.10116</v>
      </c>
    </row>
    <row r="26" spans="1:62" s="9" customFormat="1" hidden="1" x14ac:dyDescent="0.25">
      <c r="A26" s="9" t="s">
        <v>169</v>
      </c>
      <c r="B26" s="9" t="s">
        <v>170</v>
      </c>
      <c r="C26" s="9" t="s">
        <v>659</v>
      </c>
      <c r="D26" s="9" t="s">
        <v>660</v>
      </c>
    </row>
    <row r="27" spans="1:62" s="9" customFormat="1" hidden="1" x14ac:dyDescent="0.25">
      <c r="A27" s="9" t="s">
        <v>171</v>
      </c>
      <c r="B27" s="9" t="s">
        <v>172</v>
      </c>
      <c r="C27" s="9" t="s">
        <v>659</v>
      </c>
      <c r="D27" s="9" t="s">
        <v>660</v>
      </c>
      <c r="AV27" s="9">
        <v>1.8540000000000001E-2</v>
      </c>
      <c r="AW27" s="9">
        <v>1.6109999999999999E-2</v>
      </c>
      <c r="AX27" s="9">
        <v>2.6960000000000001E-2</v>
      </c>
      <c r="AY27" s="9">
        <v>1.9689999999999999E-2</v>
      </c>
      <c r="AZ27" s="9">
        <v>2.5219999999999999E-2</v>
      </c>
      <c r="BA27" s="9">
        <v>1.8419999999999999E-2</v>
      </c>
      <c r="BB27" s="9">
        <v>2.1059999999999999E-2</v>
      </c>
      <c r="BE27" s="9">
        <v>0.26533000000000001</v>
      </c>
      <c r="BF27" s="9">
        <v>0.32131999999999999</v>
      </c>
      <c r="BG27" s="9">
        <v>0.25724999999999998</v>
      </c>
      <c r="BH27" s="9">
        <v>0.21862000000000001</v>
      </c>
      <c r="BI27" s="9">
        <v>0.21597</v>
      </c>
      <c r="BJ27" s="9">
        <v>0.19950999999999999</v>
      </c>
    </row>
    <row r="28" spans="1:62" s="9" customFormat="1" hidden="1" x14ac:dyDescent="0.25">
      <c r="A28" s="9" t="s">
        <v>173</v>
      </c>
      <c r="B28" s="9" t="s">
        <v>174</v>
      </c>
      <c r="C28" s="9" t="s">
        <v>659</v>
      </c>
      <c r="D28" s="9" t="s">
        <v>660</v>
      </c>
      <c r="AO28" s="9">
        <v>0.99851999999999996</v>
      </c>
      <c r="AP28" s="9">
        <v>0.73</v>
      </c>
      <c r="AQ28" s="9">
        <v>0.70577999999999996</v>
      </c>
      <c r="AR28" s="9">
        <v>0.84523000000000004</v>
      </c>
      <c r="AS28" s="9">
        <v>0.72209999999999996</v>
      </c>
      <c r="AT28" s="9">
        <v>0.70875999999999995</v>
      </c>
      <c r="AU28" s="9">
        <v>0.62090000000000001</v>
      </c>
      <c r="AV28" s="9">
        <v>0.61146999999999996</v>
      </c>
      <c r="AW28" s="9">
        <v>0.62758999999999998</v>
      </c>
      <c r="AX28" s="9">
        <v>0.67852000000000001</v>
      </c>
      <c r="AY28" s="9">
        <v>0.66064999999999996</v>
      </c>
      <c r="AZ28" s="9">
        <v>0.96203000000000005</v>
      </c>
      <c r="BA28" s="9">
        <v>0.74146999999999996</v>
      </c>
      <c r="BB28" s="9">
        <v>0.64268999999999998</v>
      </c>
      <c r="BC28" s="9">
        <v>0.66913</v>
      </c>
      <c r="BD28" s="9">
        <v>0.67759999999999998</v>
      </c>
      <c r="BE28" s="9">
        <v>0.64602999999999999</v>
      </c>
      <c r="BF28" s="9">
        <v>0.65190999999999999</v>
      </c>
      <c r="BG28" s="9">
        <v>0.50548000000000004</v>
      </c>
      <c r="BH28" s="9">
        <v>0.49998999999999999</v>
      </c>
      <c r="BI28" s="9">
        <v>0.50063000000000002</v>
      </c>
      <c r="BJ28" s="9">
        <v>0.58716000000000002</v>
      </c>
    </row>
    <row r="29" spans="1:62" s="9" customFormat="1" hidden="1" x14ac:dyDescent="0.25">
      <c r="A29" s="9" t="s">
        <v>175</v>
      </c>
      <c r="B29" s="9" t="s">
        <v>176</v>
      </c>
      <c r="C29" s="9" t="s">
        <v>659</v>
      </c>
      <c r="D29" s="9" t="s">
        <v>660</v>
      </c>
    </row>
    <row r="30" spans="1:62" s="9" customFormat="1" hidden="1" x14ac:dyDescent="0.25">
      <c r="A30" s="9" t="s">
        <v>177</v>
      </c>
      <c r="B30" s="9" t="s">
        <v>178</v>
      </c>
      <c r="C30" s="9" t="s">
        <v>659</v>
      </c>
      <c r="D30" s="9" t="s">
        <v>660</v>
      </c>
      <c r="AP30" s="9">
        <v>5.885E-2</v>
      </c>
      <c r="AZ30" s="9">
        <v>0.18396999999999999</v>
      </c>
      <c r="BA30" s="9">
        <v>0.19247</v>
      </c>
      <c r="BB30" s="9">
        <v>0.20902999999999999</v>
      </c>
      <c r="BC30" s="9">
        <v>0.20846000000000001</v>
      </c>
      <c r="BD30" s="9">
        <v>0.2979</v>
      </c>
      <c r="BE30" s="9">
        <v>0.26900000000000002</v>
      </c>
      <c r="BF30" s="9">
        <v>0.22771</v>
      </c>
      <c r="BG30" s="9">
        <v>0.21473999999999999</v>
      </c>
      <c r="BH30" s="9">
        <v>0.21915999999999999</v>
      </c>
    </row>
    <row r="31" spans="1:62" s="9" customFormat="1" hidden="1" x14ac:dyDescent="0.25">
      <c r="A31" s="9" t="s">
        <v>179</v>
      </c>
      <c r="B31" s="9" t="s">
        <v>180</v>
      </c>
      <c r="C31" s="9" t="s">
        <v>659</v>
      </c>
      <c r="D31" s="9" t="s">
        <v>660</v>
      </c>
      <c r="AO31" s="9">
        <v>0.32544000000000001</v>
      </c>
      <c r="AP31" s="9">
        <v>0.31577</v>
      </c>
      <c r="AQ31" s="9">
        <v>0.29494999999999999</v>
      </c>
      <c r="AR31" s="9">
        <v>0.29836000000000001</v>
      </c>
      <c r="AS31" s="9">
        <v>0.28743999999999997</v>
      </c>
      <c r="AT31" s="9">
        <v>0.29358000000000001</v>
      </c>
      <c r="AU31" s="9">
        <v>0.27662999999999999</v>
      </c>
      <c r="BB31" s="9">
        <v>0.157</v>
      </c>
    </row>
    <row r="32" spans="1:62" s="9" customFormat="1" hidden="1" x14ac:dyDescent="0.25">
      <c r="A32" s="9" t="s">
        <v>181</v>
      </c>
      <c r="B32" s="9" t="s">
        <v>182</v>
      </c>
      <c r="C32" s="9" t="s">
        <v>659</v>
      </c>
      <c r="D32" s="9" t="s">
        <v>660</v>
      </c>
      <c r="AS32" s="9">
        <v>1.0016</v>
      </c>
      <c r="AT32" s="9">
        <v>1.0321100000000001</v>
      </c>
      <c r="AU32" s="9">
        <v>0.97746999999999995</v>
      </c>
      <c r="AV32" s="9">
        <v>0.99939</v>
      </c>
      <c r="AW32" s="9">
        <v>0.96343000000000001</v>
      </c>
      <c r="AX32" s="9">
        <v>1.0024599999999999</v>
      </c>
      <c r="AY32" s="9">
        <v>0.98807</v>
      </c>
      <c r="AZ32" s="9">
        <v>1.08138</v>
      </c>
      <c r="BA32" s="9">
        <v>1.12904</v>
      </c>
      <c r="BB32" s="9">
        <v>1.11866</v>
      </c>
      <c r="BC32" s="9">
        <v>1.1599200000000001</v>
      </c>
      <c r="BD32" s="9">
        <v>1.1396599999999999</v>
      </c>
      <c r="BE32" s="9">
        <v>1.1268400000000001</v>
      </c>
      <c r="BF32" s="9">
        <v>1.19567</v>
      </c>
      <c r="BG32" s="9">
        <v>1.2699100000000001</v>
      </c>
      <c r="BH32" s="9">
        <v>1.3426400000000001</v>
      </c>
      <c r="BI32" s="9">
        <v>1.2657799999999999</v>
      </c>
    </row>
    <row r="33" spans="1:62" s="9" customFormat="1" hidden="1" x14ac:dyDescent="0.25">
      <c r="A33" s="9" t="s">
        <v>183</v>
      </c>
      <c r="B33" s="9" t="s">
        <v>184</v>
      </c>
      <c r="C33" s="9" t="s">
        <v>659</v>
      </c>
      <c r="D33" s="9" t="s">
        <v>660</v>
      </c>
    </row>
    <row r="34" spans="1:62" s="9" customFormat="1" hidden="1" x14ac:dyDescent="0.25">
      <c r="A34" s="9" t="s">
        <v>185</v>
      </c>
      <c r="B34" s="9" t="s">
        <v>186</v>
      </c>
      <c r="C34" s="9" t="s">
        <v>659</v>
      </c>
      <c r="D34" s="9" t="s">
        <v>660</v>
      </c>
      <c r="AU34" s="9">
        <v>1.592E-2</v>
      </c>
      <c r="AV34" s="9">
        <v>1.8419999999999999E-2</v>
      </c>
      <c r="AW34" s="9">
        <v>3.7010000000000001E-2</v>
      </c>
    </row>
    <row r="35" spans="1:62" s="9" customFormat="1" hidden="1" x14ac:dyDescent="0.25">
      <c r="A35" s="9" t="s">
        <v>187</v>
      </c>
      <c r="B35" s="9" t="s">
        <v>188</v>
      </c>
      <c r="C35" s="9" t="s">
        <v>659</v>
      </c>
      <c r="D35" s="9" t="s">
        <v>660</v>
      </c>
    </row>
    <row r="36" spans="1:62" s="9" customFormat="1" hidden="1" x14ac:dyDescent="0.25">
      <c r="A36" s="9" t="s">
        <v>189</v>
      </c>
      <c r="B36" s="9" t="s">
        <v>190</v>
      </c>
      <c r="C36" s="9" t="s">
        <v>659</v>
      </c>
      <c r="D36" s="9" t="s">
        <v>660</v>
      </c>
      <c r="AX36" s="9">
        <v>0.53286</v>
      </c>
      <c r="BE36" s="9">
        <v>0.25411</v>
      </c>
      <c r="BF36" s="9">
        <v>0.53727999999999998</v>
      </c>
    </row>
    <row r="37" spans="1:62" s="9" customFormat="1" hidden="1" x14ac:dyDescent="0.25">
      <c r="A37" s="9" t="s">
        <v>191</v>
      </c>
      <c r="B37" s="9" t="s">
        <v>192</v>
      </c>
      <c r="C37" s="9" t="s">
        <v>659</v>
      </c>
      <c r="D37" s="9" t="s">
        <v>660</v>
      </c>
    </row>
    <row r="38" spans="1:62" s="9" customFormat="1" hidden="1" x14ac:dyDescent="0.25">
      <c r="A38" s="9" t="s">
        <v>193</v>
      </c>
      <c r="B38" s="9" t="s">
        <v>194</v>
      </c>
      <c r="C38" s="9" t="s">
        <v>659</v>
      </c>
      <c r="D38" s="9" t="s">
        <v>660</v>
      </c>
      <c r="AO38" s="9">
        <v>1.61209</v>
      </c>
      <c r="AP38" s="9">
        <v>1.6192</v>
      </c>
      <c r="AQ38" s="9">
        <v>1.7164299999999999</v>
      </c>
      <c r="AR38" s="9">
        <v>1.7558800000000001</v>
      </c>
      <c r="AS38" s="9">
        <v>1.86469</v>
      </c>
      <c r="AT38" s="9">
        <v>2.0283099999999998</v>
      </c>
      <c r="AU38" s="9">
        <v>1.9787300000000001</v>
      </c>
      <c r="AV38" s="9">
        <v>1.97478</v>
      </c>
      <c r="AW38" s="9">
        <v>2.0041600000000002</v>
      </c>
      <c r="AX38" s="9">
        <v>1.97759</v>
      </c>
      <c r="AY38" s="9">
        <v>1.94872</v>
      </c>
      <c r="AZ38" s="9">
        <v>1.9085700000000001</v>
      </c>
      <c r="BA38" s="9">
        <v>1.8604000000000001</v>
      </c>
      <c r="BB38" s="9">
        <v>1.9222699999999999</v>
      </c>
      <c r="BC38" s="9">
        <v>1.82958</v>
      </c>
      <c r="BD38" s="9">
        <v>1.79132</v>
      </c>
      <c r="BE38" s="9">
        <v>1.7766</v>
      </c>
      <c r="BF38" s="9">
        <v>1.7098</v>
      </c>
      <c r="BG38" s="9">
        <v>1.71824</v>
      </c>
      <c r="BH38" s="9">
        <v>1.6493</v>
      </c>
      <c r="BI38" s="9">
        <v>1.6040700000000001</v>
      </c>
      <c r="BJ38" s="9">
        <v>1.5295000000000001</v>
      </c>
    </row>
    <row r="39" spans="1:62" s="9" customFormat="1" hidden="1" x14ac:dyDescent="0.25">
      <c r="A39" s="9" t="s">
        <v>195</v>
      </c>
      <c r="B39" s="9" t="s">
        <v>196</v>
      </c>
      <c r="C39" s="9" t="s">
        <v>659</v>
      </c>
      <c r="D39" s="9" t="s">
        <v>660</v>
      </c>
      <c r="AO39" s="9">
        <v>0.72790288049474206</v>
      </c>
      <c r="AP39" s="9">
        <v>0.75091659888836093</v>
      </c>
      <c r="AQ39" s="9">
        <v>0.73362291833812687</v>
      </c>
      <c r="AR39" s="9">
        <v>0.73822082173346593</v>
      </c>
      <c r="AS39" s="9">
        <v>0.74599783369960504</v>
      </c>
      <c r="AT39" s="9">
        <v>0.75069385162370861</v>
      </c>
      <c r="AU39" s="9">
        <v>0.74005786276149987</v>
      </c>
      <c r="AV39" s="9">
        <v>0.73095965074933344</v>
      </c>
      <c r="AW39" s="9">
        <v>0.73494775184965933</v>
      </c>
      <c r="AX39" s="9">
        <v>0.73615635998922069</v>
      </c>
      <c r="AY39" s="9">
        <v>0.75245706729439132</v>
      </c>
      <c r="AZ39" s="9">
        <v>0.75644405170702922</v>
      </c>
      <c r="BA39" s="9">
        <v>0.78272920562307935</v>
      </c>
      <c r="BB39" s="9">
        <v>0.82756710216679052</v>
      </c>
      <c r="BC39" s="9">
        <v>0.87563701349932899</v>
      </c>
      <c r="BD39" s="9">
        <v>0.95948968841729643</v>
      </c>
      <c r="BE39" s="9">
        <v>1.0584109428911905</v>
      </c>
      <c r="BF39" s="9">
        <v>1.0615632982454841</v>
      </c>
      <c r="BG39" s="9">
        <v>1.0897262769330425</v>
      </c>
      <c r="BH39" s="9">
        <v>1.1468780070237938</v>
      </c>
      <c r="BI39" s="9">
        <v>1.0267901189337085</v>
      </c>
    </row>
    <row r="40" spans="1:62" s="9" customFormat="1" hidden="1" x14ac:dyDescent="0.25">
      <c r="A40" s="9" t="s">
        <v>197</v>
      </c>
      <c r="B40" s="9" t="s">
        <v>198</v>
      </c>
      <c r="C40" s="9" t="s">
        <v>659</v>
      </c>
      <c r="D40" s="9" t="s">
        <v>660</v>
      </c>
      <c r="AO40" s="9">
        <v>2.4485700000000001</v>
      </c>
      <c r="AS40" s="9">
        <v>2.3234400000000002</v>
      </c>
      <c r="AW40" s="9">
        <v>2.6726899999999998</v>
      </c>
      <c r="BA40" s="9">
        <v>2.7147199999999998</v>
      </c>
      <c r="BE40" s="9">
        <v>3.1873</v>
      </c>
      <c r="BH40" s="9">
        <v>3.3742999999999999</v>
      </c>
    </row>
    <row r="41" spans="1:62" s="9" customFormat="1" hidden="1" x14ac:dyDescent="0.25">
      <c r="A41" s="9" t="s">
        <v>199</v>
      </c>
      <c r="B41" s="9" t="s">
        <v>200</v>
      </c>
      <c r="C41" s="9" t="s">
        <v>659</v>
      </c>
      <c r="D41" s="9" t="s">
        <v>660</v>
      </c>
    </row>
    <row r="42" spans="1:62" s="9" customFormat="1" hidden="1" x14ac:dyDescent="0.25">
      <c r="A42" s="9" t="s">
        <v>201</v>
      </c>
      <c r="B42" s="9" t="s">
        <v>202</v>
      </c>
      <c r="C42" s="9" t="s">
        <v>659</v>
      </c>
      <c r="D42" s="9" t="s">
        <v>660</v>
      </c>
      <c r="AZ42" s="9">
        <v>0.30957000000000001</v>
      </c>
      <c r="BA42" s="9">
        <v>0.37497000000000003</v>
      </c>
      <c r="BB42" s="9">
        <v>0.35202</v>
      </c>
      <c r="BC42" s="9">
        <v>0.32946999999999999</v>
      </c>
      <c r="BD42" s="9">
        <v>0.35143999999999997</v>
      </c>
      <c r="BE42" s="9">
        <v>0.36220000000000002</v>
      </c>
      <c r="BF42" s="9">
        <v>0.38869999999999999</v>
      </c>
      <c r="BG42" s="9">
        <v>0.37497000000000003</v>
      </c>
      <c r="BH42" s="9">
        <v>0.38059999999999999</v>
      </c>
      <c r="BI42" s="9">
        <v>0.36243999999999998</v>
      </c>
    </row>
    <row r="43" spans="1:62" s="9" customFormat="1" hidden="1" x14ac:dyDescent="0.25">
      <c r="A43" s="9" t="s">
        <v>203</v>
      </c>
      <c r="B43" s="9" t="s">
        <v>204</v>
      </c>
      <c r="C43" s="9" t="s">
        <v>659</v>
      </c>
      <c r="D43" s="9" t="s">
        <v>660</v>
      </c>
      <c r="AO43" s="9">
        <v>0.56323999999999996</v>
      </c>
      <c r="AP43" s="9">
        <v>0.63873000000000002</v>
      </c>
      <c r="AQ43" s="9">
        <v>0.64688999999999997</v>
      </c>
      <c r="AR43" s="9">
        <v>0.74963000000000002</v>
      </c>
      <c r="AS43" s="9">
        <v>0.89315999999999995</v>
      </c>
      <c r="AT43" s="9">
        <v>0.94033</v>
      </c>
      <c r="AU43" s="9">
        <v>1.05786</v>
      </c>
      <c r="AV43" s="9">
        <v>1.1203700000000001</v>
      </c>
      <c r="AW43" s="9">
        <v>1.2149799999999999</v>
      </c>
      <c r="AX43" s="9">
        <v>1.30792</v>
      </c>
      <c r="AY43" s="9">
        <v>1.3685400000000001</v>
      </c>
      <c r="AZ43" s="9">
        <v>1.3729800000000001</v>
      </c>
      <c r="BA43" s="9">
        <v>1.44469</v>
      </c>
      <c r="BB43" s="9">
        <v>1.66211</v>
      </c>
      <c r="BC43" s="9">
        <v>1.70994</v>
      </c>
      <c r="BD43" s="9">
        <v>1.77539</v>
      </c>
      <c r="BE43" s="9">
        <v>1.9058200000000001</v>
      </c>
      <c r="BF43" s="9">
        <v>1.99021</v>
      </c>
      <c r="BG43" s="9">
        <v>2.0211399999999999</v>
      </c>
      <c r="BH43" s="9">
        <v>2.0564300000000002</v>
      </c>
      <c r="BI43" s="9">
        <v>2.10826</v>
      </c>
    </row>
    <row r="44" spans="1:62" s="9" customFormat="1" hidden="1" x14ac:dyDescent="0.25">
      <c r="A44" s="9" t="s">
        <v>205</v>
      </c>
      <c r="B44" s="9" t="s">
        <v>206</v>
      </c>
      <c r="C44" s="9" t="s">
        <v>659</v>
      </c>
      <c r="D44" s="9" t="s">
        <v>660</v>
      </c>
    </row>
    <row r="45" spans="1:62" s="9" customFormat="1" hidden="1" x14ac:dyDescent="0.25">
      <c r="A45" s="9" t="s">
        <v>207</v>
      </c>
      <c r="B45" s="9" t="s">
        <v>208</v>
      </c>
      <c r="C45" s="9" t="s">
        <v>659</v>
      </c>
      <c r="D45" s="9" t="s">
        <v>660</v>
      </c>
    </row>
    <row r="46" spans="1:62" s="9" customFormat="1" hidden="1" x14ac:dyDescent="0.25">
      <c r="A46" s="9" t="s">
        <v>209</v>
      </c>
      <c r="B46" s="9" t="s">
        <v>210</v>
      </c>
      <c r="C46" s="9" t="s">
        <v>659</v>
      </c>
      <c r="D46" s="9" t="s">
        <v>660</v>
      </c>
      <c r="AW46" s="9">
        <v>0.26777000000000001</v>
      </c>
      <c r="AX46" s="9">
        <v>5.799E-2</v>
      </c>
      <c r="AY46" s="9">
        <v>6.0440000000000001E-2</v>
      </c>
      <c r="AZ46" s="9">
        <v>0.13608999999999999</v>
      </c>
      <c r="BA46" s="9">
        <v>8.2530000000000006E-2</v>
      </c>
      <c r="BB46" s="9">
        <v>7.8219999999999998E-2</v>
      </c>
    </row>
    <row r="47" spans="1:62" s="9" customFormat="1" hidden="1" x14ac:dyDescent="0.25">
      <c r="A47" s="9" t="s">
        <v>211</v>
      </c>
      <c r="B47" s="9" t="s">
        <v>212</v>
      </c>
      <c r="C47" s="9" t="s">
        <v>659</v>
      </c>
      <c r="D47" s="9" t="s">
        <v>660</v>
      </c>
    </row>
    <row r="48" spans="1:62" s="9" customFormat="1" hidden="1" x14ac:dyDescent="0.25">
      <c r="A48" s="9" t="s">
        <v>213</v>
      </c>
      <c r="B48" s="9" t="s">
        <v>214</v>
      </c>
      <c r="C48" s="9" t="s">
        <v>659</v>
      </c>
      <c r="D48" s="9" t="s">
        <v>660</v>
      </c>
      <c r="AO48" s="9">
        <v>0.29923</v>
      </c>
      <c r="AP48" s="9">
        <v>0.27366000000000001</v>
      </c>
      <c r="AS48" s="9">
        <v>0.12998999999999999</v>
      </c>
      <c r="AT48" s="9">
        <v>0.13183</v>
      </c>
      <c r="AU48" s="9">
        <v>0.13944000000000001</v>
      </c>
      <c r="AV48" s="9">
        <v>0.15601999999999999</v>
      </c>
      <c r="AW48" s="9">
        <v>0.15353</v>
      </c>
      <c r="AX48" s="9">
        <v>0.14988000000000001</v>
      </c>
      <c r="AY48" s="9">
        <v>0.14860999999999999</v>
      </c>
      <c r="AZ48" s="9">
        <v>0.18346000000000001</v>
      </c>
      <c r="BA48" s="9">
        <v>0.19975999999999999</v>
      </c>
      <c r="BB48" s="9">
        <v>0.19489000000000001</v>
      </c>
      <c r="BC48" s="9">
        <v>0.19470000000000001</v>
      </c>
      <c r="BD48" s="9">
        <v>0.20566000000000001</v>
      </c>
      <c r="BE48" s="9">
        <v>0.23458000000000001</v>
      </c>
      <c r="BF48" s="9">
        <v>0.27248</v>
      </c>
      <c r="BG48" s="9">
        <v>0.30798999999999999</v>
      </c>
      <c r="BH48" s="9">
        <v>0.29170000000000001</v>
      </c>
      <c r="BI48" s="9">
        <v>0.26955000000000001</v>
      </c>
      <c r="BJ48" s="9">
        <v>0.24396999999999999</v>
      </c>
    </row>
    <row r="49" spans="1:62" s="9" customFormat="1" hidden="1" x14ac:dyDescent="0.25">
      <c r="A49" s="9" t="s">
        <v>215</v>
      </c>
      <c r="B49" s="9" t="s">
        <v>216</v>
      </c>
      <c r="C49" s="9" t="s">
        <v>659</v>
      </c>
      <c r="D49" s="9" t="s">
        <v>660</v>
      </c>
    </row>
    <row r="50" spans="1:62" s="9" customFormat="1" hidden="1" x14ac:dyDescent="0.25">
      <c r="A50" s="9" t="s">
        <v>217</v>
      </c>
      <c r="B50" s="9" t="s">
        <v>218</v>
      </c>
      <c r="C50" s="9" t="s">
        <v>659</v>
      </c>
      <c r="D50" s="9" t="s">
        <v>660</v>
      </c>
      <c r="BD50" s="9">
        <v>7.2639999999999996E-2</v>
      </c>
    </row>
    <row r="51" spans="1:62" s="13" customFormat="1" x14ac:dyDescent="0.25">
      <c r="A51" s="13" t="s">
        <v>219</v>
      </c>
      <c r="B51" s="13" t="s">
        <v>220</v>
      </c>
      <c r="C51" s="13" t="s">
        <v>659</v>
      </c>
      <c r="D51" s="13" t="s">
        <v>660</v>
      </c>
      <c r="AO51" s="13">
        <v>0.30376999999999998</v>
      </c>
      <c r="AP51" s="13">
        <v>0.29715999999999998</v>
      </c>
      <c r="AQ51" s="13">
        <v>0.26656000000000002</v>
      </c>
      <c r="AR51" s="13">
        <v>0.36913000000000001</v>
      </c>
      <c r="AS51" s="13">
        <v>0.41310999999999998</v>
      </c>
      <c r="AV51" s="13">
        <v>0.36348999999999998</v>
      </c>
      <c r="AW51" s="13">
        <v>0.37452000000000002</v>
      </c>
      <c r="AY51" s="13">
        <v>0.42906</v>
      </c>
      <c r="AZ51" s="13">
        <v>0.35842000000000002</v>
      </c>
      <c r="BA51" s="13">
        <v>0.38830999999999999</v>
      </c>
      <c r="BB51" s="13">
        <v>0.52027999999999996</v>
      </c>
      <c r="BC51" s="13">
        <v>0.48492000000000002</v>
      </c>
      <c r="BD51" s="13">
        <v>0.46782000000000001</v>
      </c>
      <c r="BE51" s="13">
        <v>0.55606</v>
      </c>
      <c r="BF51" s="13">
        <v>0.55567</v>
      </c>
      <c r="BG51" s="13">
        <v>0.57208999999999999</v>
      </c>
      <c r="BH51" s="13">
        <v>0.48616999999999999</v>
      </c>
      <c r="BI51" s="13">
        <v>0.45774999999999999</v>
      </c>
    </row>
    <row r="52" spans="1:62" s="9" customFormat="1" hidden="1" x14ac:dyDescent="0.25">
      <c r="A52" s="9" t="s">
        <v>221</v>
      </c>
      <c r="B52" s="9" t="s">
        <v>222</v>
      </c>
      <c r="C52" s="9" t="s">
        <v>659</v>
      </c>
      <c r="D52" s="9" t="s">
        <v>660</v>
      </c>
    </row>
    <row r="53" spans="1:62" s="9" customFormat="1" hidden="1" x14ac:dyDescent="0.25">
      <c r="A53" s="9" t="s">
        <v>223</v>
      </c>
      <c r="B53" s="9" t="s">
        <v>224</v>
      </c>
      <c r="C53" s="9" t="s">
        <v>659</v>
      </c>
      <c r="D53" s="9" t="s">
        <v>660</v>
      </c>
      <c r="AO53" s="9">
        <v>0.34736</v>
      </c>
      <c r="AP53" s="9">
        <v>0.40172000000000002</v>
      </c>
      <c r="AQ53" s="9">
        <v>0.50124000000000002</v>
      </c>
      <c r="AR53" s="9">
        <v>0.45832000000000001</v>
      </c>
      <c r="AS53" s="9">
        <v>0.47865000000000002</v>
      </c>
      <c r="AT53" s="9">
        <v>0.56530000000000002</v>
      </c>
      <c r="AU53" s="9">
        <v>0.56445000000000001</v>
      </c>
      <c r="AV53" s="9">
        <v>0.58243</v>
      </c>
      <c r="AW53" s="9">
        <v>0.60231000000000001</v>
      </c>
      <c r="AX53" s="9">
        <v>0.54920000000000002</v>
      </c>
      <c r="AY53" s="9">
        <v>0.44139</v>
      </c>
      <c r="AZ53" s="9">
        <v>0.43614999999999998</v>
      </c>
      <c r="BA53" s="9">
        <v>0.50061</v>
      </c>
      <c r="BB53" s="9">
        <v>0.61485000000000001</v>
      </c>
      <c r="BC53" s="9">
        <v>0.60767000000000004</v>
      </c>
      <c r="BD53" s="9">
        <v>0.27192</v>
      </c>
      <c r="BE53" s="9">
        <v>0.40716000000000002</v>
      </c>
      <c r="BF53" s="9">
        <v>0.47466999999999998</v>
      </c>
      <c r="BG53" s="9">
        <v>0.41596</v>
      </c>
      <c r="BH53" s="9">
        <v>0.42853999999999998</v>
      </c>
      <c r="BI53" s="9">
        <v>0.34865000000000002</v>
      </c>
    </row>
    <row r="54" spans="1:62" s="9" customFormat="1" hidden="1" x14ac:dyDescent="0.25">
      <c r="A54" s="9" t="s">
        <v>225</v>
      </c>
      <c r="B54" s="9" t="s">
        <v>226</v>
      </c>
      <c r="C54" s="9" t="s">
        <v>659</v>
      </c>
      <c r="D54" s="9" t="s">
        <v>660</v>
      </c>
    </row>
    <row r="55" spans="1:62" s="9" customFormat="1" hidden="1" x14ac:dyDescent="0.25">
      <c r="A55" s="9" t="s">
        <v>227</v>
      </c>
      <c r="B55" s="9" t="s">
        <v>228</v>
      </c>
      <c r="C55" s="9" t="s">
        <v>659</v>
      </c>
      <c r="D55" s="9" t="s">
        <v>660</v>
      </c>
    </row>
    <row r="56" spans="1:62" s="9" customFormat="1" hidden="1" x14ac:dyDescent="0.25">
      <c r="A56" s="9" t="s">
        <v>229</v>
      </c>
      <c r="B56" s="9" t="s">
        <v>230</v>
      </c>
      <c r="C56" s="9" t="s">
        <v>659</v>
      </c>
      <c r="D56" s="9" t="s">
        <v>660</v>
      </c>
      <c r="AQ56" s="9">
        <v>0.20125000000000001</v>
      </c>
      <c r="AR56" s="9">
        <v>0.21567</v>
      </c>
      <c r="AS56" s="9">
        <v>0.2225</v>
      </c>
      <c r="AT56" s="9">
        <v>0.23314000000000001</v>
      </c>
      <c r="AU56" s="9">
        <v>0.27490999999999999</v>
      </c>
      <c r="AV56" s="9">
        <v>0.31769999999999998</v>
      </c>
      <c r="AW56" s="9">
        <v>0.33367999999999998</v>
      </c>
      <c r="AX56" s="9">
        <v>0.36197000000000001</v>
      </c>
      <c r="AY56" s="9">
        <v>0.37724000000000002</v>
      </c>
      <c r="AZ56" s="9">
        <v>0.39826</v>
      </c>
      <c r="BA56" s="9">
        <v>0.38601000000000002</v>
      </c>
      <c r="BB56" s="9">
        <v>0.44441999999999998</v>
      </c>
      <c r="BC56" s="9">
        <v>0.44663000000000003</v>
      </c>
      <c r="BD56" s="9">
        <v>0.45554</v>
      </c>
      <c r="BE56" s="9">
        <v>0.43778</v>
      </c>
      <c r="BF56" s="9">
        <v>0.48218</v>
      </c>
      <c r="BG56" s="9">
        <v>0.50846999999999998</v>
      </c>
      <c r="BH56" s="9">
        <v>0.48070000000000002</v>
      </c>
      <c r="BI56" s="9">
        <v>0.50166999999999995</v>
      </c>
    </row>
    <row r="57" spans="1:62" s="9" customFormat="1" hidden="1" x14ac:dyDescent="0.25">
      <c r="A57" s="9" t="s">
        <v>231</v>
      </c>
      <c r="B57" s="9" t="s">
        <v>232</v>
      </c>
      <c r="C57" s="9" t="s">
        <v>659</v>
      </c>
      <c r="D57" s="9" t="s">
        <v>660</v>
      </c>
      <c r="AO57" s="9">
        <v>0.89446000000000003</v>
      </c>
      <c r="AP57" s="9">
        <v>0.99439</v>
      </c>
      <c r="AQ57" s="9">
        <v>1.06528</v>
      </c>
      <c r="AR57" s="9">
        <v>1.0545199999999999</v>
      </c>
      <c r="AS57" s="9">
        <v>1.1131899999999999</v>
      </c>
      <c r="AT57" s="9">
        <v>1.1033299999999999</v>
      </c>
      <c r="AU57" s="9">
        <v>1.10202</v>
      </c>
      <c r="AV57" s="9">
        <v>1.14741</v>
      </c>
      <c r="AW57" s="9">
        <v>1.1455900000000001</v>
      </c>
      <c r="AX57" s="9">
        <v>1.16835</v>
      </c>
      <c r="AY57" s="9">
        <v>1.23173</v>
      </c>
      <c r="AZ57" s="9">
        <v>1.3022800000000001</v>
      </c>
      <c r="BA57" s="9">
        <v>1.23933</v>
      </c>
      <c r="BB57" s="9">
        <v>1.2943800000000001</v>
      </c>
      <c r="BC57" s="9">
        <v>1.3368800000000001</v>
      </c>
      <c r="BD57" s="9">
        <v>1.5557099999999999</v>
      </c>
      <c r="BE57" s="9">
        <v>1.7823100000000001</v>
      </c>
      <c r="BF57" s="9">
        <v>1.8997299999999999</v>
      </c>
      <c r="BG57" s="9">
        <v>1.97285</v>
      </c>
      <c r="BH57" s="9">
        <v>1.92923</v>
      </c>
      <c r="BI57" s="9">
        <v>1.6782999999999999</v>
      </c>
    </row>
    <row r="58" spans="1:62" s="9" customFormat="1" hidden="1" x14ac:dyDescent="0.25">
      <c r="A58" s="9" t="s">
        <v>233</v>
      </c>
      <c r="B58" s="9" t="s">
        <v>234</v>
      </c>
      <c r="C58" s="9" t="s">
        <v>659</v>
      </c>
      <c r="D58" s="9" t="s">
        <v>660</v>
      </c>
      <c r="AO58" s="9">
        <v>2.1371600000000002</v>
      </c>
      <c r="AP58" s="9">
        <v>2.1787999999999998</v>
      </c>
      <c r="AQ58" s="9">
        <v>2.2122999999999999</v>
      </c>
      <c r="AR58" s="9">
        <v>2.3338299999999998</v>
      </c>
      <c r="AS58" s="9">
        <v>2.3916599999999999</v>
      </c>
      <c r="AT58" s="9">
        <v>2.38558</v>
      </c>
      <c r="AU58" s="9">
        <v>2.4154300000000002</v>
      </c>
      <c r="AV58" s="9">
        <v>2.4565999999999999</v>
      </c>
      <c r="AW58" s="9">
        <v>2.4207900000000002</v>
      </c>
      <c r="AX58" s="9">
        <v>2.4225300000000001</v>
      </c>
      <c r="AY58" s="9">
        <v>2.4560399999999998</v>
      </c>
      <c r="AZ58" s="9">
        <v>2.4463300000000001</v>
      </c>
      <c r="BA58" s="9">
        <v>2.5971199999999999</v>
      </c>
      <c r="BB58" s="9">
        <v>2.7264400000000002</v>
      </c>
      <c r="BC58" s="9">
        <v>2.71367</v>
      </c>
      <c r="BD58" s="9">
        <v>2.79562</v>
      </c>
      <c r="BE58" s="9">
        <v>2.8681299999999998</v>
      </c>
      <c r="BF58" s="9">
        <v>2.8210500000000001</v>
      </c>
      <c r="BG58" s="9">
        <v>2.8728899999999999</v>
      </c>
      <c r="BH58" s="9">
        <v>2.9169499999999999</v>
      </c>
      <c r="BI58" s="9">
        <v>2.9394900000000002</v>
      </c>
    </row>
    <row r="59" spans="1:62" s="9" customFormat="1" hidden="1" x14ac:dyDescent="0.25">
      <c r="A59" s="9" t="s">
        <v>235</v>
      </c>
      <c r="B59" s="9" t="s">
        <v>236</v>
      </c>
      <c r="C59" s="9" t="s">
        <v>659</v>
      </c>
      <c r="D59" s="9" t="s">
        <v>660</v>
      </c>
    </row>
    <row r="60" spans="1:62" s="9" customFormat="1" hidden="1" x14ac:dyDescent="0.25">
      <c r="A60" s="9" t="s">
        <v>237</v>
      </c>
      <c r="B60" s="9" t="s">
        <v>238</v>
      </c>
      <c r="C60" s="9" t="s">
        <v>659</v>
      </c>
      <c r="D60" s="9" t="s">
        <v>660</v>
      </c>
    </row>
    <row r="61" spans="1:62" s="9" customFormat="1" hidden="1" x14ac:dyDescent="0.25">
      <c r="A61" s="9" t="s">
        <v>239</v>
      </c>
      <c r="B61" s="9" t="s">
        <v>240</v>
      </c>
      <c r="C61" s="9" t="s">
        <v>659</v>
      </c>
      <c r="D61" s="9" t="s">
        <v>660</v>
      </c>
      <c r="AO61" s="9">
        <v>1.80667</v>
      </c>
      <c r="AP61" s="9">
        <v>1.88914</v>
      </c>
      <c r="AQ61" s="9">
        <v>2.0061900000000001</v>
      </c>
      <c r="AR61" s="9">
        <v>2.12764</v>
      </c>
      <c r="AT61" s="9">
        <v>2.3246600000000002</v>
      </c>
      <c r="AU61" s="9">
        <v>2.4414500000000001</v>
      </c>
      <c r="AV61" s="9">
        <v>2.51085</v>
      </c>
      <c r="AW61" s="9">
        <v>2.4191600000000002</v>
      </c>
      <c r="AX61" s="9">
        <v>2.39337</v>
      </c>
      <c r="AY61" s="9">
        <v>2.403</v>
      </c>
      <c r="AZ61" s="9">
        <v>2.5154100000000001</v>
      </c>
      <c r="BA61" s="9">
        <v>2.77346</v>
      </c>
      <c r="BB61" s="9">
        <v>3.0551400000000002</v>
      </c>
      <c r="BC61" s="9">
        <v>2.9170699999999998</v>
      </c>
      <c r="BD61" s="9">
        <v>2.9446500000000002</v>
      </c>
      <c r="BE61" s="9">
        <v>2.9812500000000002</v>
      </c>
      <c r="BF61" s="9">
        <v>2.9704799999999998</v>
      </c>
      <c r="BG61" s="9">
        <v>2.91404</v>
      </c>
      <c r="BH61" s="9">
        <v>2.9574199999999999</v>
      </c>
      <c r="BI61" s="9">
        <v>2.8712499999999999</v>
      </c>
    </row>
    <row r="62" spans="1:62" s="9" customFormat="1" hidden="1" x14ac:dyDescent="0.25">
      <c r="A62" s="9" t="s">
        <v>241</v>
      </c>
      <c r="B62" s="9" t="s">
        <v>242</v>
      </c>
      <c r="C62" s="9" t="s">
        <v>659</v>
      </c>
      <c r="D62" s="9" t="s">
        <v>660</v>
      </c>
    </row>
    <row r="63" spans="1:62" s="9" customFormat="1" hidden="1" x14ac:dyDescent="0.25">
      <c r="A63" s="9" t="s">
        <v>243</v>
      </c>
      <c r="B63" s="9" t="s">
        <v>244</v>
      </c>
      <c r="C63" s="9" t="s">
        <v>659</v>
      </c>
      <c r="D63" s="9" t="s">
        <v>660</v>
      </c>
      <c r="AT63" s="9">
        <v>0.23028000000000001</v>
      </c>
      <c r="AU63" s="9">
        <v>0.3664</v>
      </c>
      <c r="AV63" s="9">
        <v>0.19622999999999999</v>
      </c>
      <c r="AW63" s="9">
        <v>0.16356999999999999</v>
      </c>
      <c r="AX63" s="9">
        <v>6.6040000000000001E-2</v>
      </c>
      <c r="BJ63" s="9">
        <v>0.53347</v>
      </c>
    </row>
    <row r="64" spans="1:62" s="9" customFormat="1" hidden="1" x14ac:dyDescent="0.25">
      <c r="A64" s="9" t="s">
        <v>245</v>
      </c>
      <c r="B64" s="9" t="s">
        <v>246</v>
      </c>
      <c r="C64" s="9" t="s">
        <v>659</v>
      </c>
      <c r="D64" s="9" t="s">
        <v>660</v>
      </c>
      <c r="AO64" s="9">
        <v>0.46194132445157959</v>
      </c>
      <c r="AP64" s="9">
        <v>0.56582448591492884</v>
      </c>
      <c r="AQ64" s="9">
        <v>0.6300983582985471</v>
      </c>
      <c r="AR64" s="9">
        <v>0.69713922391176075</v>
      </c>
      <c r="AS64" s="9">
        <v>0.72777213368522253</v>
      </c>
      <c r="AT64" s="9">
        <v>0.79751253596984895</v>
      </c>
      <c r="AU64" s="9">
        <v>0.91054968124723679</v>
      </c>
      <c r="AV64" s="9">
        <v>1.0054257963884408</v>
      </c>
      <c r="AW64" s="9">
        <v>1.1050530795540507</v>
      </c>
      <c r="AX64" s="9">
        <v>1.1790461918254151</v>
      </c>
      <c r="AY64" s="9">
        <v>1.2476613430773262</v>
      </c>
      <c r="AZ64" s="9">
        <v>1.2465039114754703</v>
      </c>
      <c r="BA64" s="9">
        <v>1.3432844138384386</v>
      </c>
      <c r="BB64" s="9">
        <v>1.3996904013080476</v>
      </c>
      <c r="BC64" s="9">
        <v>1.6812155609589117</v>
      </c>
      <c r="BD64" s="9">
        <v>1.6184762261478993</v>
      </c>
      <c r="BE64" s="9">
        <v>1.874645777646389</v>
      </c>
      <c r="BF64" s="9">
        <v>1.7091817080354814</v>
      </c>
      <c r="BG64" s="9">
        <v>1.9402034096890599</v>
      </c>
      <c r="BH64" s="9">
        <v>1.9582674838877367</v>
      </c>
      <c r="BI64" s="9">
        <v>2.0554396987014298</v>
      </c>
    </row>
    <row r="65" spans="1:62" s="9" customFormat="1" hidden="1" x14ac:dyDescent="0.25">
      <c r="A65" s="9" t="s">
        <v>247</v>
      </c>
      <c r="B65" s="9" t="s">
        <v>248</v>
      </c>
      <c r="C65" s="9" t="s">
        <v>659</v>
      </c>
      <c r="D65" s="9" t="s">
        <v>660</v>
      </c>
      <c r="AS65" s="9">
        <v>0.61018031996431576</v>
      </c>
      <c r="AT65" s="9">
        <v>0.6280492309977479</v>
      </c>
      <c r="AU65" s="9">
        <v>0.649780822202775</v>
      </c>
      <c r="AV65" s="9">
        <v>0.6190207087229771</v>
      </c>
      <c r="AW65" s="9">
        <v>0.63132413107395158</v>
      </c>
      <c r="AX65" s="9">
        <v>0.6230492584834374</v>
      </c>
      <c r="AY65" s="9">
        <v>0.64543085878584783</v>
      </c>
      <c r="AZ65" s="9">
        <v>0.66840492736374923</v>
      </c>
      <c r="BA65" s="9">
        <v>0.69853028436068942</v>
      </c>
      <c r="BB65" s="9">
        <v>0.63258686414182985</v>
      </c>
      <c r="BC65" s="9">
        <v>0.74702104951001502</v>
      </c>
      <c r="BD65" s="9">
        <v>0.75099662811186185</v>
      </c>
      <c r="BF65" s="9">
        <v>0.62551949215045466</v>
      </c>
    </row>
    <row r="66" spans="1:62" s="9" customFormat="1" hidden="1" x14ac:dyDescent="0.25">
      <c r="A66" s="9" t="s">
        <v>249</v>
      </c>
      <c r="B66" s="9" t="s">
        <v>250</v>
      </c>
      <c r="C66" s="9" t="s">
        <v>659</v>
      </c>
      <c r="D66" s="9" t="s">
        <v>660</v>
      </c>
      <c r="AO66" s="9">
        <v>2.2172103941104919</v>
      </c>
      <c r="AP66" s="9">
        <v>2.2954228180692957</v>
      </c>
      <c r="AQ66" s="9">
        <v>2.2584045197443605</v>
      </c>
      <c r="AR66" s="9">
        <v>2.3315182627709179</v>
      </c>
      <c r="AS66" s="9">
        <v>2.2619626387112084</v>
      </c>
      <c r="AT66" s="9">
        <v>2.3093708423946406</v>
      </c>
      <c r="AU66" s="9">
        <v>2.2747280258459401</v>
      </c>
      <c r="AV66" s="9">
        <v>2.3608674144590203</v>
      </c>
      <c r="AW66" s="9">
        <v>2.3439541240861685</v>
      </c>
      <c r="AX66" s="9">
        <v>2.4294682380803923</v>
      </c>
      <c r="AY66" s="9">
        <v>2.4258595705112498</v>
      </c>
      <c r="AZ66" s="9">
        <v>2.3770368169309437</v>
      </c>
      <c r="BA66" s="9">
        <v>2.3737076983827867</v>
      </c>
      <c r="BB66" s="9">
        <v>2.266773084536883</v>
      </c>
      <c r="BC66" s="9">
        <v>2.4165555743288509</v>
      </c>
      <c r="BD66" s="9">
        <v>2.3508061581000033</v>
      </c>
      <c r="BE66" s="9">
        <v>2.5002227763071248</v>
      </c>
      <c r="BF66" s="9">
        <v>2.2943400885720973</v>
      </c>
      <c r="BG66" s="9">
        <v>2.4928164165196769</v>
      </c>
      <c r="BH66" s="9">
        <v>2.381415189895927</v>
      </c>
      <c r="BI66" s="9">
        <v>2.4891260134043791</v>
      </c>
    </row>
    <row r="67" spans="1:62" s="9" customFormat="1" hidden="1" x14ac:dyDescent="0.25">
      <c r="A67" s="9" t="s">
        <v>251</v>
      </c>
      <c r="B67" s="9" t="s">
        <v>252</v>
      </c>
      <c r="C67" s="9" t="s">
        <v>659</v>
      </c>
      <c r="D67" s="9" t="s">
        <v>660</v>
      </c>
      <c r="AO67" s="9">
        <v>0.7895143240148923</v>
      </c>
      <c r="AP67" s="9">
        <v>0.83591322583490502</v>
      </c>
      <c r="AQ67" s="9">
        <v>0.65185850728549211</v>
      </c>
      <c r="AR67" s="9">
        <v>0.67344055756832999</v>
      </c>
      <c r="AS67" s="9">
        <v>0.70258463782450242</v>
      </c>
      <c r="AT67" s="9">
        <v>0.82005141819465988</v>
      </c>
      <c r="AU67" s="9">
        <v>0.84695815320336487</v>
      </c>
      <c r="AV67" s="9">
        <v>0.84009255547181849</v>
      </c>
      <c r="AW67" s="9">
        <v>0.79608612098156273</v>
      </c>
      <c r="AX67" s="9">
        <v>0.78637133093034806</v>
      </c>
      <c r="AY67" s="9">
        <v>0.79596756136778979</v>
      </c>
      <c r="AZ67" s="9">
        <v>0.85534117539311783</v>
      </c>
      <c r="BA67" s="9">
        <v>0.8248452402040628</v>
      </c>
      <c r="BB67" s="9">
        <v>0.93365790617023825</v>
      </c>
      <c r="BC67" s="9">
        <v>0.88508137874939363</v>
      </c>
      <c r="BD67" s="9">
        <v>0.8338494170907812</v>
      </c>
      <c r="BE67" s="9">
        <v>0.85373074041039365</v>
      </c>
      <c r="BF67" s="9">
        <v>0.83530471845811216</v>
      </c>
      <c r="BG67" s="9">
        <v>0.85207722615935189</v>
      </c>
      <c r="BH67" s="9">
        <v>0.85293115948587095</v>
      </c>
      <c r="BI67" s="9">
        <v>0.83809097581355929</v>
      </c>
    </row>
    <row r="68" spans="1:62" s="9" customFormat="1" hidden="1" x14ac:dyDescent="0.25">
      <c r="A68" s="9" t="s">
        <v>253</v>
      </c>
      <c r="B68" s="9" t="s">
        <v>254</v>
      </c>
      <c r="C68" s="9" t="s">
        <v>659</v>
      </c>
      <c r="D68" s="9" t="s">
        <v>660</v>
      </c>
      <c r="AO68" s="9">
        <v>1.6555007364892569</v>
      </c>
      <c r="AP68" s="9">
        <v>1.6379535670663592</v>
      </c>
      <c r="AQ68" s="9">
        <v>1.6084766045513912</v>
      </c>
      <c r="AR68" s="9">
        <v>1.7005966073796452</v>
      </c>
      <c r="AS68" s="9">
        <v>1.6756705737087099</v>
      </c>
      <c r="AT68" s="9">
        <v>1.7226431986053159</v>
      </c>
      <c r="AU68" s="9">
        <v>1.6963352296111591</v>
      </c>
      <c r="AV68" s="9">
        <v>1.7212540580616487</v>
      </c>
      <c r="AW68" s="9">
        <v>1.6983783744338687</v>
      </c>
      <c r="AX68" s="9">
        <v>1.6511432446558492</v>
      </c>
      <c r="AY68" s="9">
        <v>1.6587153333168352</v>
      </c>
      <c r="AZ68" s="9">
        <v>1.660513330006171</v>
      </c>
      <c r="BA68" s="9">
        <v>1.7246586676553075</v>
      </c>
      <c r="BB68" s="9">
        <v>1.8142731532935503</v>
      </c>
      <c r="BC68" s="9">
        <v>1.780158622706298</v>
      </c>
      <c r="BD68" s="9">
        <v>1.787604562756417</v>
      </c>
      <c r="BE68" s="9">
        <v>1.8411230675048635</v>
      </c>
      <c r="BF68" s="9">
        <v>1.804128576932106</v>
      </c>
      <c r="BG68" s="9">
        <v>1.842573139140161</v>
      </c>
      <c r="BH68" s="9">
        <v>1.9213554667568793</v>
      </c>
      <c r="BI68" s="9">
        <v>1.9225106645892782</v>
      </c>
    </row>
    <row r="69" spans="1:62" s="9" customFormat="1" hidden="1" x14ac:dyDescent="0.25">
      <c r="A69" s="9" t="s">
        <v>255</v>
      </c>
      <c r="B69" s="9" t="s">
        <v>256</v>
      </c>
      <c r="C69" s="9" t="s">
        <v>659</v>
      </c>
      <c r="D69" s="9" t="s">
        <v>660</v>
      </c>
      <c r="AO69" s="9">
        <v>7.4060000000000001E-2</v>
      </c>
      <c r="AP69" s="9">
        <v>6.2630000000000005E-2</v>
      </c>
      <c r="AQ69" s="9">
        <v>6.5170000000000006E-2</v>
      </c>
      <c r="AT69" s="9">
        <v>5.1499999999999997E-2</v>
      </c>
      <c r="AU69" s="9">
        <v>5.534E-2</v>
      </c>
      <c r="AV69" s="9">
        <v>5.7349999999999998E-2</v>
      </c>
      <c r="AY69" s="9">
        <v>0.12862999999999999</v>
      </c>
      <c r="AZ69" s="9">
        <v>0.13194</v>
      </c>
      <c r="BA69" s="9">
        <v>0.22778999999999999</v>
      </c>
      <c r="BB69" s="9">
        <v>0.39462999999999998</v>
      </c>
      <c r="BC69" s="9">
        <v>0.40296999999999999</v>
      </c>
      <c r="BD69" s="9">
        <v>0.33990999999999999</v>
      </c>
      <c r="BE69" s="9">
        <v>0.33235999999999999</v>
      </c>
      <c r="BF69" s="9">
        <v>0.37990000000000002</v>
      </c>
      <c r="BG69" s="9">
        <v>0.44266</v>
      </c>
    </row>
    <row r="70" spans="1:62" s="9" customFormat="1" hidden="1" x14ac:dyDescent="0.25">
      <c r="A70" s="9" t="s">
        <v>257</v>
      </c>
      <c r="B70" s="9" t="s">
        <v>258</v>
      </c>
      <c r="C70" s="9" t="s">
        <v>659</v>
      </c>
      <c r="D70" s="9" t="s">
        <v>660</v>
      </c>
      <c r="AO70" s="9">
        <v>0.21260000000000001</v>
      </c>
      <c r="AP70" s="9">
        <v>0.19756000000000001</v>
      </c>
      <c r="AQ70" s="9">
        <v>0.1991</v>
      </c>
      <c r="AR70" s="9">
        <v>0.18651000000000001</v>
      </c>
      <c r="AS70" s="9">
        <v>0.19247</v>
      </c>
      <c r="AW70" s="9">
        <v>0.26994000000000001</v>
      </c>
      <c r="AX70" s="9">
        <v>0.24141000000000001</v>
      </c>
      <c r="AY70" s="9">
        <v>0.25902999999999998</v>
      </c>
      <c r="AZ70" s="9">
        <v>0.25509999999999999</v>
      </c>
      <c r="BA70" s="9">
        <v>0.27023999999999998</v>
      </c>
      <c r="BB70" s="9">
        <v>0.43312</v>
      </c>
      <c r="BC70" s="9">
        <v>0.43345</v>
      </c>
      <c r="BD70" s="9">
        <v>0.53154000000000001</v>
      </c>
      <c r="BE70" s="9">
        <v>0.50899000000000005</v>
      </c>
      <c r="BF70" s="9">
        <v>0.63895000000000002</v>
      </c>
      <c r="BG70" s="9">
        <v>0.63649</v>
      </c>
      <c r="BH70" s="9">
        <v>0.71858</v>
      </c>
      <c r="BI70" s="9">
        <v>0.70848</v>
      </c>
      <c r="BJ70" s="9">
        <v>0.60594999999999999</v>
      </c>
    </row>
    <row r="71" spans="1:62" s="9" customFormat="1" hidden="1" x14ac:dyDescent="0.25">
      <c r="A71" s="9" t="s">
        <v>259</v>
      </c>
      <c r="B71" s="9" t="s">
        <v>260</v>
      </c>
      <c r="C71" s="9" t="s">
        <v>659</v>
      </c>
      <c r="D71" s="9" t="s">
        <v>660</v>
      </c>
      <c r="AO71" s="9">
        <v>1.739756794675777</v>
      </c>
      <c r="AP71" s="9">
        <v>1.7130313628188065</v>
      </c>
      <c r="AQ71" s="9">
        <v>1.7425165242065119</v>
      </c>
      <c r="AR71" s="9">
        <v>1.7651997590763544</v>
      </c>
      <c r="AS71" s="9">
        <v>1.8058670826260566</v>
      </c>
      <c r="AT71" s="9">
        <v>1.7954946429528762</v>
      </c>
      <c r="AU71" s="9">
        <v>1.8365761085647641</v>
      </c>
      <c r="AV71" s="9">
        <v>1.8039249613500505</v>
      </c>
      <c r="AW71" s="9">
        <v>1.7820992456031164</v>
      </c>
      <c r="AX71" s="9">
        <v>1.7779229877060332</v>
      </c>
      <c r="AY71" s="9">
        <v>1.7999656090352911</v>
      </c>
      <c r="AZ71" s="9">
        <v>1.8065686088196145</v>
      </c>
      <c r="BA71" s="9">
        <v>1.8896025041440871</v>
      </c>
      <c r="BB71" s="9">
        <v>1.9859456480491509</v>
      </c>
      <c r="BC71" s="9">
        <v>1.9940846383991238</v>
      </c>
      <c r="BD71" s="9">
        <v>2.0418001904864993</v>
      </c>
      <c r="BE71" s="9">
        <v>2.0978918466351528</v>
      </c>
      <c r="BF71" s="9">
        <v>2.1023669503006066</v>
      </c>
      <c r="BG71" s="9">
        <v>2.1380412080506952</v>
      </c>
      <c r="BH71" s="9">
        <v>2.1374825879177601</v>
      </c>
      <c r="BI71" s="9">
        <v>2.126094732949992</v>
      </c>
    </row>
    <row r="72" spans="1:62" s="9" customFormat="1" hidden="1" x14ac:dyDescent="0.25">
      <c r="A72" s="9" t="s">
        <v>261</v>
      </c>
      <c r="B72" s="9" t="s">
        <v>262</v>
      </c>
      <c r="C72" s="9" t="s">
        <v>659</v>
      </c>
      <c r="D72" s="9" t="s">
        <v>660</v>
      </c>
    </row>
    <row r="73" spans="1:62" s="9" customFormat="1" hidden="1" x14ac:dyDescent="0.25">
      <c r="A73" s="9" t="s">
        <v>263</v>
      </c>
      <c r="B73" s="9" t="s">
        <v>264</v>
      </c>
      <c r="C73" s="9" t="s">
        <v>659</v>
      </c>
      <c r="D73" s="9" t="s">
        <v>660</v>
      </c>
      <c r="AO73" s="9">
        <v>0.78949000000000003</v>
      </c>
      <c r="AP73" s="9">
        <v>0.77964</v>
      </c>
      <c r="AQ73" s="9">
        <v>0.85102</v>
      </c>
      <c r="AR73" s="9">
        <v>0.84052000000000004</v>
      </c>
      <c r="AS73" s="9">
        <v>0.88495000000000001</v>
      </c>
      <c r="AT73" s="9">
        <v>0.89019000000000004</v>
      </c>
      <c r="AU73" s="9">
        <v>0.96004999999999996</v>
      </c>
      <c r="AV73" s="9">
        <v>1.0221899999999999</v>
      </c>
      <c r="AW73" s="9">
        <v>1.0384899999999999</v>
      </c>
      <c r="AX73" s="9">
        <v>1.0957699999999999</v>
      </c>
      <c r="AY73" s="9">
        <v>1.1721699999999999</v>
      </c>
      <c r="AZ73" s="9">
        <v>1.23448</v>
      </c>
      <c r="BA73" s="9">
        <v>1.3170599999999999</v>
      </c>
      <c r="BB73" s="9">
        <v>1.35134</v>
      </c>
      <c r="BC73" s="9">
        <v>1.34961</v>
      </c>
      <c r="BD73" s="9">
        <v>1.32508</v>
      </c>
      <c r="BE73" s="9">
        <v>1.2878799999999999</v>
      </c>
      <c r="BF73" s="9">
        <v>1.2685900000000001</v>
      </c>
      <c r="BG73" s="9">
        <v>1.2353499999999999</v>
      </c>
      <c r="BH73" s="9">
        <v>1.21963</v>
      </c>
      <c r="BI73" s="9">
        <v>1.1854899999999999</v>
      </c>
    </row>
    <row r="74" spans="1:62" s="9" customFormat="1" hidden="1" x14ac:dyDescent="0.25">
      <c r="A74" s="9" t="s">
        <v>265</v>
      </c>
      <c r="B74" s="9" t="s">
        <v>266</v>
      </c>
      <c r="C74" s="9" t="s">
        <v>659</v>
      </c>
      <c r="D74" s="9" t="s">
        <v>660</v>
      </c>
      <c r="AQ74" s="9">
        <v>0.57074000000000003</v>
      </c>
      <c r="AR74" s="9">
        <v>0.68062999999999996</v>
      </c>
      <c r="AS74" s="9">
        <v>0.60009000000000001</v>
      </c>
      <c r="AT74" s="9">
        <v>0.69945999999999997</v>
      </c>
      <c r="AU74" s="9">
        <v>0.71648999999999996</v>
      </c>
      <c r="AV74" s="9">
        <v>0.76776999999999995</v>
      </c>
      <c r="AW74" s="9">
        <v>0.85192999999999997</v>
      </c>
      <c r="AX74" s="9">
        <v>0.92364000000000002</v>
      </c>
      <c r="AY74" s="9">
        <v>1.11666</v>
      </c>
      <c r="AZ74" s="9">
        <v>1.06884</v>
      </c>
      <c r="BA74" s="9">
        <v>1.25952</v>
      </c>
      <c r="BB74" s="9">
        <v>1.39541</v>
      </c>
      <c r="BC74" s="9">
        <v>1.58162</v>
      </c>
      <c r="BD74" s="9">
        <v>2.3065500000000001</v>
      </c>
      <c r="BE74" s="9">
        <v>2.1226500000000001</v>
      </c>
      <c r="BF74" s="9">
        <v>1.7221599999999999</v>
      </c>
      <c r="BG74" s="9">
        <v>1.4506300000000001</v>
      </c>
      <c r="BH74" s="9">
        <v>1.4879599999999999</v>
      </c>
      <c r="BI74" s="9">
        <v>1.28129</v>
      </c>
    </row>
    <row r="75" spans="1:62" s="9" customFormat="1" hidden="1" x14ac:dyDescent="0.25">
      <c r="A75" s="9" t="s">
        <v>267</v>
      </c>
      <c r="B75" s="9" t="s">
        <v>268</v>
      </c>
      <c r="C75" s="9" t="s">
        <v>659</v>
      </c>
      <c r="D75" s="9" t="s">
        <v>660</v>
      </c>
      <c r="AX75" s="9">
        <v>0.17917</v>
      </c>
      <c r="AZ75" s="9">
        <v>0.17088999999999999</v>
      </c>
      <c r="BC75" s="9">
        <v>0.24137</v>
      </c>
      <c r="BF75" s="9">
        <v>0.60474000000000006</v>
      </c>
    </row>
    <row r="76" spans="1:62" s="9" customFormat="1" hidden="1" x14ac:dyDescent="0.25">
      <c r="A76" s="9" t="s">
        <v>269</v>
      </c>
      <c r="B76" s="9" t="s">
        <v>270</v>
      </c>
      <c r="C76" s="9" t="s">
        <v>659</v>
      </c>
      <c r="D76" s="9" t="s">
        <v>660</v>
      </c>
      <c r="AO76" s="9">
        <v>1.6818804243571777</v>
      </c>
      <c r="AP76" s="9">
        <v>1.6999028374023541</v>
      </c>
      <c r="AQ76" s="9">
        <v>1.6761565370809099</v>
      </c>
      <c r="AR76" s="9">
        <v>1.7590102694924949</v>
      </c>
      <c r="AS76" s="9">
        <v>1.7252258108081338</v>
      </c>
      <c r="AT76" s="9">
        <v>1.784623942371381</v>
      </c>
      <c r="AU76" s="9">
        <v>1.7572689813506877</v>
      </c>
      <c r="AV76" s="9">
        <v>1.7846207934004565</v>
      </c>
      <c r="AW76" s="9">
        <v>1.7495893400840108</v>
      </c>
      <c r="AX76" s="9">
        <v>1.741977565480856</v>
      </c>
      <c r="AY76" s="9">
        <v>1.7629490682833429</v>
      </c>
      <c r="AZ76" s="9">
        <v>1.7663105943857629</v>
      </c>
      <c r="BA76" s="9">
        <v>1.8355974630827783</v>
      </c>
      <c r="BB76" s="9">
        <v>1.9283101201284332</v>
      </c>
      <c r="BC76" s="9">
        <v>1.925574568884455</v>
      </c>
      <c r="BD76" s="9">
        <v>1.9686870506726537</v>
      </c>
      <c r="BE76" s="9">
        <v>2.0051001433936899</v>
      </c>
      <c r="BF76" s="9">
        <v>2.017865865789326</v>
      </c>
      <c r="BG76" s="9">
        <v>2.0371732592451437</v>
      </c>
      <c r="BH76" s="9">
        <v>2.0387788542230534</v>
      </c>
      <c r="BI76" s="9">
        <v>2.0323409631139873</v>
      </c>
    </row>
    <row r="77" spans="1:62" s="9" customFormat="1" hidden="1" x14ac:dyDescent="0.25">
      <c r="A77" s="9" t="s">
        <v>271</v>
      </c>
      <c r="B77" s="9" t="s">
        <v>272</v>
      </c>
      <c r="C77" s="9" t="s">
        <v>659</v>
      </c>
      <c r="D77" s="9" t="s">
        <v>660</v>
      </c>
    </row>
    <row r="78" spans="1:62" s="9" customFormat="1" hidden="1" x14ac:dyDescent="0.25">
      <c r="A78" s="9" t="s">
        <v>273</v>
      </c>
      <c r="B78" s="9" t="s">
        <v>274</v>
      </c>
      <c r="C78" s="9" t="s">
        <v>659</v>
      </c>
      <c r="D78" s="9" t="s">
        <v>660</v>
      </c>
      <c r="AO78" s="9">
        <v>2.4531100000000001</v>
      </c>
      <c r="AP78" s="9">
        <v>2.6232099999999998</v>
      </c>
      <c r="AQ78" s="9">
        <v>2.7865500000000001</v>
      </c>
      <c r="AR78" s="9">
        <v>3.0560299999999998</v>
      </c>
      <c r="AS78" s="9">
        <v>3.2456900000000002</v>
      </c>
      <c r="AT78" s="9">
        <v>3.1979500000000001</v>
      </c>
      <c r="AU78" s="9">
        <v>3.2574000000000001</v>
      </c>
      <c r="AV78" s="9">
        <v>3.3021400000000001</v>
      </c>
      <c r="AW78" s="9">
        <v>3.31494</v>
      </c>
      <c r="AX78" s="9">
        <v>3.3297599999999998</v>
      </c>
      <c r="AY78" s="9">
        <v>3.3376199999999998</v>
      </c>
      <c r="AZ78" s="9">
        <v>3.3457699999999999</v>
      </c>
      <c r="BA78" s="9">
        <v>3.5470799999999998</v>
      </c>
      <c r="BB78" s="9">
        <v>3.7488299999999999</v>
      </c>
      <c r="BC78" s="9">
        <v>3.7259799999999998</v>
      </c>
      <c r="BD78" s="9">
        <v>3.6388099999999999</v>
      </c>
      <c r="BE78" s="9">
        <v>3.4194800000000001</v>
      </c>
      <c r="BF78" s="9">
        <v>3.2871899999999998</v>
      </c>
      <c r="BG78" s="9">
        <v>3.1693099999999998</v>
      </c>
      <c r="BH78" s="9">
        <v>2.8963700000000001</v>
      </c>
      <c r="BI78" s="9">
        <v>2.7464499999999998</v>
      </c>
    </row>
    <row r="79" spans="1:62" s="9" customFormat="1" hidden="1" x14ac:dyDescent="0.25">
      <c r="A79" s="9" t="s">
        <v>275</v>
      </c>
      <c r="B79" s="9" t="s">
        <v>276</v>
      </c>
      <c r="C79" s="9" t="s">
        <v>659</v>
      </c>
      <c r="D79" s="9" t="s">
        <v>660</v>
      </c>
    </row>
    <row r="80" spans="1:62" s="9" customFormat="1" hidden="1" x14ac:dyDescent="0.25">
      <c r="A80" s="9" t="s">
        <v>277</v>
      </c>
      <c r="B80" s="9" t="s">
        <v>278</v>
      </c>
      <c r="C80" s="9" t="s">
        <v>659</v>
      </c>
      <c r="D80" s="9" t="s">
        <v>660</v>
      </c>
      <c r="AO80" s="9">
        <v>2.2227999999999999</v>
      </c>
      <c r="AP80" s="9">
        <v>2.1469900000000002</v>
      </c>
      <c r="AQ80" s="9">
        <v>2.09476</v>
      </c>
      <c r="AR80" s="9">
        <v>2.1076700000000002</v>
      </c>
      <c r="AS80" s="9">
        <v>2.0934599999999999</v>
      </c>
      <c r="AT80" s="9">
        <v>2.1380400000000002</v>
      </c>
      <c r="AU80" s="9">
        <v>2.17449</v>
      </c>
      <c r="AV80" s="9">
        <v>2.1199400000000002</v>
      </c>
      <c r="AW80" s="9">
        <v>2.0946099999999999</v>
      </c>
      <c r="AX80" s="9">
        <v>2.0515099999999999</v>
      </c>
      <c r="AY80" s="9">
        <v>2.0509400000000002</v>
      </c>
      <c r="AZ80" s="9">
        <v>2.0245099999999998</v>
      </c>
      <c r="BA80" s="9">
        <v>2.0611700000000002</v>
      </c>
      <c r="BB80" s="9">
        <v>2.2120700000000002</v>
      </c>
      <c r="BC80" s="9">
        <v>2.1785700000000001</v>
      </c>
      <c r="BD80" s="9">
        <v>2.1916099999999998</v>
      </c>
      <c r="BE80" s="9">
        <v>2.2270699999999999</v>
      </c>
      <c r="BF80" s="9">
        <v>2.2370299999999999</v>
      </c>
      <c r="BG80" s="9">
        <v>2.2759200000000002</v>
      </c>
      <c r="BH80" s="9">
        <v>2.2670300000000001</v>
      </c>
      <c r="BI80" s="9">
        <v>2.2480500000000001</v>
      </c>
    </row>
    <row r="81" spans="1:61" s="9" customFormat="1" hidden="1" x14ac:dyDescent="0.25">
      <c r="A81" s="9" t="s">
        <v>279</v>
      </c>
      <c r="B81" s="9" t="s">
        <v>280</v>
      </c>
      <c r="C81" s="9" t="s">
        <v>659</v>
      </c>
      <c r="D81" s="9" t="s">
        <v>660</v>
      </c>
      <c r="AV81" s="9">
        <v>0.86116999999999999</v>
      </c>
    </row>
    <row r="82" spans="1:61" s="9" customFormat="1" hidden="1" x14ac:dyDescent="0.25">
      <c r="A82" s="9" t="s">
        <v>281</v>
      </c>
      <c r="B82" s="9" t="s">
        <v>282</v>
      </c>
      <c r="C82" s="9" t="s">
        <v>659</v>
      </c>
      <c r="D82" s="9" t="s">
        <v>660</v>
      </c>
    </row>
    <row r="83" spans="1:61" s="9" customFormat="1" hidden="1" x14ac:dyDescent="0.25">
      <c r="A83" s="9" t="s">
        <v>283</v>
      </c>
      <c r="B83" s="9" t="s">
        <v>284</v>
      </c>
      <c r="C83" s="9" t="s">
        <v>659</v>
      </c>
      <c r="D83" s="9" t="s">
        <v>660</v>
      </c>
      <c r="AZ83" s="9">
        <v>0.41632999999999998</v>
      </c>
      <c r="BA83" s="9">
        <v>0.51090000000000002</v>
      </c>
      <c r="BB83" s="9">
        <v>0.57923999999999998</v>
      </c>
    </row>
    <row r="84" spans="1:61" s="9" customFormat="1" hidden="1" x14ac:dyDescent="0.25">
      <c r="A84" s="9" t="s">
        <v>285</v>
      </c>
      <c r="B84" s="9" t="s">
        <v>286</v>
      </c>
      <c r="C84" s="9" t="s">
        <v>659</v>
      </c>
      <c r="D84" s="9" t="s">
        <v>660</v>
      </c>
      <c r="AO84" s="9">
        <v>1.58755</v>
      </c>
      <c r="AP84" s="9">
        <v>1.5456399999999999</v>
      </c>
      <c r="AQ84" s="9">
        <v>1.5621100000000001</v>
      </c>
      <c r="AR84" s="9">
        <v>1.64432</v>
      </c>
      <c r="AS84" s="9">
        <v>1.6268</v>
      </c>
      <c r="AT84" s="9">
        <v>1.62331</v>
      </c>
      <c r="AU84" s="9">
        <v>1.62964</v>
      </c>
      <c r="AV84" s="9">
        <v>1.5937399999999999</v>
      </c>
      <c r="AW84" s="9">
        <v>1.54555</v>
      </c>
      <c r="AX84" s="9">
        <v>1.56386</v>
      </c>
      <c r="AY84" s="9">
        <v>1.58552</v>
      </c>
      <c r="AZ84" s="9">
        <v>1.6268</v>
      </c>
      <c r="BA84" s="9">
        <v>1.6306400000000001</v>
      </c>
      <c r="BB84" s="9">
        <v>1.6909400000000001</v>
      </c>
      <c r="BC84" s="9">
        <v>1.6686099999999999</v>
      </c>
      <c r="BD84" s="9">
        <v>1.6745399999999999</v>
      </c>
      <c r="BE84" s="9">
        <v>1.6025199999999999</v>
      </c>
      <c r="BF84" s="9">
        <v>1.6476</v>
      </c>
      <c r="BG84" s="9">
        <v>1.66568</v>
      </c>
      <c r="BH84" s="9">
        <v>1.67445</v>
      </c>
      <c r="BI84" s="9">
        <v>1.6884699999999999</v>
      </c>
    </row>
    <row r="85" spans="1:61" s="9" customFormat="1" hidden="1" x14ac:dyDescent="0.25">
      <c r="A85" s="9" t="s">
        <v>287</v>
      </c>
      <c r="B85" s="9" t="s">
        <v>288</v>
      </c>
      <c r="C85" s="9" t="s">
        <v>659</v>
      </c>
      <c r="D85" s="9" t="s">
        <v>660</v>
      </c>
      <c r="AO85" s="9">
        <v>0.33088000000000001</v>
      </c>
      <c r="AP85" s="9">
        <v>0.34239999999999998</v>
      </c>
      <c r="AQ85" s="9">
        <v>0.35383999999999999</v>
      </c>
      <c r="AR85" s="9">
        <v>0.28769</v>
      </c>
      <c r="AS85" s="9">
        <v>0.21529999999999999</v>
      </c>
      <c r="AT85" s="9">
        <v>0.23848</v>
      </c>
      <c r="AU85" s="9">
        <v>0.18573999999999999</v>
      </c>
      <c r="AV85" s="9">
        <v>0.21759999999999999</v>
      </c>
      <c r="AW85" s="9">
        <v>0.2442</v>
      </c>
      <c r="AX85" s="9">
        <v>0.17657999999999999</v>
      </c>
      <c r="BF85" s="9">
        <v>8.3669999999999994E-2</v>
      </c>
      <c r="BG85" s="9">
        <v>0.18490000000000001</v>
      </c>
      <c r="BH85" s="9">
        <v>0.31981999999999999</v>
      </c>
      <c r="BI85" s="9">
        <v>0.30103999999999997</v>
      </c>
    </row>
    <row r="86" spans="1:61" s="9" customFormat="1" hidden="1" x14ac:dyDescent="0.25">
      <c r="A86" s="9" t="s">
        <v>289</v>
      </c>
      <c r="B86" s="9" t="s">
        <v>290</v>
      </c>
      <c r="C86" s="9" t="s">
        <v>659</v>
      </c>
      <c r="D86" s="9" t="s">
        <v>660</v>
      </c>
      <c r="AZ86" s="9">
        <v>0.23157</v>
      </c>
      <c r="BC86" s="9">
        <v>0.37655</v>
      </c>
    </row>
    <row r="87" spans="1:61" s="9" customFormat="1" hidden="1" x14ac:dyDescent="0.25">
      <c r="A87" s="9" t="s">
        <v>291</v>
      </c>
      <c r="B87" s="9" t="s">
        <v>292</v>
      </c>
      <c r="C87" s="9" t="s">
        <v>659</v>
      </c>
      <c r="D87" s="9" t="s">
        <v>660</v>
      </c>
    </row>
    <row r="88" spans="1:61" s="9" customFormat="1" hidden="1" x14ac:dyDescent="0.25">
      <c r="A88" s="9" t="s">
        <v>293</v>
      </c>
      <c r="B88" s="9" t="s">
        <v>294</v>
      </c>
      <c r="C88" s="9" t="s">
        <v>659</v>
      </c>
      <c r="D88" s="9" t="s">
        <v>660</v>
      </c>
    </row>
    <row r="89" spans="1:61" s="9" customFormat="1" hidden="1" x14ac:dyDescent="0.25">
      <c r="A89" s="9" t="s">
        <v>295</v>
      </c>
      <c r="B89" s="9" t="s">
        <v>296</v>
      </c>
      <c r="C89" s="9" t="s">
        <v>659</v>
      </c>
      <c r="D89" s="9" t="s">
        <v>660</v>
      </c>
      <c r="BA89" s="9">
        <v>2.0389999999999998E-2</v>
      </c>
      <c r="BB89" s="9">
        <v>1.7479999999999999E-2</v>
      </c>
      <c r="BD89" s="9">
        <v>0.13308</v>
      </c>
    </row>
    <row r="90" spans="1:61" s="9" customFormat="1" hidden="1" x14ac:dyDescent="0.25">
      <c r="A90" s="9" t="s">
        <v>297</v>
      </c>
      <c r="B90" s="9" t="s">
        <v>298</v>
      </c>
      <c r="C90" s="9" t="s">
        <v>659</v>
      </c>
      <c r="D90" s="9" t="s">
        <v>660</v>
      </c>
    </row>
    <row r="91" spans="1:61" s="9" customFormat="1" hidden="1" x14ac:dyDescent="0.25">
      <c r="A91" s="9" t="s">
        <v>299</v>
      </c>
      <c r="B91" s="9" t="s">
        <v>300</v>
      </c>
      <c r="C91" s="9" t="s">
        <v>659</v>
      </c>
      <c r="D91" s="9" t="s">
        <v>660</v>
      </c>
    </row>
    <row r="92" spans="1:61" s="9" customFormat="1" hidden="1" x14ac:dyDescent="0.25">
      <c r="A92" s="9" t="s">
        <v>301</v>
      </c>
      <c r="B92" s="9" t="s">
        <v>302</v>
      </c>
      <c r="C92" s="9" t="s">
        <v>659</v>
      </c>
      <c r="D92" s="9" t="s">
        <v>660</v>
      </c>
      <c r="AP92" s="9">
        <v>0.42909999999999998</v>
      </c>
      <c r="AR92" s="9">
        <v>0.56823000000000001</v>
      </c>
      <c r="AT92" s="9">
        <v>0.55947999999999998</v>
      </c>
      <c r="AV92" s="9">
        <v>0.54654000000000003</v>
      </c>
      <c r="AW92" s="9">
        <v>0.52729999999999999</v>
      </c>
      <c r="AX92" s="9">
        <v>0.57896000000000003</v>
      </c>
      <c r="AY92" s="9">
        <v>0.56118000000000001</v>
      </c>
      <c r="AZ92" s="9">
        <v>0.57655000000000001</v>
      </c>
      <c r="BA92" s="9">
        <v>0.66183000000000003</v>
      </c>
      <c r="BB92" s="9">
        <v>0.62556999999999996</v>
      </c>
      <c r="BC92" s="9">
        <v>0.59838000000000002</v>
      </c>
      <c r="BD92" s="9">
        <v>0.67196</v>
      </c>
      <c r="BE92" s="9">
        <v>0.69957000000000003</v>
      </c>
      <c r="BF92" s="9">
        <v>0.81130999999999998</v>
      </c>
      <c r="BG92" s="9">
        <v>0.83330000000000004</v>
      </c>
      <c r="BH92" s="9">
        <v>0.96636999999999995</v>
      </c>
      <c r="BI92" s="9">
        <v>1.0069999999999999</v>
      </c>
    </row>
    <row r="93" spans="1:61" s="9" customFormat="1" hidden="1" x14ac:dyDescent="0.25">
      <c r="A93" s="9" t="s">
        <v>303</v>
      </c>
      <c r="B93" s="9" t="s">
        <v>304</v>
      </c>
      <c r="C93" s="9" t="s">
        <v>659</v>
      </c>
      <c r="D93" s="9" t="s">
        <v>660</v>
      </c>
    </row>
    <row r="94" spans="1:61" s="9" customFormat="1" hidden="1" x14ac:dyDescent="0.25">
      <c r="A94" s="9" t="s">
        <v>305</v>
      </c>
      <c r="B94" s="9" t="s">
        <v>306</v>
      </c>
      <c r="C94" s="9" t="s">
        <v>659</v>
      </c>
      <c r="D94" s="9" t="s">
        <v>660</v>
      </c>
      <c r="AT94" s="9">
        <v>0.52741000000000005</v>
      </c>
      <c r="AU94" s="9">
        <v>0.55628</v>
      </c>
      <c r="AV94" s="9">
        <v>0.50804000000000005</v>
      </c>
      <c r="AW94" s="9">
        <v>0.64512999999999998</v>
      </c>
    </row>
    <row r="95" spans="1:61" s="9" customFormat="1" hidden="1" x14ac:dyDescent="0.25">
      <c r="A95" s="9" t="s">
        <v>307</v>
      </c>
      <c r="B95" s="9" t="s">
        <v>308</v>
      </c>
      <c r="C95" s="9" t="s">
        <v>659</v>
      </c>
      <c r="D95" s="9" t="s">
        <v>660</v>
      </c>
      <c r="AX95" s="9">
        <v>3.5000000000000003E-2</v>
      </c>
      <c r="AY95" s="9">
        <v>4.9299999999999997E-2</v>
      </c>
      <c r="AZ95" s="9">
        <v>6.6739999999999994E-2</v>
      </c>
      <c r="BA95" s="9">
        <v>6.1890000000000001E-2</v>
      </c>
      <c r="BB95" s="9">
        <v>5.5300000000000002E-2</v>
      </c>
      <c r="BC95" s="9">
        <v>4.3499999999999997E-2</v>
      </c>
      <c r="BD95" s="9">
        <v>4.8140000000000002E-2</v>
      </c>
      <c r="BE95" s="9">
        <v>4.471E-2</v>
      </c>
      <c r="BF95" s="9">
        <v>3.8539999999999998E-2</v>
      </c>
      <c r="BG95" s="9">
        <v>2.9049999999999999E-2</v>
      </c>
      <c r="BH95" s="9">
        <v>2.988E-2</v>
      </c>
    </row>
    <row r="96" spans="1:61" s="9" customFormat="1" hidden="1" x14ac:dyDescent="0.25">
      <c r="A96" s="9" t="s">
        <v>309</v>
      </c>
      <c r="B96" s="9" t="s">
        <v>310</v>
      </c>
      <c r="C96" s="9" t="s">
        <v>659</v>
      </c>
      <c r="D96" s="9" t="s">
        <v>660</v>
      </c>
      <c r="AV96" s="9">
        <v>0.26637</v>
      </c>
      <c r="AW96" s="9">
        <v>0.25596999999999998</v>
      </c>
      <c r="AX96" s="9">
        <v>0.25707000000000002</v>
      </c>
    </row>
    <row r="97" spans="1:62" s="9" customFormat="1" hidden="1" x14ac:dyDescent="0.25">
      <c r="A97" s="9" t="s">
        <v>311</v>
      </c>
      <c r="B97" s="9" t="s">
        <v>312</v>
      </c>
      <c r="C97" s="9" t="s">
        <v>659</v>
      </c>
      <c r="D97" s="9" t="s">
        <v>660</v>
      </c>
    </row>
    <row r="98" spans="1:62" s="9" customFormat="1" hidden="1" x14ac:dyDescent="0.25">
      <c r="A98" s="9" t="s">
        <v>313</v>
      </c>
      <c r="B98" s="9" t="s">
        <v>314</v>
      </c>
      <c r="C98" s="9" t="s">
        <v>659</v>
      </c>
      <c r="D98" s="9" t="s">
        <v>660</v>
      </c>
      <c r="AO98" s="9">
        <v>2.1586228343005405</v>
      </c>
      <c r="AP98" s="9">
        <v>2.1853075480901571</v>
      </c>
      <c r="AQ98" s="9">
        <v>2.1885597038344584</v>
      </c>
      <c r="AR98" s="9">
        <v>2.2568706537210534</v>
      </c>
      <c r="AS98" s="9">
        <v>2.3209698109762384</v>
      </c>
      <c r="AT98" s="9">
        <v>2.352875001032217</v>
      </c>
      <c r="AU98" s="9">
        <v>2.292990919055137</v>
      </c>
      <c r="AV98" s="9">
        <v>2.2642447266528283</v>
      </c>
      <c r="AW98" s="9">
        <v>2.2148759742661772</v>
      </c>
      <c r="AX98" s="9">
        <v>2.2296798759096714</v>
      </c>
      <c r="AY98" s="9">
        <v>2.256480790511227</v>
      </c>
      <c r="AZ98" s="9">
        <v>2.2609497927200288</v>
      </c>
      <c r="BA98" s="9">
        <v>2.3422660955631431</v>
      </c>
      <c r="BB98" s="9">
        <v>2.4112807470874853</v>
      </c>
      <c r="BC98" s="9">
        <v>2.3918099829209893</v>
      </c>
      <c r="BD98" s="9">
        <v>2.4020499020388195</v>
      </c>
      <c r="BE98" s="9">
        <v>2.4256804116901289</v>
      </c>
      <c r="BF98" s="9">
        <v>2.4167585729166507</v>
      </c>
      <c r="BG98" s="9">
        <v>2.4732687407532676</v>
      </c>
      <c r="BH98" s="9">
        <v>2.4722724838460106</v>
      </c>
      <c r="BI98" s="9">
        <v>2.4909714400130158</v>
      </c>
    </row>
    <row r="99" spans="1:62" s="9" customFormat="1" hidden="1" x14ac:dyDescent="0.25">
      <c r="A99" s="9" t="s">
        <v>315</v>
      </c>
      <c r="B99" s="9" t="s">
        <v>316</v>
      </c>
      <c r="C99" s="9" t="s">
        <v>659</v>
      </c>
      <c r="D99" s="9" t="s">
        <v>660</v>
      </c>
      <c r="AQ99" s="9">
        <v>0.42830000000000001</v>
      </c>
      <c r="AR99" s="9">
        <v>0.45767000000000002</v>
      </c>
      <c r="AS99" s="9">
        <v>0.46493000000000001</v>
      </c>
      <c r="AT99" s="9">
        <v>0.53644999999999998</v>
      </c>
      <c r="AU99" s="9">
        <v>0.58147000000000004</v>
      </c>
      <c r="AV99" s="9">
        <v>0.68027000000000004</v>
      </c>
      <c r="AW99" s="9">
        <v>0.72175999999999996</v>
      </c>
      <c r="AX99" s="9">
        <v>0.77342999999999995</v>
      </c>
      <c r="AY99" s="9">
        <v>0.79468000000000005</v>
      </c>
      <c r="AZ99" s="9">
        <v>0.75161</v>
      </c>
      <c r="BA99" s="9">
        <v>0.71996000000000004</v>
      </c>
      <c r="BB99" s="9">
        <v>0.77342</v>
      </c>
      <c r="BC99" s="9">
        <v>0.74946000000000002</v>
      </c>
      <c r="BD99" s="9">
        <v>0.72085999999999995</v>
      </c>
      <c r="BE99" s="9">
        <v>0.72733000000000003</v>
      </c>
      <c r="BF99" s="9">
        <v>0.73016999999999999</v>
      </c>
      <c r="BG99" s="9">
        <v>0.74014000000000002</v>
      </c>
      <c r="BH99" s="9">
        <v>0.76183000000000001</v>
      </c>
      <c r="BI99" s="9">
        <v>0.79144000000000003</v>
      </c>
      <c r="BJ99" s="9">
        <v>0.79971999999999999</v>
      </c>
    </row>
    <row r="100" spans="1:62" s="9" customFormat="1" hidden="1" x14ac:dyDescent="0.25">
      <c r="A100" s="9" t="s">
        <v>317</v>
      </c>
      <c r="B100" s="9" t="s">
        <v>318</v>
      </c>
      <c r="C100" s="9" t="s">
        <v>659</v>
      </c>
      <c r="D100" s="9" t="s">
        <v>660</v>
      </c>
      <c r="AS100" s="9">
        <v>4.453E-2</v>
      </c>
      <c r="AT100" s="9">
        <v>3.8339999999999999E-2</v>
      </c>
      <c r="AU100" s="9">
        <v>4.181E-2</v>
      </c>
      <c r="AV100" s="9">
        <v>4.215E-2</v>
      </c>
      <c r="AW100" s="9">
        <v>4.1549999999999997E-2</v>
      </c>
      <c r="BH100" s="9">
        <v>1.4970000000000001E-2</v>
      </c>
    </row>
    <row r="101" spans="1:62" s="9" customFormat="1" hidden="1" x14ac:dyDescent="0.25">
      <c r="A101" s="9" t="s">
        <v>319</v>
      </c>
      <c r="B101" s="9" t="s">
        <v>320</v>
      </c>
      <c r="C101" s="9" t="s">
        <v>659</v>
      </c>
      <c r="D101" s="9" t="s">
        <v>660</v>
      </c>
    </row>
    <row r="102" spans="1:62" s="9" customFormat="1" hidden="1" x14ac:dyDescent="0.25">
      <c r="A102" s="9" t="s">
        <v>321</v>
      </c>
      <c r="B102" s="9" t="s">
        <v>322</v>
      </c>
      <c r="C102" s="9" t="s">
        <v>659</v>
      </c>
      <c r="D102" s="9" t="s">
        <v>660</v>
      </c>
      <c r="AR102" s="9">
        <v>0.84040000000000004</v>
      </c>
      <c r="AS102" s="9">
        <v>1.0441</v>
      </c>
      <c r="AT102" s="9">
        <v>0.91644000000000003</v>
      </c>
      <c r="AU102" s="9">
        <v>0.94811000000000001</v>
      </c>
      <c r="AV102" s="9">
        <v>0.95059000000000005</v>
      </c>
      <c r="AW102" s="9">
        <v>1.0307999999999999</v>
      </c>
      <c r="AX102" s="9">
        <v>0.85558000000000001</v>
      </c>
      <c r="AY102" s="9">
        <v>0.74009000000000003</v>
      </c>
      <c r="AZ102" s="9">
        <v>0.79225000000000001</v>
      </c>
      <c r="BA102" s="9">
        <v>0.88412999999999997</v>
      </c>
      <c r="BB102" s="9">
        <v>0.84424999999999994</v>
      </c>
      <c r="BC102" s="9">
        <v>0.74265000000000003</v>
      </c>
      <c r="BD102" s="9">
        <v>0.75070000000000003</v>
      </c>
      <c r="BE102" s="9">
        <v>0.75007000000000001</v>
      </c>
      <c r="BF102" s="9">
        <v>0.81116999999999995</v>
      </c>
      <c r="BG102" s="9">
        <v>0.78324000000000005</v>
      </c>
      <c r="BH102" s="9">
        <v>0.84186000000000005</v>
      </c>
      <c r="BI102" s="9">
        <v>0.84580999999999995</v>
      </c>
    </row>
    <row r="103" spans="1:62" s="9" customFormat="1" hidden="1" x14ac:dyDescent="0.25">
      <c r="A103" s="9" t="s">
        <v>323</v>
      </c>
      <c r="B103" s="9" t="s">
        <v>324</v>
      </c>
      <c r="C103" s="9" t="s">
        <v>659</v>
      </c>
      <c r="D103" s="9" t="s">
        <v>660</v>
      </c>
    </row>
    <row r="104" spans="1:62" s="9" customFormat="1" hidden="1" x14ac:dyDescent="0.25">
      <c r="A104" s="9" t="s">
        <v>325</v>
      </c>
      <c r="B104" s="9" t="s">
        <v>326</v>
      </c>
      <c r="C104" s="9" t="s">
        <v>659</v>
      </c>
      <c r="D104" s="9" t="s">
        <v>660</v>
      </c>
      <c r="AO104" s="9">
        <v>0.63024999999999998</v>
      </c>
      <c r="AP104" s="9">
        <v>0.69904999999999995</v>
      </c>
      <c r="AQ104" s="9">
        <v>0.65625</v>
      </c>
      <c r="AR104" s="9">
        <v>0.67052999999999996</v>
      </c>
      <c r="AS104" s="9">
        <v>0.78942000000000001</v>
      </c>
      <c r="AT104" s="9">
        <v>0.91188999999999998</v>
      </c>
      <c r="AU104" s="9">
        <v>0.98197999999999996</v>
      </c>
      <c r="AV104" s="9">
        <v>0.91840999999999995</v>
      </c>
      <c r="AW104" s="9">
        <v>0.86034999999999995</v>
      </c>
      <c r="AX104" s="9">
        <v>0.92093999999999998</v>
      </c>
      <c r="AY104" s="9">
        <v>0.98097000000000001</v>
      </c>
      <c r="AZ104" s="9">
        <v>0.95674000000000003</v>
      </c>
      <c r="BA104" s="9">
        <v>0.97960000000000003</v>
      </c>
      <c r="BB104" s="9">
        <v>1.13212</v>
      </c>
      <c r="BC104" s="9">
        <v>1.1394500000000001</v>
      </c>
      <c r="BD104" s="9">
        <v>1.1889700000000001</v>
      </c>
      <c r="BE104" s="9">
        <v>1.26362</v>
      </c>
      <c r="BF104" s="9">
        <v>1.3889</v>
      </c>
      <c r="BG104" s="9">
        <v>1.3533900000000001</v>
      </c>
      <c r="BH104" s="9">
        <v>1.3646100000000001</v>
      </c>
      <c r="BI104" s="9">
        <v>1.2060599999999999</v>
      </c>
    </row>
    <row r="105" spans="1:62" s="9" customFormat="1" hidden="1" x14ac:dyDescent="0.25">
      <c r="A105" s="9" t="s">
        <v>327</v>
      </c>
      <c r="B105" s="9" t="s">
        <v>328</v>
      </c>
      <c r="C105" s="9" t="s">
        <v>659</v>
      </c>
      <c r="D105" s="9" t="s">
        <v>660</v>
      </c>
      <c r="AR105" s="9">
        <v>0.58966036131059496</v>
      </c>
      <c r="AS105" s="9">
        <v>0.64997510079307919</v>
      </c>
      <c r="AT105" s="9">
        <v>0.68231456138420998</v>
      </c>
      <c r="AU105" s="9">
        <v>0.73195417385567674</v>
      </c>
      <c r="AV105" s="9">
        <v>0.77470372434463408</v>
      </c>
      <c r="AW105" s="9">
        <v>0.80300594115662283</v>
      </c>
      <c r="AX105" s="9">
        <v>0.83449876659973321</v>
      </c>
      <c r="AY105" s="9">
        <v>0.86306673033785941</v>
      </c>
      <c r="AZ105" s="9">
        <v>0.89385582851711032</v>
      </c>
      <c r="BA105" s="9">
        <v>0.93743146328528437</v>
      </c>
      <c r="BB105" s="9">
        <v>1.0215664676838934</v>
      </c>
      <c r="BC105" s="9">
        <v>1.0873169271731629</v>
      </c>
      <c r="BD105" s="9">
        <v>1.1092894675184488</v>
      </c>
      <c r="BE105" s="9">
        <v>1.2334589381423562</v>
      </c>
      <c r="BF105" s="9">
        <v>1.2235586927777995</v>
      </c>
      <c r="BG105" s="9">
        <v>1.358341748477417</v>
      </c>
      <c r="BH105" s="9">
        <v>1.3909156327672683</v>
      </c>
      <c r="BI105" s="9">
        <v>1.5633516660019828</v>
      </c>
    </row>
    <row r="106" spans="1:62" s="9" customFormat="1" hidden="1" x14ac:dyDescent="0.25">
      <c r="A106" s="9" t="s">
        <v>329</v>
      </c>
      <c r="B106" s="9" t="s">
        <v>330</v>
      </c>
      <c r="C106" s="9" t="s">
        <v>659</v>
      </c>
      <c r="D106" s="9" t="s">
        <v>660</v>
      </c>
      <c r="AS106" s="9">
        <v>0.638636336588709</v>
      </c>
      <c r="AT106" s="9">
        <v>0.67113717089195757</v>
      </c>
      <c r="AU106" s="9">
        <v>0.71764241832319631</v>
      </c>
      <c r="AV106" s="9">
        <v>0.76878859030021929</v>
      </c>
      <c r="AW106" s="9">
        <v>0.79597753504891411</v>
      </c>
      <c r="AX106" s="9">
        <v>0.82189974502217744</v>
      </c>
      <c r="AY106" s="9">
        <v>0.8587957938355284</v>
      </c>
      <c r="AZ106" s="9">
        <v>0.86718519723683796</v>
      </c>
      <c r="BA106" s="9">
        <v>0.92977522491517783</v>
      </c>
      <c r="BB106" s="9">
        <v>1.0091704056833737</v>
      </c>
      <c r="BC106" s="9">
        <v>1.0763766986577499</v>
      </c>
      <c r="BD106" s="9">
        <v>1.0970716905005589</v>
      </c>
      <c r="BE106" s="9">
        <v>1.2283879176477996</v>
      </c>
      <c r="BF106" s="9">
        <v>1.2072576574995977</v>
      </c>
      <c r="BG106" s="9">
        <v>1.3489872314740121</v>
      </c>
      <c r="BH106" s="9">
        <v>1.3670628112704202</v>
      </c>
      <c r="BI106" s="9">
        <v>1.5520999657497627</v>
      </c>
    </row>
    <row r="107" spans="1:62" s="9" customFormat="1" hidden="1" x14ac:dyDescent="0.25">
      <c r="A107" s="9" t="s">
        <v>331</v>
      </c>
      <c r="B107" s="9" t="s">
        <v>332</v>
      </c>
      <c r="C107" s="9" t="s">
        <v>659</v>
      </c>
      <c r="D107" s="9" t="s">
        <v>660</v>
      </c>
    </row>
    <row r="108" spans="1:62" s="9" customFormat="1" hidden="1" x14ac:dyDescent="0.25">
      <c r="A108" s="9" t="s">
        <v>333</v>
      </c>
      <c r="B108" s="9" t="s">
        <v>334</v>
      </c>
      <c r="C108" s="9" t="s">
        <v>659</v>
      </c>
      <c r="D108" s="9" t="s">
        <v>660</v>
      </c>
      <c r="AZ108" s="9">
        <v>0.35921204024607029</v>
      </c>
    </row>
    <row r="109" spans="1:62" s="9" customFormat="1" hidden="1" x14ac:dyDescent="0.25">
      <c r="A109" s="9" t="s">
        <v>335</v>
      </c>
      <c r="B109" s="9" t="s">
        <v>336</v>
      </c>
      <c r="C109" s="9" t="s">
        <v>659</v>
      </c>
      <c r="D109" s="9" t="s">
        <v>660</v>
      </c>
      <c r="AS109" s="9">
        <v>6.769E-2</v>
      </c>
      <c r="AT109" s="9">
        <v>4.7559999999999998E-2</v>
      </c>
      <c r="BB109" s="9">
        <v>8.3320000000000005E-2</v>
      </c>
      <c r="BF109" s="9">
        <v>8.4699999999999998E-2</v>
      </c>
    </row>
    <row r="110" spans="1:62" s="9" customFormat="1" hidden="1" x14ac:dyDescent="0.25">
      <c r="A110" s="9" t="s">
        <v>337</v>
      </c>
      <c r="B110" s="9" t="s">
        <v>338</v>
      </c>
      <c r="C110" s="9" t="s">
        <v>659</v>
      </c>
      <c r="D110" s="9" t="s">
        <v>660</v>
      </c>
    </row>
    <row r="111" spans="1:62" s="9" customFormat="1" hidden="1" x14ac:dyDescent="0.25">
      <c r="A111" s="9" t="s">
        <v>339</v>
      </c>
      <c r="B111" s="9" t="s">
        <v>340</v>
      </c>
      <c r="C111" s="9" t="s">
        <v>659</v>
      </c>
      <c r="D111" s="9" t="s">
        <v>660</v>
      </c>
    </row>
    <row r="112" spans="1:62" s="9" customFormat="1" hidden="1" x14ac:dyDescent="0.25">
      <c r="A112" s="9" t="s">
        <v>341</v>
      </c>
      <c r="B112" s="9" t="s">
        <v>342</v>
      </c>
      <c r="C112" s="9" t="s">
        <v>659</v>
      </c>
      <c r="D112" s="9" t="s">
        <v>660</v>
      </c>
      <c r="AO112" s="9">
        <v>0.64768999999999999</v>
      </c>
      <c r="AP112" s="9">
        <v>0.69596999999999998</v>
      </c>
      <c r="AQ112" s="9">
        <v>0.71330000000000005</v>
      </c>
      <c r="AR112" s="9">
        <v>0.73392000000000002</v>
      </c>
      <c r="AS112" s="9">
        <v>0.76722999999999997</v>
      </c>
      <c r="AT112" s="9">
        <v>0.74585999999999997</v>
      </c>
      <c r="AU112" s="9">
        <v>0.73548000000000002</v>
      </c>
      <c r="AV112" s="9">
        <v>0.72901000000000005</v>
      </c>
      <c r="AW112" s="9">
        <v>0.76712999999999998</v>
      </c>
      <c r="AX112" s="9">
        <v>0.83579999999999999</v>
      </c>
      <c r="AY112" s="9">
        <v>0.82216999999999996</v>
      </c>
      <c r="AZ112" s="9">
        <v>0.81554000000000004</v>
      </c>
      <c r="BA112" s="9">
        <v>0.86739999999999995</v>
      </c>
      <c r="BB112" s="9">
        <v>0.84443999999999997</v>
      </c>
      <c r="BC112" s="9">
        <v>0.82213000000000003</v>
      </c>
      <c r="BD112" s="9">
        <v>0.83125000000000004</v>
      </c>
      <c r="BH112" s="9">
        <v>0.61992000000000003</v>
      </c>
    </row>
    <row r="113" spans="1:62" s="9" customFormat="1" hidden="1" x14ac:dyDescent="0.25">
      <c r="A113" s="9" t="s">
        <v>343</v>
      </c>
      <c r="B113" s="9" t="s">
        <v>344</v>
      </c>
      <c r="C113" s="9" t="s">
        <v>659</v>
      </c>
      <c r="D113" s="9" t="s">
        <v>660</v>
      </c>
    </row>
    <row r="114" spans="1:62" s="9" customFormat="1" hidden="1" x14ac:dyDescent="0.25">
      <c r="A114" s="9" t="s">
        <v>345</v>
      </c>
      <c r="B114" s="9" t="s">
        <v>346</v>
      </c>
      <c r="C114" s="9" t="s">
        <v>659</v>
      </c>
      <c r="D114" s="9" t="s">
        <v>660</v>
      </c>
      <c r="AO114" s="9">
        <v>1.27006</v>
      </c>
      <c r="AP114" s="9">
        <v>1.2431700000000001</v>
      </c>
      <c r="AQ114" s="9">
        <v>1.2095800000000001</v>
      </c>
      <c r="AR114" s="9">
        <v>1.1533800000000001</v>
      </c>
      <c r="AS114" s="9">
        <v>1.08497</v>
      </c>
      <c r="AT114" s="9">
        <v>1.05308</v>
      </c>
      <c r="AU114" s="9">
        <v>1.05609</v>
      </c>
      <c r="AV114" s="9">
        <v>1.1245099999999999</v>
      </c>
      <c r="AW114" s="9">
        <v>1.17866</v>
      </c>
      <c r="AX114" s="9">
        <v>1.1928000000000001</v>
      </c>
      <c r="AY114" s="9">
        <v>1.19835</v>
      </c>
      <c r="AZ114" s="9">
        <v>1.23325</v>
      </c>
      <c r="BA114" s="9">
        <v>1.3877600000000001</v>
      </c>
      <c r="BB114" s="9">
        <v>1.60823</v>
      </c>
      <c r="BC114" s="9">
        <v>1.59294</v>
      </c>
      <c r="BD114" s="9">
        <v>1.5504899999999999</v>
      </c>
      <c r="BE114" s="9">
        <v>1.57101</v>
      </c>
      <c r="BF114" s="9">
        <v>1.58026</v>
      </c>
      <c r="BG114" s="9">
        <v>1.52633</v>
      </c>
      <c r="BH114" s="9">
        <v>1.19563</v>
      </c>
      <c r="BI114" s="9">
        <v>1.1768099999999999</v>
      </c>
    </row>
    <row r="115" spans="1:62" s="9" customFormat="1" hidden="1" x14ac:dyDescent="0.25">
      <c r="A115" s="9" t="s">
        <v>347</v>
      </c>
      <c r="B115" s="9" t="s">
        <v>348</v>
      </c>
      <c r="C115" s="9" t="s">
        <v>659</v>
      </c>
      <c r="D115" s="9" t="s">
        <v>660</v>
      </c>
      <c r="AT115" s="9">
        <v>0.50217999999999996</v>
      </c>
      <c r="AU115" s="9">
        <v>0.49558000000000002</v>
      </c>
      <c r="AV115" s="9">
        <v>0.59484000000000004</v>
      </c>
      <c r="AW115" s="9">
        <v>0.50453000000000003</v>
      </c>
      <c r="AX115" s="9">
        <v>0.62283999999999995</v>
      </c>
      <c r="AY115" s="9">
        <v>0.55920999999999998</v>
      </c>
      <c r="BA115" s="9">
        <v>0.64646999999999999</v>
      </c>
      <c r="BB115" s="9">
        <v>0.27257999999999999</v>
      </c>
      <c r="BC115" s="9">
        <v>0.26441999999999999</v>
      </c>
      <c r="BE115" s="9">
        <v>0.31655</v>
      </c>
      <c r="BF115" s="9">
        <v>0.25267000000000001</v>
      </c>
    </row>
    <row r="116" spans="1:62" s="9" customFormat="1" hidden="1" x14ac:dyDescent="0.25">
      <c r="A116" s="9" t="s">
        <v>349</v>
      </c>
      <c r="B116" s="9" t="s">
        <v>350</v>
      </c>
      <c r="C116" s="9" t="s">
        <v>659</v>
      </c>
      <c r="D116" s="9" t="s">
        <v>660</v>
      </c>
      <c r="AZ116" s="9">
        <v>4.5539999999999997E-2</v>
      </c>
      <c r="BA116" s="9">
        <v>3.4349999999999999E-2</v>
      </c>
      <c r="BB116" s="9">
        <v>4.5620000000000001E-2</v>
      </c>
      <c r="BC116" s="9">
        <v>3.6839999999999998E-2</v>
      </c>
      <c r="BD116" s="9">
        <v>3.4759999999999999E-2</v>
      </c>
      <c r="BG116" s="9">
        <v>3.7330000000000002E-2</v>
      </c>
      <c r="BH116" s="9">
        <v>3.73E-2</v>
      </c>
      <c r="BI116" s="9">
        <v>3.6310000000000002E-2</v>
      </c>
      <c r="BJ116" s="9">
        <v>4.36E-2</v>
      </c>
    </row>
    <row r="117" spans="1:62" s="9" customFormat="1" hidden="1" x14ac:dyDescent="0.25">
      <c r="A117" s="9" t="s">
        <v>351</v>
      </c>
      <c r="B117" s="9" t="s">
        <v>352</v>
      </c>
      <c r="C117" s="9" t="s">
        <v>659</v>
      </c>
      <c r="D117" s="9" t="s">
        <v>660</v>
      </c>
      <c r="AP117" s="9">
        <v>1.8030299999999999</v>
      </c>
      <c r="AQ117" s="9">
        <v>1.9625300000000001</v>
      </c>
      <c r="AR117" s="9">
        <v>2.2513000000000001</v>
      </c>
      <c r="AS117" s="9">
        <v>2.6004</v>
      </c>
      <c r="AT117" s="9">
        <v>2.8742700000000001</v>
      </c>
      <c r="AU117" s="9">
        <v>2.8551199999999999</v>
      </c>
      <c r="AV117" s="9">
        <v>2.7324899999999999</v>
      </c>
      <c r="AX117" s="9">
        <v>2.7056200000000001</v>
      </c>
      <c r="AY117" s="9">
        <v>2.92238</v>
      </c>
      <c r="AZ117" s="9">
        <v>2.5724499999999999</v>
      </c>
      <c r="BA117" s="9">
        <v>2.5222199999999999</v>
      </c>
      <c r="BB117" s="9">
        <v>2.6393300000000002</v>
      </c>
      <c r="BD117" s="9">
        <v>2.4834399999999999</v>
      </c>
      <c r="BF117" s="9">
        <v>1.75515</v>
      </c>
      <c r="BG117" s="9">
        <v>1.9992300000000001</v>
      </c>
      <c r="BH117" s="9">
        <v>2.1703399999999999</v>
      </c>
      <c r="BI117" s="9">
        <v>2.0754000000000001</v>
      </c>
    </row>
    <row r="118" spans="1:62" s="9" customFormat="1" hidden="1" x14ac:dyDescent="0.25">
      <c r="A118" s="9" t="s">
        <v>353</v>
      </c>
      <c r="B118" s="9" t="s">
        <v>354</v>
      </c>
      <c r="C118" s="9" t="s">
        <v>659</v>
      </c>
      <c r="D118" s="9" t="s">
        <v>660</v>
      </c>
      <c r="AO118" s="9">
        <v>2.59145</v>
      </c>
      <c r="AP118" s="9">
        <v>2.8065699999999998</v>
      </c>
      <c r="AQ118" s="9">
        <v>2.9178000000000002</v>
      </c>
      <c r="AR118" s="9">
        <v>3.3278500000000002</v>
      </c>
      <c r="AS118" s="9">
        <v>3.9333999999999998</v>
      </c>
      <c r="AT118" s="9">
        <v>4.1866000000000003</v>
      </c>
      <c r="AU118" s="9">
        <v>4.13253</v>
      </c>
      <c r="AV118" s="9">
        <v>3.8961399999999999</v>
      </c>
      <c r="AW118" s="9">
        <v>3.8743699999999999</v>
      </c>
      <c r="AX118" s="9">
        <v>4.0500600000000002</v>
      </c>
      <c r="AY118" s="9">
        <v>4.1427800000000001</v>
      </c>
      <c r="AZ118" s="9">
        <v>4.4285899999999998</v>
      </c>
      <c r="BA118" s="9">
        <v>4.3475900000000003</v>
      </c>
      <c r="BB118" s="9">
        <v>4.1339100000000002</v>
      </c>
      <c r="BC118" s="9">
        <v>3.9418899999999999</v>
      </c>
      <c r="BD118" s="9">
        <v>4.0129000000000001</v>
      </c>
      <c r="BE118" s="9">
        <v>4.1611900000000004</v>
      </c>
      <c r="BF118" s="9">
        <v>4.1518899999999999</v>
      </c>
      <c r="BG118" s="9">
        <v>4.1996599999999997</v>
      </c>
      <c r="BH118" s="9">
        <v>4.2689500000000002</v>
      </c>
      <c r="BI118" s="9">
        <v>4.2512100000000004</v>
      </c>
    </row>
    <row r="119" spans="1:62" s="9" customFormat="1" hidden="1" x14ac:dyDescent="0.25">
      <c r="A119" s="9" t="s">
        <v>355</v>
      </c>
      <c r="B119" s="9" t="s">
        <v>356</v>
      </c>
      <c r="C119" s="9" t="s">
        <v>659</v>
      </c>
      <c r="D119" s="9" t="s">
        <v>660</v>
      </c>
      <c r="AO119" s="9">
        <v>0.94843</v>
      </c>
      <c r="AP119" s="9">
        <v>0.98994000000000004</v>
      </c>
      <c r="AQ119" s="9">
        <v>1.0078400000000001</v>
      </c>
      <c r="AR119" s="9">
        <v>0.98336999999999997</v>
      </c>
      <c r="AS119" s="9">
        <v>1.00546</v>
      </c>
      <c r="AT119" s="9">
        <v>1.04491</v>
      </c>
      <c r="AU119" s="9">
        <v>1.0848199999999999</v>
      </c>
      <c r="AV119" s="9">
        <v>1.0619799999999999</v>
      </c>
      <c r="AW119" s="9">
        <v>1.0531200000000001</v>
      </c>
      <c r="AX119" s="9">
        <v>1.0470900000000001</v>
      </c>
      <c r="AY119" s="9">
        <v>1.0869599999999999</v>
      </c>
      <c r="AZ119" s="9">
        <v>1.1327</v>
      </c>
      <c r="BA119" s="9">
        <v>1.16367</v>
      </c>
      <c r="BB119" s="9">
        <v>1.22126</v>
      </c>
      <c r="BC119" s="9">
        <v>1.2231099999999999</v>
      </c>
      <c r="BD119" s="9">
        <v>1.20984</v>
      </c>
      <c r="BE119" s="9">
        <v>1.2708699999999999</v>
      </c>
      <c r="BF119" s="9">
        <v>1.30768</v>
      </c>
      <c r="BG119" s="9">
        <v>1.34301</v>
      </c>
      <c r="BH119" s="9">
        <v>1.3407199999999999</v>
      </c>
      <c r="BI119" s="9">
        <v>1.28566</v>
      </c>
    </row>
    <row r="120" spans="1:62" s="9" customFormat="1" hidden="1" x14ac:dyDescent="0.25">
      <c r="A120" s="9" t="s">
        <v>357</v>
      </c>
      <c r="B120" s="9" t="s">
        <v>358</v>
      </c>
      <c r="C120" s="9" t="s">
        <v>659</v>
      </c>
      <c r="D120" s="9" t="s">
        <v>660</v>
      </c>
      <c r="AT120" s="9">
        <v>4.9099999999999998E-2</v>
      </c>
      <c r="AU120" s="9">
        <v>6.096E-2</v>
      </c>
    </row>
    <row r="121" spans="1:62" s="9" customFormat="1" hidden="1" x14ac:dyDescent="0.25">
      <c r="A121" s="9" t="s">
        <v>359</v>
      </c>
      <c r="B121" s="9" t="s">
        <v>360</v>
      </c>
      <c r="C121" s="9" t="s">
        <v>659</v>
      </c>
      <c r="D121" s="9" t="s">
        <v>660</v>
      </c>
      <c r="AU121" s="9">
        <v>0.33689000000000002</v>
      </c>
      <c r="BA121" s="9">
        <v>0.43469999999999998</v>
      </c>
      <c r="BI121" s="9">
        <v>0.33201000000000003</v>
      </c>
    </row>
    <row r="122" spans="1:62" s="9" customFormat="1" hidden="1" x14ac:dyDescent="0.25">
      <c r="A122" s="9" t="s">
        <v>361</v>
      </c>
      <c r="B122" s="9" t="s">
        <v>362</v>
      </c>
      <c r="C122" s="9" t="s">
        <v>659</v>
      </c>
      <c r="D122" s="9" t="s">
        <v>660</v>
      </c>
      <c r="AO122" s="9">
        <v>2.6920600000000001</v>
      </c>
      <c r="AP122" s="9">
        <v>2.7696800000000001</v>
      </c>
      <c r="AQ122" s="9">
        <v>2.8736299999999999</v>
      </c>
      <c r="AR122" s="9">
        <v>2.89283</v>
      </c>
      <c r="AS122" s="9">
        <v>2.9056899999999999</v>
      </c>
      <c r="AT122" s="9">
        <v>2.9718300000000002</v>
      </c>
      <c r="AU122" s="9">
        <v>3.0139399999999998</v>
      </c>
      <c r="AV122" s="9">
        <v>3.0429499999999998</v>
      </c>
      <c r="AW122" s="9">
        <v>3.0295200000000002</v>
      </c>
      <c r="AX122" s="9">
        <v>3.18099</v>
      </c>
      <c r="AY122" s="9">
        <v>3.2784399999999998</v>
      </c>
      <c r="AZ122" s="9">
        <v>3.3395999999999999</v>
      </c>
      <c r="BA122" s="9">
        <v>3.33718</v>
      </c>
      <c r="BB122" s="9">
        <v>3.2313999999999998</v>
      </c>
      <c r="BC122" s="9">
        <v>3.1370800000000001</v>
      </c>
      <c r="BD122" s="9">
        <v>3.2447699999999999</v>
      </c>
      <c r="BE122" s="9">
        <v>3.2090800000000002</v>
      </c>
      <c r="BF122" s="9">
        <v>3.3149600000000001</v>
      </c>
      <c r="BG122" s="9">
        <v>3.40022</v>
      </c>
      <c r="BH122" s="9">
        <v>3.2775400000000001</v>
      </c>
      <c r="BI122" s="9">
        <v>3.1408100000000001</v>
      </c>
    </row>
    <row r="123" spans="1:62" s="9" customFormat="1" hidden="1" x14ac:dyDescent="0.25">
      <c r="A123" s="9" t="s">
        <v>363</v>
      </c>
      <c r="B123" s="9" t="s">
        <v>364</v>
      </c>
      <c r="C123" s="9" t="s">
        <v>659</v>
      </c>
      <c r="D123" s="9" t="s">
        <v>660</v>
      </c>
      <c r="AP123" s="9">
        <v>0.29337000000000002</v>
      </c>
      <c r="AQ123" s="9">
        <v>0.22039</v>
      </c>
      <c r="AR123" s="9">
        <v>0.18382999999999999</v>
      </c>
      <c r="AS123" s="9">
        <v>0.18104000000000001</v>
      </c>
      <c r="AT123" s="9">
        <v>0.22009000000000001</v>
      </c>
      <c r="AU123" s="9">
        <v>0.25508999999999998</v>
      </c>
      <c r="AV123" s="9">
        <v>0.25246000000000002</v>
      </c>
      <c r="AW123" s="9">
        <v>0.24837000000000001</v>
      </c>
      <c r="AX123" s="9">
        <v>0.28360999999999997</v>
      </c>
      <c r="AY123" s="9">
        <v>0.24281</v>
      </c>
      <c r="AZ123" s="9">
        <v>0.20884</v>
      </c>
      <c r="BA123" s="9">
        <v>0.21654000000000001</v>
      </c>
      <c r="BB123" s="9">
        <v>0.22924</v>
      </c>
      <c r="BC123" s="9">
        <v>0.15340999999999999</v>
      </c>
      <c r="BD123" s="9">
        <v>0.15348999999999999</v>
      </c>
      <c r="BE123" s="9">
        <v>0.16525000000000001</v>
      </c>
      <c r="BF123" s="9">
        <v>0.17132</v>
      </c>
      <c r="BG123" s="9">
        <v>0.16722000000000001</v>
      </c>
      <c r="BH123" s="9">
        <v>0.16950999999999999</v>
      </c>
      <c r="BI123" s="9">
        <v>0.14179</v>
      </c>
    </row>
    <row r="124" spans="1:62" s="9" customFormat="1" hidden="1" x14ac:dyDescent="0.25">
      <c r="A124" s="9" t="s">
        <v>365</v>
      </c>
      <c r="B124" s="9" t="s">
        <v>366</v>
      </c>
      <c r="C124" s="9" t="s">
        <v>659</v>
      </c>
      <c r="D124" s="9" t="s">
        <v>660</v>
      </c>
      <c r="AZ124" s="9">
        <v>0.35521000000000003</v>
      </c>
      <c r="BC124" s="9">
        <v>0.78576999999999997</v>
      </c>
    </row>
    <row r="125" spans="1:62" s="9" customFormat="1" hidden="1" x14ac:dyDescent="0.25">
      <c r="A125" s="9" t="s">
        <v>367</v>
      </c>
      <c r="B125" s="9" t="s">
        <v>368</v>
      </c>
      <c r="C125" s="9" t="s">
        <v>659</v>
      </c>
      <c r="D125" s="9" t="s">
        <v>660</v>
      </c>
      <c r="AP125" s="9">
        <v>0.19389999999999999</v>
      </c>
      <c r="AQ125" s="9">
        <v>0.21063999999999999</v>
      </c>
      <c r="AR125" s="9">
        <v>0.17992</v>
      </c>
      <c r="AS125" s="9">
        <v>0.15637000000000001</v>
      </c>
      <c r="AT125" s="9">
        <v>0.17188999999999999</v>
      </c>
      <c r="AU125" s="9">
        <v>0.1981</v>
      </c>
      <c r="AV125" s="9">
        <v>0.22272</v>
      </c>
      <c r="AW125" s="9">
        <v>0.19925999999999999</v>
      </c>
      <c r="AX125" s="9">
        <v>0.19861000000000001</v>
      </c>
      <c r="AY125" s="9">
        <v>0.23014000000000001</v>
      </c>
      <c r="AZ125" s="9">
        <v>0.23425000000000001</v>
      </c>
      <c r="BA125" s="9">
        <v>0.19017000000000001</v>
      </c>
      <c r="BB125" s="9">
        <v>0.15997</v>
      </c>
      <c r="BC125" s="9">
        <v>0.15547</v>
      </c>
      <c r="BD125" s="9">
        <v>0.15633</v>
      </c>
      <c r="BE125" s="9">
        <v>0.1661</v>
      </c>
      <c r="BF125" s="9">
        <v>0.14913999999999999</v>
      </c>
      <c r="BG125" s="9">
        <v>0.12536</v>
      </c>
      <c r="BH125" s="9">
        <v>0.11903</v>
      </c>
      <c r="BI125" s="9">
        <v>0.11121</v>
      </c>
      <c r="BJ125" s="9">
        <v>0.10903</v>
      </c>
    </row>
    <row r="126" spans="1:62" s="9" customFormat="1" hidden="1" x14ac:dyDescent="0.25">
      <c r="A126" s="9" t="s">
        <v>369</v>
      </c>
      <c r="B126" s="9" t="s">
        <v>370</v>
      </c>
      <c r="C126" s="9" t="s">
        <v>659</v>
      </c>
      <c r="D126" s="9" t="s">
        <v>660</v>
      </c>
      <c r="AU126" s="9">
        <v>4.9799999999999997E-2</v>
      </c>
      <c r="BH126" s="9">
        <v>0.11823</v>
      </c>
    </row>
    <row r="127" spans="1:62" s="9" customFormat="1" hidden="1" x14ac:dyDescent="0.25">
      <c r="A127" s="9" t="s">
        <v>371</v>
      </c>
      <c r="B127" s="9" t="s">
        <v>372</v>
      </c>
      <c r="C127" s="9" t="s">
        <v>659</v>
      </c>
      <c r="D127" s="9" t="s">
        <v>660</v>
      </c>
    </row>
    <row r="128" spans="1:62" s="9" customFormat="1" hidden="1" x14ac:dyDescent="0.25">
      <c r="A128" s="9" t="s">
        <v>373</v>
      </c>
      <c r="B128" s="9" t="s">
        <v>374</v>
      </c>
      <c r="C128" s="9" t="s">
        <v>659</v>
      </c>
      <c r="D128" s="9" t="s">
        <v>660</v>
      </c>
    </row>
    <row r="129" spans="1:62" s="9" customFormat="1" hidden="1" x14ac:dyDescent="0.25">
      <c r="A129" s="9" t="s">
        <v>375</v>
      </c>
      <c r="B129" s="9" t="s">
        <v>376</v>
      </c>
      <c r="C129" s="9" t="s">
        <v>659</v>
      </c>
      <c r="D129" s="9" t="s">
        <v>660</v>
      </c>
      <c r="AO129" s="9">
        <v>2.2608899999999998</v>
      </c>
      <c r="AP129" s="9">
        <v>2.2976999999999999</v>
      </c>
      <c r="AQ129" s="9">
        <v>2.1615099999999998</v>
      </c>
      <c r="AR129" s="9">
        <v>2.0666199999999999</v>
      </c>
      <c r="AS129" s="9">
        <v>2.1802299999999999</v>
      </c>
      <c r="AT129" s="9">
        <v>2.3410799999999998</v>
      </c>
      <c r="AU129" s="9">
        <v>2.2738200000000002</v>
      </c>
      <c r="AV129" s="9">
        <v>2.3515000000000001</v>
      </c>
      <c r="AW129" s="9">
        <v>2.5324800000000001</v>
      </c>
      <c r="AX129" s="9">
        <v>2.6261700000000001</v>
      </c>
      <c r="AY129" s="9">
        <v>2.83066</v>
      </c>
      <c r="AZ129" s="9">
        <v>3.0003500000000001</v>
      </c>
      <c r="BA129" s="9">
        <v>3.1234299999999999</v>
      </c>
      <c r="BB129" s="9">
        <v>3.2932399999999999</v>
      </c>
      <c r="BC129" s="9">
        <v>3.4659399999999998</v>
      </c>
      <c r="BD129" s="9">
        <v>3.7436099999999999</v>
      </c>
      <c r="BE129" s="9">
        <v>4.0255400000000003</v>
      </c>
      <c r="BF129" s="9">
        <v>4.1485300000000001</v>
      </c>
      <c r="BG129" s="9">
        <v>4.2887399999999998</v>
      </c>
      <c r="BH129" s="9">
        <v>4.2170199999999998</v>
      </c>
      <c r="BI129" s="9">
        <v>4.2274399999999996</v>
      </c>
    </row>
    <row r="130" spans="1:62" s="9" customFormat="1" hidden="1" x14ac:dyDescent="0.25">
      <c r="A130" s="9" t="s">
        <v>377</v>
      </c>
      <c r="B130" s="9" t="s">
        <v>378</v>
      </c>
      <c r="C130" s="9" t="s">
        <v>659</v>
      </c>
      <c r="D130" s="9" t="s">
        <v>660</v>
      </c>
      <c r="AP130" s="9">
        <v>0.20538999999999999</v>
      </c>
      <c r="AQ130" s="9">
        <v>0.25795000000000001</v>
      </c>
      <c r="AR130" s="9">
        <v>0.19764000000000001</v>
      </c>
      <c r="AS130" s="9">
        <v>0.12543000000000001</v>
      </c>
      <c r="AT130" s="9">
        <v>0.17882000000000001</v>
      </c>
      <c r="AU130" s="9">
        <v>0.18001</v>
      </c>
      <c r="AV130" s="9">
        <v>0.14346999999999999</v>
      </c>
      <c r="AW130" s="9">
        <v>0.13009999999999999</v>
      </c>
      <c r="AX130" s="9">
        <v>0.10083</v>
      </c>
      <c r="AY130" s="9">
        <v>8.4779999999999994E-2</v>
      </c>
      <c r="AZ130" s="9">
        <v>8.5849999999999996E-2</v>
      </c>
      <c r="BA130" s="9">
        <v>8.5500000000000007E-2</v>
      </c>
      <c r="BB130" s="9">
        <v>0.11219999999999999</v>
      </c>
      <c r="BC130" s="9">
        <v>0.1014</v>
      </c>
      <c r="BD130" s="9">
        <v>9.8979999999999999E-2</v>
      </c>
      <c r="BE130" s="9">
        <v>9.7210000000000005E-2</v>
      </c>
      <c r="BF130" s="9">
        <v>0.30153000000000002</v>
      </c>
      <c r="BG130" s="9">
        <v>0.42704999999999999</v>
      </c>
      <c r="BH130" s="9">
        <v>9.6600000000000005E-2</v>
      </c>
      <c r="BI130" s="9">
        <v>7.8780000000000003E-2</v>
      </c>
      <c r="BJ130" s="9">
        <v>8.0790000000000001E-2</v>
      </c>
    </row>
    <row r="131" spans="1:62" s="9" customFormat="1" hidden="1" x14ac:dyDescent="0.25">
      <c r="A131" s="9" t="s">
        <v>379</v>
      </c>
      <c r="B131" s="9" t="s">
        <v>380</v>
      </c>
      <c r="C131" s="9" t="s">
        <v>659</v>
      </c>
      <c r="D131" s="9" t="s">
        <v>660</v>
      </c>
      <c r="AS131" s="9">
        <v>0.55922083429982083</v>
      </c>
      <c r="AT131" s="9">
        <v>0.53611854128858771</v>
      </c>
      <c r="AU131" s="9">
        <v>0.52828500791555966</v>
      </c>
      <c r="AV131" s="9">
        <v>0.56214095554487398</v>
      </c>
      <c r="AW131" s="9">
        <v>0.57292558406658101</v>
      </c>
      <c r="AX131" s="9">
        <v>0.59915915738336456</v>
      </c>
      <c r="AY131" s="9">
        <v>0.59815675513684696</v>
      </c>
      <c r="AZ131" s="9">
        <v>0.66101751085322569</v>
      </c>
      <c r="BA131" s="9">
        <v>0.70540677234064086</v>
      </c>
      <c r="BB131" s="9">
        <v>0.74090381764978974</v>
      </c>
      <c r="BC131" s="9">
        <v>0.77854607568432144</v>
      </c>
      <c r="BD131" s="9">
        <v>0.74988843067972577</v>
      </c>
      <c r="BE131" s="9">
        <v>0.72885695951340657</v>
      </c>
      <c r="BF131" s="9">
        <v>0.76896883162607466</v>
      </c>
      <c r="BG131" s="9">
        <v>0.79375171103188347</v>
      </c>
      <c r="BH131" s="9">
        <v>0.82350926464455487</v>
      </c>
      <c r="BI131" s="9">
        <v>0.79256431660645288</v>
      </c>
    </row>
    <row r="132" spans="1:62" s="9" customFormat="1" hidden="1" x14ac:dyDescent="0.25">
      <c r="A132" s="9" t="s">
        <v>381</v>
      </c>
      <c r="B132" s="9" t="s">
        <v>382</v>
      </c>
      <c r="C132" s="9" t="s">
        <v>659</v>
      </c>
      <c r="D132" s="9" t="s">
        <v>660</v>
      </c>
      <c r="AU132" s="9">
        <v>3.7100000000000001E-2</v>
      </c>
    </row>
    <row r="133" spans="1:62" s="9" customFormat="1" hidden="1" x14ac:dyDescent="0.25">
      <c r="A133" s="9" t="s">
        <v>383</v>
      </c>
      <c r="B133" s="9" t="s">
        <v>384</v>
      </c>
      <c r="C133" s="9" t="s">
        <v>659</v>
      </c>
      <c r="D133" s="9" t="s">
        <v>660</v>
      </c>
    </row>
    <row r="134" spans="1:62" s="9" customFormat="1" hidden="1" x14ac:dyDescent="0.25">
      <c r="A134" s="9" t="s">
        <v>385</v>
      </c>
      <c r="B134" s="9" t="s">
        <v>386</v>
      </c>
      <c r="C134" s="9" t="s">
        <v>659</v>
      </c>
      <c r="D134" s="9" t="s">
        <v>660</v>
      </c>
    </row>
    <row r="135" spans="1:62" s="9" customFormat="1" hidden="1" x14ac:dyDescent="0.25">
      <c r="A135" s="9" t="s">
        <v>387</v>
      </c>
      <c r="B135" s="9" t="s">
        <v>388</v>
      </c>
      <c r="C135" s="9" t="s">
        <v>659</v>
      </c>
      <c r="D135" s="9" t="s">
        <v>660</v>
      </c>
    </row>
    <row r="136" spans="1:62" s="9" customFormat="1" hidden="1" x14ac:dyDescent="0.25">
      <c r="A136" s="9" t="s">
        <v>389</v>
      </c>
      <c r="B136" s="9" t="s">
        <v>390</v>
      </c>
      <c r="C136" s="9" t="s">
        <v>659</v>
      </c>
      <c r="D136" s="9" t="s">
        <v>660</v>
      </c>
      <c r="AQ136" s="9">
        <v>0.68278000000000005</v>
      </c>
      <c r="AR136" s="9">
        <v>0.32522000000000001</v>
      </c>
    </row>
    <row r="137" spans="1:62" s="9" customFormat="1" hidden="1" x14ac:dyDescent="0.25">
      <c r="A137" s="9" t="s">
        <v>391</v>
      </c>
      <c r="B137" s="9" t="s">
        <v>392</v>
      </c>
      <c r="C137" s="9" t="s">
        <v>659</v>
      </c>
      <c r="D137" s="9" t="s">
        <v>660</v>
      </c>
      <c r="AS137" s="9">
        <v>0.55182082033102042</v>
      </c>
      <c r="AT137" s="9">
        <v>0.53286638503529937</v>
      </c>
      <c r="AU137" s="9">
        <v>0.52142895286754731</v>
      </c>
      <c r="AV137" s="9">
        <v>0.55615481724454285</v>
      </c>
      <c r="AW137" s="9">
        <v>0.56593273074981076</v>
      </c>
      <c r="AX137" s="9">
        <v>0.59230142727101975</v>
      </c>
      <c r="AY137" s="9">
        <v>0.59002922746110054</v>
      </c>
      <c r="AZ137" s="9">
        <v>0.63527406334854253</v>
      </c>
      <c r="BA137" s="9">
        <v>0.68148926369857465</v>
      </c>
      <c r="BB137" s="9">
        <v>0.70746803764866295</v>
      </c>
      <c r="BC137" s="9">
        <v>0.74787592917348722</v>
      </c>
      <c r="BD137" s="9">
        <v>0.72273550516085683</v>
      </c>
      <c r="BE137" s="9">
        <v>0.70113385409268492</v>
      </c>
      <c r="BF137" s="9">
        <v>0.7332418542510537</v>
      </c>
      <c r="BG137" s="9">
        <v>0.76825323177120697</v>
      </c>
      <c r="BH137" s="9">
        <v>0.7833751678077705</v>
      </c>
      <c r="BI137" s="9">
        <v>0.76032119381332575</v>
      </c>
    </row>
    <row r="138" spans="1:62" s="9" customFormat="1" hidden="1" x14ac:dyDescent="0.25">
      <c r="A138" s="9" t="s">
        <v>393</v>
      </c>
      <c r="B138" s="9" t="s">
        <v>394</v>
      </c>
      <c r="C138" s="9" t="s">
        <v>659</v>
      </c>
      <c r="D138" s="9" t="s">
        <v>660</v>
      </c>
    </row>
    <row r="139" spans="1:62" s="9" customFormat="1" hidden="1" x14ac:dyDescent="0.25">
      <c r="A139" s="9" t="s">
        <v>395</v>
      </c>
      <c r="B139" s="9" t="s">
        <v>396</v>
      </c>
      <c r="C139" s="9" t="s">
        <v>659</v>
      </c>
      <c r="D139" s="9" t="s">
        <v>660</v>
      </c>
    </row>
    <row r="140" spans="1:62" s="9" customFormat="1" hidden="1" x14ac:dyDescent="0.25">
      <c r="A140" s="9" t="s">
        <v>397</v>
      </c>
      <c r="B140" s="9" t="s">
        <v>398</v>
      </c>
      <c r="C140" s="9" t="s">
        <v>659</v>
      </c>
      <c r="D140" s="9" t="s">
        <v>660</v>
      </c>
    </row>
    <row r="141" spans="1:62" s="9" customFormat="1" hidden="1" x14ac:dyDescent="0.25">
      <c r="A141" s="9" t="s">
        <v>399</v>
      </c>
      <c r="B141" s="9" t="s">
        <v>400</v>
      </c>
      <c r="C141" s="9" t="s">
        <v>659</v>
      </c>
      <c r="D141" s="9" t="s">
        <v>660</v>
      </c>
      <c r="AO141" s="9">
        <v>0.18356</v>
      </c>
      <c r="AS141" s="9">
        <v>0.14391999999999999</v>
      </c>
      <c r="AW141" s="9">
        <v>0.18210000000000001</v>
      </c>
      <c r="AY141" s="9">
        <v>0.17419999999999999</v>
      </c>
      <c r="BA141" s="9">
        <v>0.11444</v>
      </c>
      <c r="BC141" s="9">
        <v>0.13686999999999999</v>
      </c>
      <c r="BF141" s="9">
        <v>0.10081</v>
      </c>
      <c r="BG141" s="9">
        <v>9.9890000000000007E-2</v>
      </c>
      <c r="BH141" s="9">
        <v>0.10871</v>
      </c>
    </row>
    <row r="142" spans="1:62" s="9" customFormat="1" hidden="1" x14ac:dyDescent="0.25">
      <c r="A142" s="9" t="s">
        <v>401</v>
      </c>
      <c r="B142" s="9" t="s">
        <v>402</v>
      </c>
      <c r="C142" s="9" t="s">
        <v>659</v>
      </c>
      <c r="D142" s="9" t="s">
        <v>660</v>
      </c>
      <c r="AS142" s="9">
        <v>0.49836128688154363</v>
      </c>
      <c r="AZ142" s="9">
        <v>0.61953698934199875</v>
      </c>
      <c r="BB142" s="9">
        <v>0.56565500000762592</v>
      </c>
    </row>
    <row r="143" spans="1:62" s="9" customFormat="1" hidden="1" x14ac:dyDescent="0.25">
      <c r="A143" s="9" t="s">
        <v>403</v>
      </c>
      <c r="B143" s="9" t="s">
        <v>404</v>
      </c>
      <c r="C143" s="9" t="s">
        <v>659</v>
      </c>
      <c r="D143" s="9" t="s">
        <v>660</v>
      </c>
      <c r="AS143" s="9">
        <v>0.63930392319100093</v>
      </c>
      <c r="AT143" s="9">
        <v>0.67295231906386943</v>
      </c>
      <c r="AU143" s="9">
        <v>0.72491350373631325</v>
      </c>
      <c r="AV143" s="9">
        <v>0.77767225305911192</v>
      </c>
      <c r="AW143" s="9">
        <v>0.80513695581702971</v>
      </c>
      <c r="AX143" s="9">
        <v>0.83240702695941393</v>
      </c>
      <c r="AY143" s="9">
        <v>0.87166164823319991</v>
      </c>
      <c r="AZ143" s="9">
        <v>0.88710170327497873</v>
      </c>
      <c r="BA143" s="9">
        <v>0.95064724750032459</v>
      </c>
      <c r="BB143" s="9">
        <v>1.0294938070971889</v>
      </c>
      <c r="BC143" s="9">
        <v>1.099331380445052</v>
      </c>
      <c r="BD143" s="9">
        <v>1.1179744359962802</v>
      </c>
      <c r="BE143" s="9">
        <v>1.2535765134874297</v>
      </c>
      <c r="BF143" s="9">
        <v>1.2290539600712491</v>
      </c>
      <c r="BG143" s="9">
        <v>1.3729579514338883</v>
      </c>
      <c r="BH143" s="9">
        <v>1.3866190630716182</v>
      </c>
      <c r="BI143" s="9">
        <v>1.5845543410192091</v>
      </c>
    </row>
    <row r="144" spans="1:62" s="9" customFormat="1" hidden="1" x14ac:dyDescent="0.25">
      <c r="A144" s="9" t="s">
        <v>405</v>
      </c>
      <c r="B144" s="9" t="s">
        <v>406</v>
      </c>
      <c r="C144" s="9" t="s">
        <v>659</v>
      </c>
      <c r="D144" s="9" t="s">
        <v>660</v>
      </c>
      <c r="AU144" s="9">
        <v>4.1849999999999998E-2</v>
      </c>
      <c r="AV144" s="9">
        <v>4.2950000000000002E-2</v>
      </c>
      <c r="AW144" s="9">
        <v>5.5320000000000001E-2</v>
      </c>
      <c r="BB144" s="9">
        <v>2.7150000000000001E-2</v>
      </c>
      <c r="BD144" s="9">
        <v>1.1610000000000001E-2</v>
      </c>
      <c r="BH144" s="9">
        <v>4.8039999999999999E-2</v>
      </c>
    </row>
    <row r="145" spans="1:62" s="9" customFormat="1" hidden="1" x14ac:dyDescent="0.25">
      <c r="A145" s="9" t="s">
        <v>407</v>
      </c>
      <c r="B145" s="9" t="s">
        <v>408</v>
      </c>
      <c r="C145" s="9" t="s">
        <v>659</v>
      </c>
      <c r="D145" s="9" t="s">
        <v>660</v>
      </c>
      <c r="AS145" s="9">
        <v>0.81551845668450296</v>
      </c>
      <c r="AT145" s="9">
        <v>0.86994205670861613</v>
      </c>
      <c r="AU145" s="9">
        <v>0.89403723462116946</v>
      </c>
      <c r="AV145" s="9">
        <v>0.95469214543560954</v>
      </c>
      <c r="AW145" s="9">
        <v>0.96409453174218984</v>
      </c>
      <c r="AX145" s="9">
        <v>1.0219685256971887</v>
      </c>
      <c r="AY145" s="9">
        <v>1.0285256462301482</v>
      </c>
      <c r="AZ145" s="9">
        <v>1.0604038806251135</v>
      </c>
      <c r="BA145" s="9">
        <v>1.0972054275044472</v>
      </c>
      <c r="BB145" s="9">
        <v>1.2732752971352952</v>
      </c>
      <c r="BC145" s="9">
        <v>1.3173026700977764</v>
      </c>
      <c r="BD145" s="9">
        <v>1.2932421981186963</v>
      </c>
      <c r="BE145" s="9">
        <v>1.4289276041130521</v>
      </c>
      <c r="BF145" s="9">
        <v>1.4743802402791011</v>
      </c>
      <c r="BG145" s="9">
        <v>1.5369443397265372</v>
      </c>
      <c r="BH145" s="9">
        <v>1.6119775108148617</v>
      </c>
      <c r="BI145" s="9">
        <v>1.691139476480545</v>
      </c>
    </row>
    <row r="146" spans="1:62" s="9" customFormat="1" hidden="1" x14ac:dyDescent="0.25">
      <c r="A146" s="9" t="s">
        <v>409</v>
      </c>
      <c r="B146" s="9" t="s">
        <v>410</v>
      </c>
      <c r="C146" s="9" t="s">
        <v>659</v>
      </c>
      <c r="D146" s="9" t="s">
        <v>660</v>
      </c>
      <c r="AO146" s="9">
        <v>0.49154999999999999</v>
      </c>
      <c r="AP146" s="9">
        <v>0.53657999999999995</v>
      </c>
      <c r="AQ146" s="9">
        <v>0.54376999999999998</v>
      </c>
      <c r="AR146" s="9">
        <v>0.502</v>
      </c>
      <c r="AS146" s="9">
        <v>0.58479999999999999</v>
      </c>
      <c r="AT146" s="9">
        <v>0.66678999999999999</v>
      </c>
      <c r="AU146" s="9">
        <v>0.65669999999999995</v>
      </c>
      <c r="AV146" s="9">
        <v>0.66339000000000004</v>
      </c>
      <c r="AW146" s="9">
        <v>0.75065999999999999</v>
      </c>
      <c r="AX146" s="9">
        <v>0.74741000000000002</v>
      </c>
      <c r="AY146" s="9">
        <v>0.79118999999999995</v>
      </c>
      <c r="AZ146" s="9">
        <v>0.80093000000000003</v>
      </c>
      <c r="BA146" s="9">
        <v>0.78844000000000003</v>
      </c>
      <c r="BB146" s="9">
        <v>0.82967000000000002</v>
      </c>
      <c r="BC146" s="9">
        <v>0.78347999999999995</v>
      </c>
      <c r="BD146" s="9">
        <v>0.90390000000000004</v>
      </c>
      <c r="BE146" s="9">
        <v>0.89468999999999999</v>
      </c>
      <c r="BF146" s="9">
        <v>0.95087999999999995</v>
      </c>
      <c r="BG146" s="9">
        <v>1.0304800000000001</v>
      </c>
      <c r="BH146" s="9">
        <v>1.0411600000000001</v>
      </c>
      <c r="BI146" s="9">
        <v>0.84723999999999999</v>
      </c>
    </row>
    <row r="147" spans="1:62" s="9" customFormat="1" hidden="1" x14ac:dyDescent="0.25">
      <c r="A147" s="9" t="s">
        <v>411</v>
      </c>
      <c r="B147" s="9" t="s">
        <v>412</v>
      </c>
      <c r="C147" s="9" t="s">
        <v>659</v>
      </c>
      <c r="D147" s="9" t="s">
        <v>660</v>
      </c>
      <c r="AS147" s="9">
        <v>1.57673</v>
      </c>
      <c r="AV147" s="9">
        <v>1.62595</v>
      </c>
      <c r="AW147" s="9">
        <v>1.6026199999999999</v>
      </c>
      <c r="AX147" s="9">
        <v>1.5717099999999999</v>
      </c>
      <c r="AY147" s="9">
        <v>1.6667400000000001</v>
      </c>
      <c r="AZ147" s="9">
        <v>1.5912299999999999</v>
      </c>
      <c r="BA147" s="9">
        <v>1.62293</v>
      </c>
      <c r="BB147" s="9">
        <v>1.6775</v>
      </c>
      <c r="BC147" s="9">
        <v>1.50257</v>
      </c>
      <c r="BD147" s="9">
        <v>1.4627699999999999</v>
      </c>
      <c r="BE147" s="9">
        <v>1.27267</v>
      </c>
      <c r="BF147" s="9">
        <v>1.3026599999999999</v>
      </c>
      <c r="BG147" s="9">
        <v>1.2597799999999999</v>
      </c>
      <c r="BH147" s="9">
        <v>1.2711600000000001</v>
      </c>
      <c r="BI147" s="9">
        <v>1.24366</v>
      </c>
    </row>
    <row r="148" spans="1:62" s="9" customFormat="1" hidden="1" x14ac:dyDescent="0.25">
      <c r="A148" s="9" t="s">
        <v>413</v>
      </c>
      <c r="B148" s="9" t="s">
        <v>414</v>
      </c>
      <c r="C148" s="9" t="s">
        <v>659</v>
      </c>
      <c r="D148" s="9" t="s">
        <v>660</v>
      </c>
      <c r="AO148" s="9">
        <v>0.39723000000000003</v>
      </c>
      <c r="AP148" s="9">
        <v>0.3664</v>
      </c>
      <c r="AQ148" s="9">
        <v>0.37875999999999999</v>
      </c>
      <c r="AR148" s="9">
        <v>0.35186000000000001</v>
      </c>
      <c r="AS148" s="9">
        <v>0.43597999999999998</v>
      </c>
      <c r="AT148" s="9">
        <v>0.40321000000000001</v>
      </c>
      <c r="AU148" s="9">
        <v>0.40888000000000002</v>
      </c>
      <c r="AV148" s="9">
        <v>0.36002000000000001</v>
      </c>
      <c r="AW148" s="9">
        <v>0.40012999999999999</v>
      </c>
      <c r="AX148" s="9">
        <v>0.52959000000000001</v>
      </c>
      <c r="AY148" s="9">
        <v>0.65063000000000004</v>
      </c>
      <c r="AZ148" s="9">
        <v>0.55379</v>
      </c>
      <c r="BA148" s="9">
        <v>0.58138999999999996</v>
      </c>
      <c r="BB148" s="9">
        <v>0.45271</v>
      </c>
      <c r="BC148" s="9">
        <v>0.61077999999999999</v>
      </c>
      <c r="BD148" s="9">
        <v>0.69662000000000002</v>
      </c>
      <c r="BE148" s="9">
        <v>0.66424000000000005</v>
      </c>
      <c r="BF148" s="9">
        <v>0.61219999999999997</v>
      </c>
      <c r="BG148" s="9">
        <v>0.68930000000000002</v>
      </c>
      <c r="BH148" s="9">
        <v>0.62622999999999995</v>
      </c>
      <c r="BI148" s="9">
        <v>0.44291999999999998</v>
      </c>
    </row>
    <row r="149" spans="1:62" s="9" customFormat="1" hidden="1" x14ac:dyDescent="0.25">
      <c r="A149" s="9" t="s">
        <v>415</v>
      </c>
      <c r="B149" s="9" t="s">
        <v>416</v>
      </c>
      <c r="C149" s="9" t="s">
        <v>659</v>
      </c>
      <c r="D149" s="9" t="s">
        <v>660</v>
      </c>
      <c r="AT149" s="9">
        <v>6.268E-2</v>
      </c>
      <c r="AU149" s="9">
        <v>7.0040000000000005E-2</v>
      </c>
      <c r="AV149" s="9">
        <v>6.2829999999999997E-2</v>
      </c>
      <c r="AW149" s="9">
        <v>5.373E-2</v>
      </c>
      <c r="AX149" s="9">
        <v>8.8090000000000002E-2</v>
      </c>
      <c r="AY149" s="9">
        <v>8.337E-2</v>
      </c>
      <c r="AZ149" s="9">
        <v>5.7149999999999999E-2</v>
      </c>
      <c r="BA149" s="9">
        <v>0.10159</v>
      </c>
      <c r="BB149" s="9">
        <v>5.4359999999999999E-2</v>
      </c>
      <c r="BC149" s="9">
        <v>5.033E-2</v>
      </c>
      <c r="BD149" s="9">
        <v>4.444E-2</v>
      </c>
      <c r="BE149" s="9">
        <v>4.8070000000000002E-2</v>
      </c>
      <c r="BF149" s="9">
        <v>5.1150000000000001E-2</v>
      </c>
      <c r="BG149" s="9">
        <v>8.7050000000000002E-2</v>
      </c>
      <c r="BH149" s="9">
        <v>0.13553999999999999</v>
      </c>
      <c r="BI149" s="9">
        <v>0.23366999999999999</v>
      </c>
      <c r="BJ149" s="9">
        <v>0.17218</v>
      </c>
    </row>
    <row r="150" spans="1:62" s="9" customFormat="1" hidden="1" x14ac:dyDescent="0.25">
      <c r="A150" s="9" t="s">
        <v>417</v>
      </c>
      <c r="B150" s="9" t="s">
        <v>418</v>
      </c>
      <c r="C150" s="9" t="s">
        <v>659</v>
      </c>
      <c r="D150" s="9" t="s">
        <v>660</v>
      </c>
    </row>
    <row r="151" spans="1:62" s="9" customFormat="1" hidden="1" x14ac:dyDescent="0.25">
      <c r="A151" s="9" t="s">
        <v>419</v>
      </c>
      <c r="B151" s="9" t="s">
        <v>420</v>
      </c>
      <c r="C151" s="9" t="s">
        <v>659</v>
      </c>
      <c r="D151" s="9" t="s">
        <v>660</v>
      </c>
      <c r="AQ151" s="9">
        <v>0.27340999999999999</v>
      </c>
      <c r="AT151" s="9">
        <v>0.60682000000000003</v>
      </c>
      <c r="AU151" s="9">
        <v>0.52585999999999999</v>
      </c>
      <c r="AV151" s="9">
        <v>0.63070999999999999</v>
      </c>
      <c r="AY151" s="9">
        <v>0.60789000000000004</v>
      </c>
      <c r="BC151" s="9">
        <v>0.71453999999999995</v>
      </c>
    </row>
    <row r="152" spans="1:62" s="9" customFormat="1" hidden="1" x14ac:dyDescent="0.25">
      <c r="A152" s="9" t="s">
        <v>421</v>
      </c>
      <c r="B152" s="9" t="s">
        <v>422</v>
      </c>
      <c r="C152" s="9" t="s">
        <v>659</v>
      </c>
      <c r="D152" s="9" t="s">
        <v>660</v>
      </c>
      <c r="AW152" s="9">
        <v>3.7190000000000001E-2</v>
      </c>
      <c r="AX152" s="9">
        <v>3.7519999999999998E-2</v>
      </c>
    </row>
    <row r="153" spans="1:62" s="9" customFormat="1" hidden="1" x14ac:dyDescent="0.25">
      <c r="A153" s="9" t="s">
        <v>423</v>
      </c>
      <c r="B153" s="9" t="s">
        <v>424</v>
      </c>
      <c r="C153" s="9" t="s">
        <v>659</v>
      </c>
      <c r="D153" s="9" t="s">
        <v>660</v>
      </c>
      <c r="AO153" s="9">
        <v>0.87295</v>
      </c>
      <c r="AP153" s="9">
        <v>0.80679000000000001</v>
      </c>
      <c r="AV153" s="9">
        <v>0.32405</v>
      </c>
      <c r="AW153" s="9">
        <v>0.34903000000000001</v>
      </c>
      <c r="AX153" s="9">
        <v>0.39865</v>
      </c>
      <c r="AY153" s="9">
        <v>0.40622000000000003</v>
      </c>
      <c r="AZ153" s="9">
        <v>0.54557999999999995</v>
      </c>
      <c r="BA153" s="9">
        <v>0.53463000000000005</v>
      </c>
      <c r="BB153" s="9">
        <v>0.52556999999999998</v>
      </c>
      <c r="BC153" s="9">
        <v>0.43986999999999998</v>
      </c>
      <c r="BD153" s="9">
        <v>0.40499000000000002</v>
      </c>
      <c r="BE153" s="9">
        <v>0.41732999999999998</v>
      </c>
      <c r="BF153" s="9">
        <v>0.35419</v>
      </c>
      <c r="BG153" s="9">
        <v>0.37054999999999999</v>
      </c>
      <c r="BH153" s="9">
        <v>0.36797000000000002</v>
      </c>
      <c r="BI153" s="9">
        <v>0.32888000000000001</v>
      </c>
      <c r="BJ153" s="9">
        <v>0.30186000000000002</v>
      </c>
    </row>
    <row r="154" spans="1:62" s="9" customFormat="1" hidden="1" x14ac:dyDescent="0.25">
      <c r="A154" s="9" t="s">
        <v>425</v>
      </c>
      <c r="B154" s="9" t="s">
        <v>426</v>
      </c>
      <c r="C154" s="9" t="s">
        <v>659</v>
      </c>
      <c r="D154" s="9" t="s">
        <v>660</v>
      </c>
      <c r="AP154" s="9">
        <v>0.22031999999999999</v>
      </c>
      <c r="AQ154" s="9">
        <v>0.11044</v>
      </c>
      <c r="AR154" s="9">
        <v>9.6000000000000002E-2</v>
      </c>
      <c r="AS154" s="9">
        <v>0.11976000000000001</v>
      </c>
      <c r="AT154" s="9">
        <v>0.21820999999999999</v>
      </c>
      <c r="AU154" s="9">
        <v>0.24551999999999999</v>
      </c>
      <c r="AV154" s="9">
        <v>0.33840999999999999</v>
      </c>
      <c r="AW154" s="9">
        <v>0.22353000000000001</v>
      </c>
      <c r="AX154" s="9">
        <v>0.17552000000000001</v>
      </c>
      <c r="AY154" s="9">
        <v>0.16370999999999999</v>
      </c>
      <c r="AZ154" s="9">
        <v>0.14036999999999999</v>
      </c>
      <c r="BA154" s="9">
        <v>0.13403999999999999</v>
      </c>
      <c r="BB154" s="9">
        <v>0.14682999999999999</v>
      </c>
      <c r="BC154" s="9">
        <v>0.11323999999999999</v>
      </c>
      <c r="BD154" s="9">
        <v>0.10588</v>
      </c>
      <c r="BG154" s="9">
        <v>1.55E-2</v>
      </c>
      <c r="BI154" s="9">
        <v>1.498E-2</v>
      </c>
      <c r="BJ154" s="9">
        <v>1.46E-2</v>
      </c>
    </row>
    <row r="155" spans="1:62" s="9" customFormat="1" hidden="1" x14ac:dyDescent="0.25">
      <c r="A155" s="9" t="s">
        <v>427</v>
      </c>
      <c r="B155" s="9" t="s">
        <v>428</v>
      </c>
      <c r="C155" s="9" t="s">
        <v>659</v>
      </c>
      <c r="D155" s="9" t="s">
        <v>660</v>
      </c>
    </row>
    <row r="156" spans="1:62" s="9" customFormat="1" hidden="1" x14ac:dyDescent="0.25">
      <c r="A156" s="9" t="s">
        <v>429</v>
      </c>
      <c r="B156" s="9" t="s">
        <v>430</v>
      </c>
      <c r="C156" s="9" t="s">
        <v>659</v>
      </c>
      <c r="D156" s="9" t="s">
        <v>660</v>
      </c>
      <c r="BC156" s="9">
        <v>0.92424193035755442</v>
      </c>
      <c r="BE156" s="9">
        <v>0.93463184374511965</v>
      </c>
    </row>
    <row r="157" spans="1:62" s="9" customFormat="1" hidden="1" x14ac:dyDescent="0.25">
      <c r="A157" s="9" t="s">
        <v>431</v>
      </c>
      <c r="B157" s="9" t="s">
        <v>432</v>
      </c>
      <c r="C157" s="9" t="s">
        <v>659</v>
      </c>
      <c r="D157" s="9" t="s">
        <v>660</v>
      </c>
      <c r="AO157" s="9">
        <v>0.25067</v>
      </c>
      <c r="AP157" s="9">
        <v>0.2762</v>
      </c>
      <c r="AQ157" s="9">
        <v>0.30196000000000001</v>
      </c>
      <c r="AR157" s="9">
        <v>0.34410000000000002</v>
      </c>
      <c r="AS157" s="9">
        <v>0.30613000000000001</v>
      </c>
      <c r="AT157" s="9">
        <v>0.32418000000000002</v>
      </c>
      <c r="AU157" s="9">
        <v>0.36667</v>
      </c>
      <c r="AV157" s="9">
        <v>0.38038</v>
      </c>
      <c r="AW157" s="9">
        <v>0.38816000000000001</v>
      </c>
      <c r="AX157" s="9">
        <v>0.39844000000000002</v>
      </c>
      <c r="AY157" s="9">
        <v>0.36921999999999999</v>
      </c>
      <c r="AZ157" s="9">
        <v>0.42605999999999999</v>
      </c>
      <c r="BA157" s="9">
        <v>0.47072999999999998</v>
      </c>
      <c r="BB157" s="9">
        <v>0.51676999999999995</v>
      </c>
      <c r="BC157" s="9">
        <v>0.53298999999999996</v>
      </c>
      <c r="BD157" s="9">
        <v>0.51144000000000001</v>
      </c>
      <c r="BE157" s="9">
        <v>0.48683999999999999</v>
      </c>
      <c r="BF157" s="9">
        <v>0.49854999999999999</v>
      </c>
      <c r="BG157" s="9">
        <v>0.53044000000000002</v>
      </c>
      <c r="BH157" s="9">
        <v>0.52419000000000004</v>
      </c>
      <c r="BI157" s="9">
        <v>0.48649999999999999</v>
      </c>
    </row>
    <row r="158" spans="1:62" s="9" customFormat="1" hidden="1" x14ac:dyDescent="0.25">
      <c r="A158" s="9" t="s">
        <v>433</v>
      </c>
      <c r="B158" s="9" t="s">
        <v>434</v>
      </c>
      <c r="C158" s="9" t="s">
        <v>659</v>
      </c>
      <c r="D158" s="9" t="s">
        <v>660</v>
      </c>
    </row>
    <row r="159" spans="1:62" s="9" customFormat="1" hidden="1" x14ac:dyDescent="0.25">
      <c r="A159" s="9" t="s">
        <v>435</v>
      </c>
      <c r="B159" s="9" t="s">
        <v>436</v>
      </c>
      <c r="C159" s="9" t="s">
        <v>659</v>
      </c>
      <c r="D159" s="9" t="s">
        <v>660</v>
      </c>
      <c r="AS159" s="9">
        <v>0.63972161033729458</v>
      </c>
      <c r="AT159" s="9">
        <v>0.67375456334868633</v>
      </c>
      <c r="AU159" s="9">
        <v>0.72645577002127593</v>
      </c>
      <c r="AV159" s="9">
        <v>0.77925042156169222</v>
      </c>
      <c r="AW159" s="9">
        <v>0.80758037596293852</v>
      </c>
      <c r="AX159" s="9">
        <v>0.83622335601549957</v>
      </c>
      <c r="AY159" s="9">
        <v>0.87443848094567445</v>
      </c>
      <c r="AZ159" s="9">
        <v>0.89240403702975979</v>
      </c>
      <c r="BA159" s="9">
        <v>0.95522622058861784</v>
      </c>
      <c r="BB159" s="9">
        <v>1.0335683463063834</v>
      </c>
      <c r="BC159" s="9">
        <v>1.1054815657371684</v>
      </c>
      <c r="BD159" s="9">
        <v>1.118922036106027</v>
      </c>
      <c r="BE159" s="9">
        <v>1.2542216678241167</v>
      </c>
      <c r="BF159" s="9">
        <v>1.2321904133710959</v>
      </c>
      <c r="BG159" s="9">
        <v>1.3765192223343519</v>
      </c>
      <c r="BH159" s="9">
        <v>1.3883665539357313</v>
      </c>
      <c r="BI159" s="9">
        <v>1.5866646174658283</v>
      </c>
    </row>
    <row r="160" spans="1:62" s="9" customFormat="1" hidden="1" x14ac:dyDescent="0.25">
      <c r="A160" s="9" t="s">
        <v>437</v>
      </c>
      <c r="B160" s="9" t="s">
        <v>438</v>
      </c>
      <c r="C160" s="9" t="s">
        <v>659</v>
      </c>
      <c r="D160" s="9" t="s">
        <v>660</v>
      </c>
      <c r="AP160" s="9">
        <v>0.37773000000000001</v>
      </c>
      <c r="AQ160" s="9">
        <v>0.42959999999999998</v>
      </c>
      <c r="AR160" s="9">
        <v>0.34510000000000002</v>
      </c>
      <c r="AS160" s="9">
        <v>0.41887999999999997</v>
      </c>
      <c r="AT160" s="9">
        <v>0.29310000000000003</v>
      </c>
      <c r="AU160" s="9">
        <v>0.24460999999999999</v>
      </c>
      <c r="AV160" s="9">
        <v>0.21063999999999999</v>
      </c>
      <c r="AW160" s="9">
        <v>0.23236999999999999</v>
      </c>
      <c r="AX160" s="9">
        <v>0.22825000000000001</v>
      </c>
      <c r="AY160" s="9">
        <v>0.19373000000000001</v>
      </c>
      <c r="AZ160" s="9">
        <v>0.17093</v>
      </c>
      <c r="BA160" s="9">
        <v>0.22358</v>
      </c>
      <c r="BB160" s="9">
        <v>0.19678999999999999</v>
      </c>
      <c r="BC160" s="9">
        <v>0.21634</v>
      </c>
      <c r="BD160" s="9">
        <v>0.22276000000000001</v>
      </c>
      <c r="BE160" s="9">
        <v>0.32675999999999999</v>
      </c>
      <c r="BF160" s="9">
        <v>0.43894</v>
      </c>
      <c r="BG160" s="9">
        <v>0.51646000000000003</v>
      </c>
      <c r="BH160" s="9">
        <v>0.44468000000000002</v>
      </c>
      <c r="BI160" s="9">
        <v>0.43286999999999998</v>
      </c>
      <c r="BJ160" s="9">
        <v>0.35343000000000002</v>
      </c>
    </row>
    <row r="161" spans="1:62" s="9" customFormat="1" hidden="1" x14ac:dyDescent="0.25">
      <c r="A161" s="9" t="s">
        <v>439</v>
      </c>
      <c r="B161" s="9" t="s">
        <v>440</v>
      </c>
      <c r="C161" s="9" t="s">
        <v>659</v>
      </c>
      <c r="D161" s="9" t="s">
        <v>660</v>
      </c>
      <c r="AZ161" s="9">
        <v>0.21854999999999999</v>
      </c>
      <c r="BC161" s="9">
        <v>0.58360000000000001</v>
      </c>
      <c r="BH161" s="9">
        <v>0.31461</v>
      </c>
      <c r="BJ161" s="9">
        <v>0.29274</v>
      </c>
    </row>
    <row r="162" spans="1:62" s="9" customFormat="1" hidden="1" x14ac:dyDescent="0.25">
      <c r="A162" s="9" t="s">
        <v>441</v>
      </c>
      <c r="B162" s="9" t="s">
        <v>442</v>
      </c>
      <c r="C162" s="9" t="s">
        <v>659</v>
      </c>
      <c r="D162" s="9" t="s">
        <v>660</v>
      </c>
      <c r="AU162" s="9">
        <v>0.23849999999999999</v>
      </c>
      <c r="AV162" s="9">
        <v>0.23707</v>
      </c>
      <c r="AW162" s="9">
        <v>0.49256</v>
      </c>
      <c r="AX162" s="9">
        <v>0.52995999999999999</v>
      </c>
      <c r="AY162" s="9">
        <v>0.58025000000000004</v>
      </c>
      <c r="AZ162" s="9">
        <v>0.54849999999999999</v>
      </c>
      <c r="BA162" s="9">
        <v>0.53330999999999995</v>
      </c>
      <c r="BB162" s="9">
        <v>0.51739999999999997</v>
      </c>
      <c r="BC162" s="9">
        <v>0.60667000000000004</v>
      </c>
      <c r="BD162" s="9">
        <v>0.67330999999999996</v>
      </c>
      <c r="BE162" s="9">
        <v>0.82638999999999996</v>
      </c>
      <c r="BF162" s="9">
        <v>0.77283999999999997</v>
      </c>
      <c r="BG162" s="9">
        <v>0.71499000000000001</v>
      </c>
      <c r="BH162" s="9">
        <v>0.74980999999999998</v>
      </c>
      <c r="BI162" s="9">
        <v>0.59697</v>
      </c>
    </row>
    <row r="163" spans="1:62" s="9" customFormat="1" hidden="1" x14ac:dyDescent="0.25">
      <c r="A163" s="9" t="s">
        <v>443</v>
      </c>
      <c r="B163" s="9" t="s">
        <v>444</v>
      </c>
      <c r="C163" s="9" t="s">
        <v>659</v>
      </c>
      <c r="D163" s="9" t="s">
        <v>660</v>
      </c>
      <c r="AP163" s="9">
        <v>5.985E-2</v>
      </c>
      <c r="AQ163" s="9">
        <v>3.4169999999999999E-2</v>
      </c>
      <c r="AR163" s="9">
        <v>4.4060000000000002E-2</v>
      </c>
      <c r="AS163" s="9">
        <v>0.11305999999999999</v>
      </c>
      <c r="AT163" s="9">
        <v>7.1440000000000003E-2</v>
      </c>
      <c r="AU163" s="9">
        <v>0.16216</v>
      </c>
    </row>
    <row r="164" spans="1:62" s="9" customFormat="1" hidden="1" x14ac:dyDescent="0.25">
      <c r="A164" s="9" t="s">
        <v>445</v>
      </c>
      <c r="B164" s="9" t="s">
        <v>446</v>
      </c>
      <c r="C164" s="9" t="s">
        <v>659</v>
      </c>
      <c r="D164" s="9" t="s">
        <v>660</v>
      </c>
      <c r="BB164" s="9">
        <v>0.30491636886667606</v>
      </c>
      <c r="BC164" s="9">
        <v>0.33239123171010587</v>
      </c>
    </row>
    <row r="165" spans="1:62" s="9" customFormat="1" hidden="1" x14ac:dyDescent="0.25">
      <c r="A165" s="9" t="s">
        <v>447</v>
      </c>
      <c r="B165" s="9" t="s">
        <v>448</v>
      </c>
      <c r="C165" s="9" t="s">
        <v>659</v>
      </c>
      <c r="D165" s="9" t="s">
        <v>660</v>
      </c>
      <c r="AV165" s="9">
        <v>0.79771999999999998</v>
      </c>
      <c r="AW165" s="9">
        <v>1.01874</v>
      </c>
      <c r="AX165" s="9">
        <v>0.92442999999999997</v>
      </c>
      <c r="AY165" s="9">
        <v>1.2299100000000001</v>
      </c>
      <c r="AZ165" s="9">
        <v>1.1452100000000001</v>
      </c>
      <c r="BD165" s="9">
        <v>0.31485000000000002</v>
      </c>
      <c r="BF165" s="9">
        <v>0.37430999999999998</v>
      </c>
      <c r="BG165" s="9">
        <v>0.36320000000000002</v>
      </c>
      <c r="BH165" s="9">
        <v>0.374</v>
      </c>
    </row>
    <row r="166" spans="1:62" s="9" customFormat="1" hidden="1" x14ac:dyDescent="0.25">
      <c r="A166" s="9" t="s">
        <v>449</v>
      </c>
      <c r="B166" s="9" t="s">
        <v>450</v>
      </c>
      <c r="C166" s="9" t="s">
        <v>659</v>
      </c>
      <c r="D166" s="9" t="s">
        <v>660</v>
      </c>
      <c r="AP166" s="9">
        <v>0.16786000000000001</v>
      </c>
      <c r="AQ166" s="9">
        <v>0.16642999999999999</v>
      </c>
      <c r="AR166" s="9">
        <v>0.15015999999999999</v>
      </c>
      <c r="AS166" s="9">
        <v>0.18756999999999999</v>
      </c>
      <c r="AT166" s="9">
        <v>0.26749000000000001</v>
      </c>
      <c r="AU166" s="9">
        <v>0.25173000000000001</v>
      </c>
      <c r="AV166" s="9">
        <v>0.25180000000000002</v>
      </c>
      <c r="AW166" s="9">
        <v>0.26777000000000001</v>
      </c>
      <c r="AX166" s="9">
        <v>0.23776</v>
      </c>
      <c r="AY166" s="9">
        <v>0.19120999999999999</v>
      </c>
      <c r="AZ166" s="9">
        <v>0.23827000000000001</v>
      </c>
      <c r="BA166" s="9">
        <v>0.33667000000000002</v>
      </c>
      <c r="BB166" s="9">
        <v>0.30478</v>
      </c>
      <c r="BC166" s="9">
        <v>0.24438000000000001</v>
      </c>
      <c r="BD166" s="9">
        <v>0.23053999999999999</v>
      </c>
      <c r="BE166" s="9">
        <v>0.23913000000000001</v>
      </c>
      <c r="BF166" s="9">
        <v>0.23246</v>
      </c>
      <c r="BG166" s="9">
        <v>0.22339999999999999</v>
      </c>
      <c r="BH166" s="9">
        <v>0.15468000000000001</v>
      </c>
      <c r="BI166" s="9">
        <v>0.18342</v>
      </c>
      <c r="BJ166" s="9">
        <v>0.13411999999999999</v>
      </c>
    </row>
    <row r="167" spans="1:62" s="9" customFormat="1" hidden="1" x14ac:dyDescent="0.25">
      <c r="A167" s="9" t="s">
        <v>451</v>
      </c>
      <c r="B167" s="9" t="s">
        <v>452</v>
      </c>
      <c r="C167" s="9" t="s">
        <v>659</v>
      </c>
      <c r="D167" s="9" t="s">
        <v>660</v>
      </c>
    </row>
    <row r="168" spans="1:62" s="9" customFormat="1" hidden="1" x14ac:dyDescent="0.25">
      <c r="A168" s="9" t="s">
        <v>453</v>
      </c>
      <c r="B168" s="9" t="s">
        <v>454</v>
      </c>
      <c r="C168" s="9" t="s">
        <v>659</v>
      </c>
      <c r="D168" s="9" t="s">
        <v>660</v>
      </c>
      <c r="AU168" s="9">
        <v>0.42101</v>
      </c>
      <c r="AY168" s="9">
        <v>0.45501000000000003</v>
      </c>
      <c r="BA168" s="9">
        <v>0.15293999999999999</v>
      </c>
      <c r="BC168" s="9">
        <v>0.42252000000000001</v>
      </c>
      <c r="BH168" s="9">
        <v>0.33750999999999998</v>
      </c>
    </row>
    <row r="169" spans="1:62" s="9" customFormat="1" hidden="1" x14ac:dyDescent="0.25">
      <c r="A169" s="9" t="s">
        <v>455</v>
      </c>
      <c r="B169" s="9" t="s">
        <v>456</v>
      </c>
      <c r="C169" s="9" t="s">
        <v>659</v>
      </c>
      <c r="D169" s="9" t="s">
        <v>660</v>
      </c>
    </row>
    <row r="170" spans="1:62" s="9" customFormat="1" hidden="1" x14ac:dyDescent="0.25">
      <c r="A170" s="9" t="s">
        <v>457</v>
      </c>
      <c r="B170" s="9" t="s">
        <v>458</v>
      </c>
      <c r="C170" s="9" t="s">
        <v>659</v>
      </c>
      <c r="D170" s="9" t="s">
        <v>660</v>
      </c>
      <c r="AP170" s="9">
        <v>0.27899000000000002</v>
      </c>
      <c r="AQ170" s="9">
        <v>0.26178000000000001</v>
      </c>
      <c r="AR170" s="9">
        <v>0.31387999999999999</v>
      </c>
      <c r="AS170" s="9">
        <v>0.28903000000000001</v>
      </c>
      <c r="AT170" s="9">
        <v>0.36873</v>
      </c>
      <c r="AU170" s="9">
        <v>0.37376999999999999</v>
      </c>
      <c r="AV170" s="9">
        <v>0.33806000000000003</v>
      </c>
      <c r="AW170" s="9">
        <v>0.37931999999999999</v>
      </c>
      <c r="AX170" s="9">
        <v>0.37229000000000001</v>
      </c>
      <c r="BE170" s="9">
        <v>0.17773</v>
      </c>
    </row>
    <row r="171" spans="1:62" s="9" customFormat="1" hidden="1" x14ac:dyDescent="0.25">
      <c r="A171" s="9" t="s">
        <v>459</v>
      </c>
      <c r="B171" s="9" t="s">
        <v>460</v>
      </c>
      <c r="C171" s="9" t="s">
        <v>659</v>
      </c>
      <c r="D171" s="9" t="s">
        <v>660</v>
      </c>
    </row>
    <row r="172" spans="1:62" s="9" customFormat="1" hidden="1" x14ac:dyDescent="0.25">
      <c r="A172" s="9" t="s">
        <v>461</v>
      </c>
      <c r="B172" s="9" t="s">
        <v>462</v>
      </c>
      <c r="C172" s="9" t="s">
        <v>659</v>
      </c>
      <c r="D172" s="9" t="s">
        <v>660</v>
      </c>
      <c r="AO172" s="9">
        <v>0.21645</v>
      </c>
      <c r="AQ172" s="9">
        <v>0.39789000000000002</v>
      </c>
      <c r="AS172" s="9">
        <v>0.46899000000000002</v>
      </c>
      <c r="AU172" s="9">
        <v>0.65254000000000001</v>
      </c>
      <c r="AW172" s="9">
        <v>0.59989999999999999</v>
      </c>
      <c r="AY172" s="9">
        <v>0.61106000000000005</v>
      </c>
      <c r="BA172" s="9">
        <v>0.78847</v>
      </c>
      <c r="BB172" s="9">
        <v>1.0100100000000001</v>
      </c>
      <c r="BC172" s="9">
        <v>1.0360799999999999</v>
      </c>
      <c r="BD172" s="9">
        <v>1.03342</v>
      </c>
      <c r="BE172" s="9">
        <v>1.0926899999999999</v>
      </c>
      <c r="BG172" s="9">
        <v>1.26275</v>
      </c>
      <c r="BH172" s="9">
        <v>1.3006899999999999</v>
      </c>
    </row>
    <row r="173" spans="1:62" s="9" customFormat="1" hidden="1" x14ac:dyDescent="0.25">
      <c r="A173" s="9" t="s">
        <v>463</v>
      </c>
      <c r="B173" s="9" t="s">
        <v>464</v>
      </c>
      <c r="C173" s="9" t="s">
        <v>659</v>
      </c>
      <c r="D173" s="9" t="s">
        <v>660</v>
      </c>
      <c r="AO173" s="9">
        <v>2.3818862296884364</v>
      </c>
      <c r="AP173" s="9">
        <v>2.4099252889900282</v>
      </c>
      <c r="AQ173" s="9">
        <v>2.4458954070559997</v>
      </c>
      <c r="AR173" s="9">
        <v>2.4901905333379539</v>
      </c>
      <c r="AS173" s="9">
        <v>2.5694720181528852</v>
      </c>
      <c r="AT173" s="9">
        <v>2.5986318003212974</v>
      </c>
      <c r="AU173" s="9">
        <v>2.5126748471044875</v>
      </c>
      <c r="AV173" s="9">
        <v>2.5111006728893859</v>
      </c>
      <c r="AW173" s="9">
        <v>2.4523990789792629</v>
      </c>
      <c r="AX173" s="9">
        <v>2.4624950799334244</v>
      </c>
      <c r="AY173" s="9">
        <v>2.4977425534002524</v>
      </c>
      <c r="AZ173" s="9">
        <v>2.5599234728599178</v>
      </c>
      <c r="BA173" s="9">
        <v>2.6795481756962567</v>
      </c>
      <c r="BB173" s="9">
        <v>2.739975542051627</v>
      </c>
      <c r="BC173" s="9">
        <v>2.6511060563972326</v>
      </c>
      <c r="BD173" s="9">
        <v>2.6678986950518628</v>
      </c>
      <c r="BE173" s="9">
        <v>2.5955693431276865</v>
      </c>
      <c r="BF173" s="9">
        <v>2.6237633387648742</v>
      </c>
      <c r="BG173" s="9">
        <v>2.6392475662012442</v>
      </c>
      <c r="BH173" s="9">
        <v>2.6547331170597519</v>
      </c>
      <c r="BI173" s="9">
        <v>2.658155418616277</v>
      </c>
    </row>
    <row r="174" spans="1:62" s="9" customFormat="1" hidden="1" x14ac:dyDescent="0.25">
      <c r="A174" s="9" t="s">
        <v>465</v>
      </c>
      <c r="B174" s="9" t="s">
        <v>466</v>
      </c>
      <c r="C174" s="9" t="s">
        <v>659</v>
      </c>
      <c r="D174" s="9" t="s">
        <v>660</v>
      </c>
      <c r="BC174" s="9">
        <v>0.14165</v>
      </c>
      <c r="BG174" s="9">
        <v>0.33995999999999998</v>
      </c>
    </row>
    <row r="175" spans="1:62" s="9" customFormat="1" hidden="1" x14ac:dyDescent="0.25">
      <c r="A175" s="9" t="s">
        <v>467</v>
      </c>
      <c r="B175" s="9" t="s">
        <v>468</v>
      </c>
      <c r="C175" s="9" t="s">
        <v>659</v>
      </c>
      <c r="D175" s="9" t="s">
        <v>660</v>
      </c>
    </row>
    <row r="176" spans="1:62" s="9" customFormat="1" hidden="1" x14ac:dyDescent="0.25">
      <c r="A176" s="9" t="s">
        <v>469</v>
      </c>
      <c r="B176" s="9" t="s">
        <v>470</v>
      </c>
      <c r="C176" s="9" t="s">
        <v>659</v>
      </c>
      <c r="D176" s="9" t="s">
        <v>660</v>
      </c>
    </row>
    <row r="177" spans="1:62" s="9" customFormat="1" hidden="1" x14ac:dyDescent="0.25">
      <c r="A177" s="9" t="s">
        <v>471</v>
      </c>
      <c r="B177" s="9" t="s">
        <v>472</v>
      </c>
      <c r="C177" s="9" t="s">
        <v>659</v>
      </c>
      <c r="D177" s="9" t="s">
        <v>660</v>
      </c>
      <c r="AZ177" s="9">
        <v>0.21895999999999999</v>
      </c>
    </row>
    <row r="178" spans="1:62" s="9" customFormat="1" hidden="1" x14ac:dyDescent="0.25">
      <c r="A178" s="9" t="s">
        <v>473</v>
      </c>
      <c r="B178" s="9" t="s">
        <v>474</v>
      </c>
      <c r="C178" s="9" t="s">
        <v>659</v>
      </c>
      <c r="D178" s="9" t="s">
        <v>660</v>
      </c>
      <c r="AP178" s="9">
        <v>6.5100000000000005E-2</v>
      </c>
      <c r="AU178" s="9">
        <v>3.4930000000000003E-2</v>
      </c>
      <c r="BD178" s="9">
        <v>8.344E-2</v>
      </c>
      <c r="BE178" s="9">
        <v>0.10449</v>
      </c>
      <c r="BF178" s="9">
        <v>0.10284</v>
      </c>
      <c r="BG178" s="9">
        <v>8.9349999999999999E-2</v>
      </c>
      <c r="BH178" s="9">
        <v>0.10866000000000001</v>
      </c>
    </row>
    <row r="179" spans="1:62" s="9" customFormat="1" hidden="1" x14ac:dyDescent="0.25">
      <c r="A179" s="9" t="s">
        <v>475</v>
      </c>
      <c r="B179" s="9" t="s">
        <v>476</v>
      </c>
      <c r="C179" s="9" t="s">
        <v>659</v>
      </c>
      <c r="D179" s="9" t="s">
        <v>660</v>
      </c>
      <c r="AO179" s="9">
        <v>1.8607</v>
      </c>
      <c r="AP179" s="9">
        <v>1.8654200000000001</v>
      </c>
      <c r="AQ179" s="9">
        <v>1.7643500000000001</v>
      </c>
      <c r="AR179" s="9">
        <v>1.8431299999999999</v>
      </c>
      <c r="AS179" s="9">
        <v>1.8055600000000001</v>
      </c>
      <c r="AT179" s="9">
        <v>1.81562</v>
      </c>
      <c r="AU179" s="9">
        <v>1.76885</v>
      </c>
      <c r="AV179" s="9">
        <v>1.8055099999999999</v>
      </c>
      <c r="AW179" s="9">
        <v>1.8072699999999999</v>
      </c>
      <c r="AX179" s="9">
        <v>1.7910299999999999</v>
      </c>
      <c r="AY179" s="9">
        <v>1.7566999999999999</v>
      </c>
      <c r="AZ179" s="9">
        <v>1.68634</v>
      </c>
      <c r="BA179" s="9">
        <v>1.6430899999999999</v>
      </c>
      <c r="BB179" s="9">
        <v>1.6854</v>
      </c>
      <c r="BC179" s="9">
        <v>1.72475</v>
      </c>
      <c r="BD179" s="9">
        <v>1.90306</v>
      </c>
      <c r="BE179" s="9">
        <v>1.9394499999999999</v>
      </c>
      <c r="BF179" s="9">
        <v>1.9526699999999999</v>
      </c>
      <c r="BG179" s="9">
        <v>2.00116</v>
      </c>
      <c r="BH179" s="9">
        <v>2.0038999999999998</v>
      </c>
      <c r="BI179" s="9">
        <v>2.03247</v>
      </c>
    </row>
    <row r="180" spans="1:62" s="9" customFormat="1" hidden="1" x14ac:dyDescent="0.25">
      <c r="A180" s="9" t="s">
        <v>477</v>
      </c>
      <c r="B180" s="9" t="s">
        <v>478</v>
      </c>
      <c r="C180" s="9" t="s">
        <v>659</v>
      </c>
      <c r="D180" s="9" t="s">
        <v>660</v>
      </c>
      <c r="AP180" s="9">
        <v>1.59352</v>
      </c>
      <c r="AR180" s="9">
        <v>1.6053299999999999</v>
      </c>
      <c r="AT180" s="9">
        <v>1.5623100000000001</v>
      </c>
      <c r="AU180" s="9">
        <v>1.6305799999999999</v>
      </c>
      <c r="AV180" s="9">
        <v>1.6803600000000001</v>
      </c>
      <c r="AW180" s="9">
        <v>1.5450600000000001</v>
      </c>
      <c r="AX180" s="9">
        <v>1.4831700000000001</v>
      </c>
      <c r="AY180" s="9">
        <v>1.4559800000000001</v>
      </c>
      <c r="AZ180" s="9">
        <v>1.5640099999999999</v>
      </c>
      <c r="BA180" s="9">
        <v>1.5534600000000001</v>
      </c>
      <c r="BB180" s="9">
        <v>1.72279</v>
      </c>
      <c r="BC180" s="9">
        <v>1.64855</v>
      </c>
      <c r="BD180" s="9">
        <v>1.62534</v>
      </c>
      <c r="BE180" s="9">
        <v>1.6185799999999999</v>
      </c>
      <c r="BF180" s="9">
        <v>1.65004</v>
      </c>
      <c r="BG180" s="9">
        <v>1.71187</v>
      </c>
      <c r="BH180" s="9">
        <v>1.9309499999999999</v>
      </c>
      <c r="BI180" s="9">
        <v>2.0322200000000001</v>
      </c>
    </row>
    <row r="181" spans="1:62" s="9" customFormat="1" hidden="1" x14ac:dyDescent="0.25">
      <c r="A181" s="9" t="s">
        <v>479</v>
      </c>
      <c r="B181" s="9" t="s">
        <v>480</v>
      </c>
      <c r="C181" s="9" t="s">
        <v>659</v>
      </c>
      <c r="D181" s="9" t="s">
        <v>660</v>
      </c>
      <c r="BA181" s="9">
        <v>5.4390000000000001E-2</v>
      </c>
      <c r="BB181" s="9">
        <v>0.25924000000000003</v>
      </c>
      <c r="BC181" s="9">
        <v>0.30220000000000002</v>
      </c>
    </row>
    <row r="182" spans="1:62" s="9" customFormat="1" hidden="1" x14ac:dyDescent="0.25">
      <c r="A182" s="9" t="s">
        <v>481</v>
      </c>
      <c r="B182" s="9" t="s">
        <v>482</v>
      </c>
      <c r="C182" s="9" t="s">
        <v>659</v>
      </c>
      <c r="D182" s="9" t="s">
        <v>660</v>
      </c>
    </row>
    <row r="183" spans="1:62" s="9" customFormat="1" hidden="1" x14ac:dyDescent="0.25">
      <c r="A183" s="9" t="s">
        <v>483</v>
      </c>
      <c r="B183" s="9" t="s">
        <v>484</v>
      </c>
      <c r="C183" s="9" t="s">
        <v>659</v>
      </c>
      <c r="D183" s="9" t="s">
        <v>660</v>
      </c>
      <c r="AP183" s="9">
        <v>1.0565</v>
      </c>
      <c r="AR183" s="9">
        <v>0.96387</v>
      </c>
      <c r="AT183" s="9">
        <v>1.10029</v>
      </c>
      <c r="AV183" s="9">
        <v>1.1489100000000001</v>
      </c>
      <c r="AX183" s="9">
        <v>1.1204499999999999</v>
      </c>
      <c r="AZ183" s="9">
        <v>1.1565700000000001</v>
      </c>
      <c r="BB183" s="9">
        <v>1.2524999999999999</v>
      </c>
      <c r="BD183" s="9">
        <v>1.2310000000000001</v>
      </c>
      <c r="BF183" s="9">
        <v>1.15412</v>
      </c>
      <c r="BH183" s="9">
        <v>1.26264</v>
      </c>
    </row>
    <row r="184" spans="1:62" s="9" customFormat="1" hidden="1" x14ac:dyDescent="0.25">
      <c r="A184" s="9" t="s">
        <v>485</v>
      </c>
      <c r="B184" s="9" t="s">
        <v>486</v>
      </c>
      <c r="C184" s="9" t="s">
        <v>659</v>
      </c>
      <c r="D184" s="9" t="s">
        <v>660</v>
      </c>
      <c r="AO184" s="9">
        <v>2.1206466333366993</v>
      </c>
      <c r="AP184" s="9">
        <v>2.1420098673131847</v>
      </c>
      <c r="AQ184" s="9">
        <v>2.1475418834539006</v>
      </c>
      <c r="AR184" s="9">
        <v>2.2158312431947458</v>
      </c>
      <c r="AS184" s="9">
        <v>2.2703074718631817</v>
      </c>
      <c r="AT184" s="9">
        <v>2.3009948420419071</v>
      </c>
      <c r="AU184" s="9">
        <v>2.2439994989953007</v>
      </c>
      <c r="AV184" s="9">
        <v>2.235396879077884</v>
      </c>
      <c r="AW184" s="9">
        <v>2.1876427746197926</v>
      </c>
      <c r="AX184" s="9">
        <v>2.2006597173968805</v>
      </c>
      <c r="AY184" s="9">
        <v>2.2269297221289066</v>
      </c>
      <c r="AZ184" s="9">
        <v>2.2328755363148023</v>
      </c>
      <c r="BA184" s="9">
        <v>2.3180644568461046</v>
      </c>
      <c r="BB184" s="9">
        <v>2.3990603332622533</v>
      </c>
      <c r="BC184" s="9">
        <v>2.3639295856807272</v>
      </c>
      <c r="BD184" s="9">
        <v>2.3940381179073893</v>
      </c>
      <c r="BE184" s="9">
        <v>2.4141804587641063</v>
      </c>
      <c r="BF184" s="9">
        <v>2.3992226611966627</v>
      </c>
      <c r="BG184" s="9">
        <v>2.4381194398039998</v>
      </c>
      <c r="BH184" s="9">
        <v>2.4470197394360493</v>
      </c>
      <c r="BI184" s="9">
        <v>2.4855361767477686</v>
      </c>
    </row>
    <row r="185" spans="1:62" s="9" customFormat="1" hidden="1" x14ac:dyDescent="0.25">
      <c r="A185" s="9" t="s">
        <v>487</v>
      </c>
      <c r="B185" s="9" t="s">
        <v>488</v>
      </c>
      <c r="C185" s="9" t="s">
        <v>659</v>
      </c>
      <c r="D185" s="9" t="s">
        <v>660</v>
      </c>
      <c r="BD185" s="9">
        <v>0.13644999999999999</v>
      </c>
      <c r="BE185" s="9">
        <v>0.20837</v>
      </c>
      <c r="BF185" s="9">
        <v>0.16922999999999999</v>
      </c>
      <c r="BG185" s="9">
        <v>0.21253</v>
      </c>
      <c r="BH185" s="9">
        <v>0.24978</v>
      </c>
      <c r="BI185" s="9">
        <v>0.25511</v>
      </c>
      <c r="BJ185" s="9">
        <v>0.22178</v>
      </c>
    </row>
    <row r="186" spans="1:62" s="9" customFormat="1" hidden="1" x14ac:dyDescent="0.25">
      <c r="A186" s="9" t="s">
        <v>489</v>
      </c>
      <c r="B186" s="9" t="s">
        <v>490</v>
      </c>
      <c r="C186" s="9" t="s">
        <v>659</v>
      </c>
      <c r="D186" s="9" t="s">
        <v>660</v>
      </c>
    </row>
    <row r="187" spans="1:62" s="9" customFormat="1" hidden="1" x14ac:dyDescent="0.25">
      <c r="A187" s="9" t="s">
        <v>491</v>
      </c>
      <c r="B187" s="9" t="s">
        <v>492</v>
      </c>
      <c r="C187" s="9" t="s">
        <v>659</v>
      </c>
      <c r="D187" s="9" t="s">
        <v>660</v>
      </c>
      <c r="AP187" s="9">
        <v>0.15565000000000001</v>
      </c>
      <c r="AQ187" s="9">
        <v>0.10919</v>
      </c>
      <c r="AR187" s="9">
        <v>0.1159</v>
      </c>
      <c r="AS187" s="9">
        <v>0.12828000000000001</v>
      </c>
      <c r="AT187" s="9">
        <v>0.16669999999999999</v>
      </c>
      <c r="AU187" s="9">
        <v>0.21976999999999999</v>
      </c>
      <c r="AX187" s="9">
        <v>0.43689</v>
      </c>
      <c r="AZ187" s="9">
        <v>0.63249999999999995</v>
      </c>
      <c r="BB187" s="9">
        <v>0.44806000000000001</v>
      </c>
      <c r="BD187" s="9">
        <v>0.32917000000000002</v>
      </c>
      <c r="BF187" s="9">
        <v>0.29285</v>
      </c>
      <c r="BH187" s="9">
        <v>0.24604999999999999</v>
      </c>
    </row>
    <row r="188" spans="1:62" s="9" customFormat="1" hidden="1" x14ac:dyDescent="0.25">
      <c r="A188" s="9" t="s">
        <v>493</v>
      </c>
      <c r="B188" s="9" t="s">
        <v>494</v>
      </c>
      <c r="C188" s="9" t="s">
        <v>659</v>
      </c>
      <c r="D188" s="9" t="s">
        <v>660</v>
      </c>
      <c r="AO188" s="9">
        <v>0.31009999999999999</v>
      </c>
      <c r="AP188" s="9">
        <v>0.29910999999999999</v>
      </c>
      <c r="AQ188" s="9">
        <v>0.26922000000000001</v>
      </c>
      <c r="AR188" s="9">
        <v>0.27205000000000001</v>
      </c>
      <c r="AS188" s="9">
        <v>0.36264000000000002</v>
      </c>
      <c r="AT188" s="9">
        <v>0.36074000000000001</v>
      </c>
      <c r="AU188" s="9">
        <v>0.3422</v>
      </c>
      <c r="AV188" s="9">
        <v>0.32108999999999999</v>
      </c>
      <c r="AW188" s="9">
        <v>0.22645999999999999</v>
      </c>
      <c r="AX188" s="9">
        <v>0.23183000000000001</v>
      </c>
      <c r="AY188" s="9">
        <v>0.23537</v>
      </c>
      <c r="AZ188" s="9">
        <v>0.18171999999999999</v>
      </c>
      <c r="BA188" s="9">
        <v>0.19064999999999999</v>
      </c>
      <c r="BB188" s="9">
        <v>0.1321</v>
      </c>
      <c r="BC188" s="9">
        <v>0.14452999999999999</v>
      </c>
      <c r="BD188" s="9">
        <v>0.17304</v>
      </c>
      <c r="BE188" s="9">
        <v>7.5340000000000004E-2</v>
      </c>
      <c r="BF188" s="9">
        <v>6.2059999999999997E-2</v>
      </c>
    </row>
    <row r="189" spans="1:62" s="9" customFormat="1" hidden="1" x14ac:dyDescent="0.25">
      <c r="A189" s="9" t="s">
        <v>495</v>
      </c>
      <c r="B189" s="9" t="s">
        <v>496</v>
      </c>
      <c r="C189" s="9" t="s">
        <v>659</v>
      </c>
      <c r="D189" s="9" t="s">
        <v>660</v>
      </c>
      <c r="AP189" s="9">
        <v>8.3599999999999994E-2</v>
      </c>
      <c r="AQ189" s="9">
        <v>0.10072</v>
      </c>
      <c r="AR189" s="9">
        <v>9.8489999999999994E-2</v>
      </c>
      <c r="AS189" s="9">
        <v>0.11266</v>
      </c>
      <c r="AT189" s="9">
        <v>0.11096</v>
      </c>
      <c r="AU189" s="9">
        <v>0.10614</v>
      </c>
      <c r="AV189" s="9">
        <v>0.10813</v>
      </c>
      <c r="AW189" s="9">
        <v>0.15578</v>
      </c>
      <c r="BD189" s="9">
        <v>8.2820000000000005E-2</v>
      </c>
      <c r="BE189" s="9">
        <v>5.5300000000000002E-2</v>
      </c>
      <c r="BF189" s="9">
        <v>8.1720000000000001E-2</v>
      </c>
      <c r="BG189" s="9">
        <v>0.10789</v>
      </c>
      <c r="BH189" s="9">
        <v>0.11695</v>
      </c>
      <c r="BI189" s="9">
        <v>0.12024</v>
      </c>
      <c r="BJ189" s="9">
        <v>0.12062</v>
      </c>
    </row>
    <row r="190" spans="1:62" s="9" customFormat="1" hidden="1" x14ac:dyDescent="0.25">
      <c r="A190" s="9" t="s">
        <v>497</v>
      </c>
      <c r="B190" s="9" t="s">
        <v>498</v>
      </c>
      <c r="C190" s="9" t="s">
        <v>659</v>
      </c>
      <c r="D190" s="9" t="s">
        <v>660</v>
      </c>
      <c r="AU190" s="9">
        <v>0.13744000000000001</v>
      </c>
      <c r="AV190" s="9">
        <v>0.12994</v>
      </c>
      <c r="AX190" s="9">
        <v>0.11143</v>
      </c>
      <c r="AZ190" s="9">
        <v>0.10963000000000001</v>
      </c>
      <c r="BB190" s="9">
        <v>0.11396000000000001</v>
      </c>
      <c r="BD190" s="9">
        <v>0.11726</v>
      </c>
      <c r="BF190" s="9">
        <v>0.13793</v>
      </c>
    </row>
    <row r="191" spans="1:62" s="9" customFormat="1" hidden="1" x14ac:dyDescent="0.25">
      <c r="A191" s="9" t="s">
        <v>499</v>
      </c>
      <c r="B191" s="9" t="s">
        <v>500</v>
      </c>
      <c r="C191" s="9" t="s">
        <v>659</v>
      </c>
      <c r="D191" s="9" t="s">
        <v>660</v>
      </c>
    </row>
    <row r="192" spans="1:62" s="9" customFormat="1" hidden="1" x14ac:dyDescent="0.25">
      <c r="A192" s="9" t="s">
        <v>501</v>
      </c>
      <c r="B192" s="9" t="s">
        <v>502</v>
      </c>
      <c r="C192" s="9" t="s">
        <v>659</v>
      </c>
      <c r="D192" s="9" t="s">
        <v>660</v>
      </c>
      <c r="BI192" s="9">
        <v>3.2939999999999997E-2</v>
      </c>
    </row>
    <row r="193" spans="1:61" s="9" customFormat="1" hidden="1" x14ac:dyDescent="0.25">
      <c r="A193" s="9" t="s">
        <v>503</v>
      </c>
      <c r="B193" s="9" t="s">
        <v>504</v>
      </c>
      <c r="C193" s="9" t="s">
        <v>659</v>
      </c>
      <c r="D193" s="9" t="s">
        <v>660</v>
      </c>
      <c r="AO193" s="9">
        <v>0.64036999999999999</v>
      </c>
      <c r="AP193" s="9">
        <v>0.64412000000000003</v>
      </c>
      <c r="AQ193" s="9">
        <v>0.66083000000000003</v>
      </c>
      <c r="AR193" s="9">
        <v>0.68179999999999996</v>
      </c>
      <c r="AS193" s="9">
        <v>0.64202000000000004</v>
      </c>
      <c r="AT193" s="9">
        <v>0.62283999999999995</v>
      </c>
      <c r="AU193" s="9">
        <v>0.55784999999999996</v>
      </c>
      <c r="AV193" s="9">
        <v>0.53883999999999999</v>
      </c>
      <c r="AW193" s="9">
        <v>0.55250999999999995</v>
      </c>
      <c r="AX193" s="9">
        <v>0.56281000000000003</v>
      </c>
      <c r="AY193" s="9">
        <v>0.55081999999999998</v>
      </c>
      <c r="AZ193" s="9">
        <v>0.56189</v>
      </c>
      <c r="BA193" s="9">
        <v>0.59921000000000002</v>
      </c>
      <c r="BB193" s="9">
        <v>0.66096999999999995</v>
      </c>
      <c r="BC193" s="9">
        <v>0.72070000000000001</v>
      </c>
      <c r="BD193" s="9">
        <v>0.74587999999999999</v>
      </c>
      <c r="BE193" s="9">
        <v>0.88085999999999998</v>
      </c>
      <c r="BF193" s="9">
        <v>0.87053000000000003</v>
      </c>
      <c r="BG193" s="9">
        <v>0.94013999999999998</v>
      </c>
      <c r="BH193" s="9">
        <v>1.0037100000000001</v>
      </c>
      <c r="BI193" s="9">
        <v>0.96538000000000002</v>
      </c>
    </row>
    <row r="194" spans="1:61" s="9" customFormat="1" hidden="1" x14ac:dyDescent="0.25">
      <c r="A194" s="9" t="s">
        <v>505</v>
      </c>
      <c r="B194" s="9" t="s">
        <v>506</v>
      </c>
      <c r="C194" s="9" t="s">
        <v>659</v>
      </c>
      <c r="D194" s="9" t="s">
        <v>660</v>
      </c>
    </row>
    <row r="195" spans="1:61" s="9" customFormat="1" hidden="1" x14ac:dyDescent="0.25">
      <c r="A195" s="9" t="s">
        <v>507</v>
      </c>
      <c r="B195" s="9" t="s">
        <v>508</v>
      </c>
      <c r="C195" s="9" t="s">
        <v>659</v>
      </c>
      <c r="D195" s="9" t="s">
        <v>660</v>
      </c>
      <c r="BB195" s="9">
        <v>0.45130999999999999</v>
      </c>
      <c r="BF195" s="9">
        <v>0.43858999999999998</v>
      </c>
      <c r="BH195" s="9">
        <v>0.42979000000000001</v>
      </c>
    </row>
    <row r="196" spans="1:61" s="9" customFormat="1" hidden="1" x14ac:dyDescent="0.25">
      <c r="A196" s="9" t="s">
        <v>509</v>
      </c>
      <c r="B196" s="9" t="s">
        <v>510</v>
      </c>
      <c r="C196" s="9" t="s">
        <v>659</v>
      </c>
      <c r="D196" s="9" t="s">
        <v>660</v>
      </c>
    </row>
    <row r="197" spans="1:61" s="9" customFormat="1" hidden="1" x14ac:dyDescent="0.25">
      <c r="A197" s="9" t="s">
        <v>511</v>
      </c>
      <c r="B197" s="9" t="s">
        <v>512</v>
      </c>
      <c r="C197" s="9" t="s">
        <v>659</v>
      </c>
      <c r="D197" s="9" t="s">
        <v>660</v>
      </c>
      <c r="AO197" s="9">
        <v>0.54949999999999999</v>
      </c>
      <c r="AP197" s="9">
        <v>0.56359999999999999</v>
      </c>
      <c r="AQ197" s="9">
        <v>0.62468000000000001</v>
      </c>
      <c r="AR197" s="9">
        <v>0.68100000000000005</v>
      </c>
      <c r="AS197" s="9">
        <v>0.72126999999999997</v>
      </c>
      <c r="AT197" s="9">
        <v>0.76451999999999998</v>
      </c>
      <c r="AU197" s="9">
        <v>0.72143999999999997</v>
      </c>
      <c r="AV197" s="9">
        <v>0.69759000000000004</v>
      </c>
      <c r="AW197" s="9">
        <v>0.72870999999999997</v>
      </c>
      <c r="AX197" s="9">
        <v>0.75707000000000002</v>
      </c>
      <c r="AY197" s="9">
        <v>0.95455000000000001</v>
      </c>
      <c r="AZ197" s="9">
        <v>1.1242700000000001</v>
      </c>
      <c r="BA197" s="9">
        <v>1.4452</v>
      </c>
      <c r="BB197" s="9">
        <v>1.5797300000000001</v>
      </c>
      <c r="BC197" s="9">
        <v>1.53257</v>
      </c>
      <c r="BD197" s="9">
        <v>1.4568300000000001</v>
      </c>
      <c r="BE197" s="9">
        <v>1.3777699999999999</v>
      </c>
      <c r="BF197" s="9">
        <v>1.3264100000000001</v>
      </c>
      <c r="BG197" s="9">
        <v>1.28973</v>
      </c>
      <c r="BH197" s="9">
        <v>1.2426299999999999</v>
      </c>
      <c r="BI197" s="9">
        <v>1.2656499999999999</v>
      </c>
    </row>
    <row r="198" spans="1:61" s="9" customFormat="1" hidden="1" x14ac:dyDescent="0.25">
      <c r="A198" s="9" t="s">
        <v>513</v>
      </c>
      <c r="B198" s="9" t="s">
        <v>514</v>
      </c>
      <c r="C198" s="9" t="s">
        <v>659</v>
      </c>
      <c r="D198" s="9" t="s">
        <v>660</v>
      </c>
      <c r="AT198" s="9">
        <v>7.4270000000000003E-2</v>
      </c>
      <c r="AU198" s="9">
        <v>8.5250000000000006E-2</v>
      </c>
      <c r="AV198" s="9">
        <v>7.1629999999999999E-2</v>
      </c>
      <c r="AW198" s="9">
        <v>7.2660000000000002E-2</v>
      </c>
      <c r="AX198" s="9">
        <v>7.4870000000000006E-2</v>
      </c>
      <c r="BA198" s="9">
        <v>5.4719999999999998E-2</v>
      </c>
      <c r="BD198" s="9">
        <v>5.6710000000000003E-2</v>
      </c>
      <c r="BE198" s="9">
        <v>8.8160000000000002E-2</v>
      </c>
      <c r="BG198" s="9">
        <v>0.10331</v>
      </c>
      <c r="BH198" s="9">
        <v>0.12839999999999999</v>
      </c>
      <c r="BI198" s="9">
        <v>0.15365999999999999</v>
      </c>
    </row>
    <row r="199" spans="1:61" s="9" customFormat="1" hidden="1" x14ac:dyDescent="0.25">
      <c r="A199" s="9" t="s">
        <v>515</v>
      </c>
      <c r="B199" s="9" t="s">
        <v>516</v>
      </c>
      <c r="C199" s="9" t="s">
        <v>659</v>
      </c>
      <c r="D199" s="9" t="s">
        <v>660</v>
      </c>
      <c r="AZ199" s="9">
        <v>0.20832999999999999</v>
      </c>
      <c r="BA199" s="9">
        <v>0.16338</v>
      </c>
      <c r="BB199" s="9">
        <v>0.39655000000000001</v>
      </c>
      <c r="BC199" s="9">
        <v>0.39273000000000002</v>
      </c>
      <c r="BF199" s="9">
        <v>0.49220000000000003</v>
      </c>
    </row>
    <row r="200" spans="1:61" s="9" customFormat="1" hidden="1" x14ac:dyDescent="0.25">
      <c r="A200" s="9" t="s">
        <v>517</v>
      </c>
      <c r="B200" s="9" t="s">
        <v>518</v>
      </c>
      <c r="C200" s="9" t="s">
        <v>659</v>
      </c>
      <c r="D200" s="9" t="s">
        <v>660</v>
      </c>
    </row>
    <row r="201" spans="1:61" s="9" customFormat="1" hidden="1" x14ac:dyDescent="0.25">
      <c r="A201" s="9" t="s">
        <v>519</v>
      </c>
      <c r="B201" s="9" t="s">
        <v>520</v>
      </c>
      <c r="C201" s="9" t="s">
        <v>659</v>
      </c>
      <c r="D201" s="9" t="s">
        <v>660</v>
      </c>
      <c r="AO201" s="9">
        <v>2.1708893593513312</v>
      </c>
      <c r="AP201" s="9">
        <v>2.1982957341418392</v>
      </c>
      <c r="AQ201" s="9">
        <v>2.2035529113047656</v>
      </c>
      <c r="AR201" s="9">
        <v>2.2712960719838851</v>
      </c>
      <c r="AS201" s="9">
        <v>2.3335736301775225</v>
      </c>
      <c r="AT201" s="9">
        <v>2.3646757551271387</v>
      </c>
      <c r="AU201" s="9">
        <v>2.3081398851601116</v>
      </c>
      <c r="AV201" s="9">
        <v>2.2964828576122671</v>
      </c>
      <c r="AW201" s="9">
        <v>2.2481255064144108</v>
      </c>
      <c r="AX201" s="9">
        <v>2.2685196454606165</v>
      </c>
      <c r="AY201" s="9">
        <v>2.2982484803949488</v>
      </c>
      <c r="AZ201" s="9">
        <v>2.3134846620039764</v>
      </c>
      <c r="BA201" s="9">
        <v>2.4010477301235054</v>
      </c>
      <c r="BB201" s="9">
        <v>2.4709496067195538</v>
      </c>
      <c r="BC201" s="9">
        <v>2.4418486858302604</v>
      </c>
      <c r="BD201" s="9">
        <v>2.4745540932914944</v>
      </c>
      <c r="BE201" s="9">
        <v>2.4938926178415577</v>
      </c>
      <c r="BF201" s="9">
        <v>2.480291967180742</v>
      </c>
      <c r="BG201" s="9">
        <v>2.5224634092115736</v>
      </c>
      <c r="BH201" s="9">
        <v>2.5265721428247341</v>
      </c>
      <c r="BI201" s="9">
        <v>2.5349356328504427</v>
      </c>
    </row>
    <row r="202" spans="1:61" s="9" customFormat="1" hidden="1" x14ac:dyDescent="0.25">
      <c r="A202" s="9" t="s">
        <v>521</v>
      </c>
      <c r="B202" s="9" t="s">
        <v>522</v>
      </c>
      <c r="C202" s="9" t="s">
        <v>659</v>
      </c>
      <c r="D202" s="9" t="s">
        <v>660</v>
      </c>
    </row>
    <row r="203" spans="1:61" s="9" customFormat="1" hidden="1" x14ac:dyDescent="0.25">
      <c r="A203" s="9" t="s">
        <v>523</v>
      </c>
      <c r="B203" s="9" t="s">
        <v>524</v>
      </c>
      <c r="C203" s="9" t="s">
        <v>659</v>
      </c>
      <c r="D203" s="9" t="s">
        <v>660</v>
      </c>
      <c r="BE203" s="9">
        <v>0.47860000000000003</v>
      </c>
      <c r="BH203" s="9">
        <v>0.50968999999999998</v>
      </c>
    </row>
    <row r="204" spans="1:61" s="9" customFormat="1" hidden="1" x14ac:dyDescent="0.25">
      <c r="A204" s="9" t="s">
        <v>525</v>
      </c>
      <c r="B204" s="9" t="s">
        <v>526</v>
      </c>
      <c r="C204" s="9" t="s">
        <v>659</v>
      </c>
      <c r="D204" s="9" t="s">
        <v>660</v>
      </c>
      <c r="AO204" s="9">
        <v>0.67025999999999997</v>
      </c>
      <c r="AP204" s="9">
        <v>0.57028000000000001</v>
      </c>
      <c r="AQ204" s="9">
        <v>0.49208000000000002</v>
      </c>
      <c r="AR204" s="9">
        <v>0.39578999999999998</v>
      </c>
      <c r="AS204" s="9">
        <v>0.36445</v>
      </c>
      <c r="AT204" s="9">
        <v>0.38819999999999999</v>
      </c>
      <c r="AU204" s="9">
        <v>0.37633</v>
      </c>
      <c r="AV204" s="9">
        <v>0.38340999999999997</v>
      </c>
      <c r="AW204" s="9">
        <v>0.38307000000000002</v>
      </c>
      <c r="AX204" s="9">
        <v>0.40747</v>
      </c>
      <c r="AY204" s="9">
        <v>0.45123000000000002</v>
      </c>
      <c r="AZ204" s="9">
        <v>0.50756000000000001</v>
      </c>
      <c r="BA204" s="9">
        <v>0.55398000000000003</v>
      </c>
      <c r="BB204" s="9">
        <v>0.44779000000000002</v>
      </c>
      <c r="BC204" s="9">
        <v>0.45568999999999998</v>
      </c>
      <c r="BD204" s="9">
        <v>0.49581999999999998</v>
      </c>
      <c r="BE204" s="9">
        <v>0.48250999999999999</v>
      </c>
      <c r="BF204" s="9">
        <v>0.38666</v>
      </c>
      <c r="BG204" s="9">
        <v>0.38250000000000001</v>
      </c>
      <c r="BH204" s="9">
        <v>0.48787999999999998</v>
      </c>
      <c r="BI204" s="9">
        <v>0.48209000000000002</v>
      </c>
    </row>
    <row r="205" spans="1:61" s="9" customFormat="1" hidden="1" x14ac:dyDescent="0.25">
      <c r="A205" s="9" t="s">
        <v>527</v>
      </c>
      <c r="B205" s="9" t="s">
        <v>528</v>
      </c>
      <c r="C205" s="9" t="s">
        <v>659</v>
      </c>
      <c r="D205" s="9" t="s">
        <v>660</v>
      </c>
      <c r="AO205" s="9">
        <v>0.96592999999999996</v>
      </c>
      <c r="AP205" s="9">
        <v>1.0437399999999999</v>
      </c>
      <c r="AQ205" s="9">
        <v>0.95384000000000002</v>
      </c>
      <c r="AR205" s="9">
        <v>0.99624000000000001</v>
      </c>
      <c r="AS205" s="9">
        <v>1.0498400000000001</v>
      </c>
      <c r="AT205" s="9">
        <v>1.1769400000000001</v>
      </c>
      <c r="AU205" s="9">
        <v>1.2478199999999999</v>
      </c>
      <c r="AV205" s="9">
        <v>1.28603</v>
      </c>
      <c r="AW205" s="9">
        <v>1.15133</v>
      </c>
      <c r="AX205" s="9">
        <v>1.0679700000000001</v>
      </c>
      <c r="AY205" s="9">
        <v>1.07294</v>
      </c>
      <c r="AZ205" s="9">
        <v>1.1161099999999999</v>
      </c>
      <c r="BA205" s="9">
        <v>1.0443499999999999</v>
      </c>
      <c r="BB205" s="9">
        <v>1.2519199999999999</v>
      </c>
      <c r="BC205" s="9">
        <v>1.1302000000000001</v>
      </c>
      <c r="BD205" s="9">
        <v>1.01261</v>
      </c>
      <c r="BE205" s="9">
        <v>1.0267500000000001</v>
      </c>
      <c r="BF205" s="9">
        <v>1.0252399999999999</v>
      </c>
      <c r="BG205" s="9">
        <v>1.0701099999999999</v>
      </c>
      <c r="BH205" s="9">
        <v>1.0968899999999999</v>
      </c>
      <c r="BI205" s="9">
        <v>1.0955699999999999</v>
      </c>
    </row>
    <row r="206" spans="1:61" s="9" customFormat="1" hidden="1" x14ac:dyDescent="0.25">
      <c r="A206" s="9" t="s">
        <v>529</v>
      </c>
      <c r="B206" s="9" t="s">
        <v>530</v>
      </c>
      <c r="C206" s="9" t="s">
        <v>659</v>
      </c>
      <c r="D206" s="9" t="s">
        <v>660</v>
      </c>
    </row>
    <row r="207" spans="1:61" s="9" customFormat="1" hidden="1" x14ac:dyDescent="0.25">
      <c r="A207" s="9" t="s">
        <v>531</v>
      </c>
      <c r="B207" s="9" t="s">
        <v>532</v>
      </c>
      <c r="C207" s="9" t="s">
        <v>659</v>
      </c>
      <c r="D207" s="9" t="s">
        <v>660</v>
      </c>
      <c r="AO207" s="9">
        <v>0.63183346181810973</v>
      </c>
      <c r="AP207" s="9">
        <v>0.62544128207137184</v>
      </c>
      <c r="AQ207" s="9">
        <v>0.63560112321965001</v>
      </c>
      <c r="AR207" s="9">
        <v>0.65933293858123931</v>
      </c>
      <c r="AS207" s="9">
        <v>0.66443193809983159</v>
      </c>
      <c r="AT207" s="9">
        <v>0.67077465540557124</v>
      </c>
      <c r="AU207" s="9">
        <v>0.67198118057135803</v>
      </c>
      <c r="AV207" s="9">
        <v>0.72901000000000005</v>
      </c>
      <c r="AW207" s="9">
        <v>0.75056653823324238</v>
      </c>
      <c r="AX207" s="9">
        <v>0.78882479201913935</v>
      </c>
      <c r="AY207" s="9">
        <v>0.80325030931660191</v>
      </c>
      <c r="AZ207" s="9">
        <v>0.7951673093488244</v>
      </c>
      <c r="BA207" s="9">
        <v>0.83477189298985865</v>
      </c>
      <c r="BB207" s="9">
        <v>0.79573331906990274</v>
      </c>
      <c r="BC207" s="9">
        <v>0.79513751129399102</v>
      </c>
      <c r="BD207" s="9">
        <v>0.77859557485766639</v>
      </c>
      <c r="BH207" s="9">
        <v>0.56192690662074829</v>
      </c>
    </row>
    <row r="208" spans="1:61" s="9" customFormat="1" hidden="1" x14ac:dyDescent="0.25">
      <c r="A208" s="9" t="s">
        <v>533</v>
      </c>
      <c r="B208" s="9" t="s">
        <v>534</v>
      </c>
      <c r="C208" s="9" t="s">
        <v>659</v>
      </c>
      <c r="D208" s="9" t="s">
        <v>660</v>
      </c>
      <c r="AV208" s="9">
        <v>6.2330000000000003E-2</v>
      </c>
      <c r="AW208" s="9">
        <v>5.3150000000000003E-2</v>
      </c>
      <c r="AX208" s="9">
        <v>4.2299999999999997E-2</v>
      </c>
      <c r="AY208" s="9">
        <v>4.2450000000000002E-2</v>
      </c>
      <c r="AZ208" s="9">
        <v>4.521E-2</v>
      </c>
      <c r="BA208" s="9">
        <v>4.9020000000000001E-2</v>
      </c>
      <c r="BB208" s="9">
        <v>7.3380000000000001E-2</v>
      </c>
      <c r="BC208" s="9">
        <v>0.88400000000000001</v>
      </c>
      <c r="BD208" s="9">
        <v>0.89783999999999997</v>
      </c>
      <c r="BE208" s="9">
        <v>0.87683999999999995</v>
      </c>
      <c r="BF208" s="9">
        <v>0.81516</v>
      </c>
    </row>
    <row r="209" spans="1:62" s="9" customFormat="1" hidden="1" x14ac:dyDescent="0.25">
      <c r="A209" s="9" t="s">
        <v>535</v>
      </c>
      <c r="B209" s="9" t="s">
        <v>536</v>
      </c>
      <c r="C209" s="9" t="s">
        <v>659</v>
      </c>
      <c r="D209" s="9" t="s">
        <v>660</v>
      </c>
      <c r="AR209" s="9">
        <v>0.53007000000000004</v>
      </c>
      <c r="AS209" s="9">
        <v>0.47277000000000002</v>
      </c>
      <c r="AT209" s="9">
        <v>0.44685999999999998</v>
      </c>
      <c r="AU209" s="9">
        <v>0.39509</v>
      </c>
      <c r="AV209" s="9">
        <v>0.33982000000000001</v>
      </c>
      <c r="AW209" s="9">
        <v>0.29586000000000001</v>
      </c>
      <c r="AX209" s="9">
        <v>0.29843999999999998</v>
      </c>
    </row>
    <row r="210" spans="1:62" s="9" customFormat="1" hidden="1" x14ac:dyDescent="0.25">
      <c r="A210" s="9" t="s">
        <v>537</v>
      </c>
      <c r="B210" s="9" t="s">
        <v>538</v>
      </c>
      <c r="C210" s="9" t="s">
        <v>659</v>
      </c>
      <c r="D210" s="9" t="s">
        <v>660</v>
      </c>
      <c r="BA210" s="9">
        <v>0.36834</v>
      </c>
      <c r="BC210" s="9">
        <v>0.54113999999999995</v>
      </c>
      <c r="BH210" s="9">
        <v>0.75183</v>
      </c>
    </row>
    <row r="211" spans="1:62" s="9" customFormat="1" hidden="1" x14ac:dyDescent="0.25">
      <c r="A211" s="9" t="s">
        <v>539</v>
      </c>
      <c r="B211" s="9" t="s">
        <v>540</v>
      </c>
      <c r="C211" s="9" t="s">
        <v>659</v>
      </c>
      <c r="D211" s="9" t="s">
        <v>660</v>
      </c>
      <c r="AO211" s="9">
        <v>1.31843</v>
      </c>
      <c r="AP211" s="9">
        <v>1.4150799999999999</v>
      </c>
      <c r="AQ211" s="9">
        <v>1.73749</v>
      </c>
      <c r="AR211" s="9">
        <v>1.8162799999999999</v>
      </c>
      <c r="AS211" s="9">
        <v>1.82155</v>
      </c>
      <c r="AT211" s="9">
        <v>2.0207600000000001</v>
      </c>
      <c r="AU211" s="9">
        <v>2.0680700000000001</v>
      </c>
      <c r="AV211" s="9">
        <v>2.0263599999999999</v>
      </c>
      <c r="AW211" s="9">
        <v>2.10459</v>
      </c>
      <c r="AX211" s="9">
        <v>2.1606700000000001</v>
      </c>
      <c r="AY211" s="9">
        <v>2.1332800000000001</v>
      </c>
      <c r="AZ211" s="9">
        <v>2.3369900000000001</v>
      </c>
      <c r="BA211" s="9">
        <v>2.6208100000000001</v>
      </c>
      <c r="BB211" s="9">
        <v>2.1592500000000001</v>
      </c>
      <c r="BC211" s="9">
        <v>2.0129700000000001</v>
      </c>
      <c r="BD211" s="9">
        <v>2.1458499999999998</v>
      </c>
      <c r="BE211" s="9">
        <v>1.9944</v>
      </c>
      <c r="BF211" s="9">
        <v>1.98597</v>
      </c>
      <c r="BG211" s="9">
        <v>2.1599599999999999</v>
      </c>
    </row>
    <row r="212" spans="1:62" s="9" customFormat="1" hidden="1" x14ac:dyDescent="0.25">
      <c r="A212" s="9" t="s">
        <v>541</v>
      </c>
      <c r="B212" s="9" t="s">
        <v>542</v>
      </c>
      <c r="C212" s="9" t="s">
        <v>659</v>
      </c>
      <c r="D212" s="9" t="s">
        <v>660</v>
      </c>
    </row>
    <row r="213" spans="1:62" s="9" customFormat="1" hidden="1" x14ac:dyDescent="0.25">
      <c r="A213" s="9" t="s">
        <v>543</v>
      </c>
      <c r="B213" s="9" t="s">
        <v>544</v>
      </c>
      <c r="C213" s="9" t="s">
        <v>659</v>
      </c>
      <c r="D213" s="9" t="s">
        <v>660</v>
      </c>
    </row>
    <row r="214" spans="1:62" s="9" customFormat="1" hidden="1" x14ac:dyDescent="0.25">
      <c r="A214" s="9" t="s">
        <v>545</v>
      </c>
      <c r="B214" s="9" t="s">
        <v>546</v>
      </c>
      <c r="C214" s="9" t="s">
        <v>659</v>
      </c>
      <c r="D214" s="9" t="s">
        <v>660</v>
      </c>
      <c r="AQ214" s="9">
        <v>8.8179999999999994E-2</v>
      </c>
      <c r="AZ214" s="9">
        <v>0.1056</v>
      </c>
      <c r="BA214" s="9">
        <v>0.13399</v>
      </c>
      <c r="BB214" s="9">
        <v>9.0899999999999995E-2</v>
      </c>
      <c r="BC214" s="9">
        <v>7.8060000000000004E-2</v>
      </c>
      <c r="BD214" s="9">
        <v>3.5499999999999997E-2</v>
      </c>
      <c r="BE214" s="9">
        <v>3.397E-2</v>
      </c>
      <c r="BF214" s="9">
        <v>6.3909999999999995E-2</v>
      </c>
      <c r="BG214" s="9">
        <v>9.3810000000000004E-2</v>
      </c>
      <c r="BH214" s="9">
        <v>0.14516999999999999</v>
      </c>
      <c r="BI214" s="9">
        <v>0.14662</v>
      </c>
    </row>
    <row r="215" spans="1:62" s="9" customFormat="1" hidden="1" x14ac:dyDescent="0.25">
      <c r="A215" s="9" t="s">
        <v>547</v>
      </c>
      <c r="B215" s="9" t="s">
        <v>548</v>
      </c>
      <c r="C215" s="9" t="s">
        <v>659</v>
      </c>
      <c r="D215" s="9" t="s">
        <v>660</v>
      </c>
    </row>
    <row r="216" spans="1:62" s="9" customFormat="1" hidden="1" x14ac:dyDescent="0.25">
      <c r="A216" s="9" t="s">
        <v>549</v>
      </c>
      <c r="B216" s="9" t="s">
        <v>550</v>
      </c>
      <c r="C216" s="9" t="s">
        <v>659</v>
      </c>
      <c r="D216" s="9" t="s">
        <v>660</v>
      </c>
    </row>
    <row r="217" spans="1:62" s="9" customFormat="1" hidden="1" x14ac:dyDescent="0.25">
      <c r="A217" s="9" t="s">
        <v>551</v>
      </c>
      <c r="B217" s="9" t="s">
        <v>552</v>
      </c>
      <c r="C217" s="9" t="s">
        <v>659</v>
      </c>
      <c r="D217" s="9" t="s">
        <v>660</v>
      </c>
      <c r="AP217" s="9">
        <v>0.75404000000000004</v>
      </c>
      <c r="AQ217" s="9">
        <v>0.80135000000000001</v>
      </c>
      <c r="AR217" s="9">
        <v>0.99719000000000002</v>
      </c>
      <c r="AS217" s="9">
        <v>0.89807000000000003</v>
      </c>
      <c r="AT217" s="9">
        <v>0.32118999999999998</v>
      </c>
      <c r="AU217" s="9">
        <v>0.67954000000000003</v>
      </c>
      <c r="AV217" s="9">
        <v>0.52137999999999995</v>
      </c>
      <c r="AW217" s="9">
        <v>0.30443999999999999</v>
      </c>
      <c r="AX217" s="9">
        <v>0.41685</v>
      </c>
      <c r="AY217" s="9">
        <v>0.46677999999999997</v>
      </c>
      <c r="AZ217" s="9">
        <v>0.62017</v>
      </c>
      <c r="BA217" s="9">
        <v>0.70955000000000001</v>
      </c>
      <c r="BB217" s="9">
        <v>0.86612999999999996</v>
      </c>
      <c r="BC217" s="9">
        <v>0.74426999999999999</v>
      </c>
      <c r="BD217" s="9">
        <v>0.72438999999999998</v>
      </c>
      <c r="BE217" s="9">
        <v>0.90690999999999999</v>
      </c>
      <c r="BF217" s="9">
        <v>0.72684000000000004</v>
      </c>
      <c r="BG217" s="9">
        <v>0.76971999999999996</v>
      </c>
      <c r="BH217" s="9">
        <v>0.86536000000000002</v>
      </c>
      <c r="BI217" s="9">
        <v>0.89058999999999999</v>
      </c>
      <c r="BJ217" s="9">
        <v>0.93022000000000005</v>
      </c>
    </row>
    <row r="218" spans="1:62" s="9" customFormat="1" hidden="1" x14ac:dyDescent="0.25">
      <c r="A218" s="9" t="s">
        <v>553</v>
      </c>
      <c r="B218" s="9" t="s">
        <v>554</v>
      </c>
      <c r="C218" s="9" t="s">
        <v>659</v>
      </c>
      <c r="D218" s="9" t="s">
        <v>660</v>
      </c>
      <c r="AZ218" s="9">
        <v>0.49923924785318402</v>
      </c>
    </row>
    <row r="219" spans="1:62" s="9" customFormat="1" hidden="1" x14ac:dyDescent="0.25">
      <c r="A219" s="9" t="s">
        <v>555</v>
      </c>
      <c r="B219" s="9" t="s">
        <v>556</v>
      </c>
      <c r="C219" s="9" t="s">
        <v>659</v>
      </c>
      <c r="D219" s="9" t="s">
        <v>660</v>
      </c>
    </row>
    <row r="220" spans="1:62" s="9" customFormat="1" hidden="1" x14ac:dyDescent="0.25">
      <c r="A220" s="9" t="s">
        <v>557</v>
      </c>
      <c r="B220" s="9" t="s">
        <v>558</v>
      </c>
      <c r="C220" s="9" t="s">
        <v>659</v>
      </c>
      <c r="D220" s="9" t="s">
        <v>660</v>
      </c>
      <c r="AZ220" s="9">
        <v>0.49923924785318408</v>
      </c>
    </row>
    <row r="221" spans="1:62" s="9" customFormat="1" hidden="1" x14ac:dyDescent="0.25">
      <c r="A221" s="9" t="s">
        <v>559</v>
      </c>
      <c r="B221" s="9" t="s">
        <v>560</v>
      </c>
      <c r="C221" s="9" t="s">
        <v>659</v>
      </c>
      <c r="D221" s="9" t="s">
        <v>660</v>
      </c>
    </row>
    <row r="222" spans="1:62" s="9" customFormat="1" hidden="1" x14ac:dyDescent="0.25">
      <c r="A222" s="9" t="s">
        <v>561</v>
      </c>
      <c r="B222" s="9" t="s">
        <v>562</v>
      </c>
      <c r="C222" s="9" t="s">
        <v>659</v>
      </c>
      <c r="D222" s="9" t="s">
        <v>660</v>
      </c>
    </row>
    <row r="223" spans="1:62" s="9" customFormat="1" hidden="1" x14ac:dyDescent="0.25">
      <c r="A223" s="9" t="s">
        <v>563</v>
      </c>
      <c r="B223" s="9" t="s">
        <v>564</v>
      </c>
      <c r="C223" s="9" t="s">
        <v>659</v>
      </c>
      <c r="D223" s="9" t="s">
        <v>660</v>
      </c>
    </row>
    <row r="224" spans="1:62" s="9" customFormat="1" hidden="1" x14ac:dyDescent="0.25">
      <c r="A224" s="9" t="s">
        <v>565</v>
      </c>
      <c r="B224" s="9" t="s">
        <v>566</v>
      </c>
      <c r="C224" s="9" t="s">
        <v>659</v>
      </c>
      <c r="D224" s="9" t="s">
        <v>660</v>
      </c>
      <c r="AO224" s="9">
        <v>0.89292000000000005</v>
      </c>
      <c r="AP224" s="9">
        <v>1.0528299999999999</v>
      </c>
      <c r="AQ224" s="9">
        <v>0.76610999999999996</v>
      </c>
      <c r="AR224" s="9">
        <v>0.64556000000000002</v>
      </c>
      <c r="AS224" s="9">
        <v>0.63927</v>
      </c>
      <c r="AT224" s="9">
        <v>0.62565000000000004</v>
      </c>
      <c r="AU224" s="9">
        <v>0.56389</v>
      </c>
      <c r="AV224" s="9">
        <v>0.56247000000000003</v>
      </c>
      <c r="AW224" s="9">
        <v>0.50148999999999999</v>
      </c>
      <c r="AX224" s="9">
        <v>0.49401</v>
      </c>
      <c r="AY224" s="9">
        <v>0.47563</v>
      </c>
      <c r="AZ224" s="9">
        <v>0.44824000000000003</v>
      </c>
      <c r="BA224" s="9">
        <v>0.46204000000000001</v>
      </c>
      <c r="BB224" s="9">
        <v>0.47326000000000001</v>
      </c>
      <c r="BC224" s="9">
        <v>0.61614000000000002</v>
      </c>
      <c r="BD224" s="9">
        <v>0.66325999999999996</v>
      </c>
      <c r="BE224" s="9">
        <v>0.80495000000000005</v>
      </c>
      <c r="BF224" s="9">
        <v>0.82362000000000002</v>
      </c>
      <c r="BG224" s="9">
        <v>0.88007999999999997</v>
      </c>
      <c r="BH224" s="9">
        <v>1.1753</v>
      </c>
      <c r="BI224" s="9">
        <v>0.78964999999999996</v>
      </c>
    </row>
    <row r="225" spans="1:62" s="9" customFormat="1" hidden="1" x14ac:dyDescent="0.25">
      <c r="A225" s="9" t="s">
        <v>567</v>
      </c>
      <c r="B225" s="9" t="s">
        <v>568</v>
      </c>
      <c r="C225" s="9" t="s">
        <v>659</v>
      </c>
      <c r="D225" s="9" t="s">
        <v>660</v>
      </c>
      <c r="AO225" s="9">
        <v>1.26633</v>
      </c>
      <c r="AP225" s="9">
        <v>1.2472700000000001</v>
      </c>
      <c r="AQ225" s="9">
        <v>1.30637</v>
      </c>
      <c r="AR225" s="9">
        <v>1.3381400000000001</v>
      </c>
      <c r="AS225" s="9">
        <v>1.3563000000000001</v>
      </c>
      <c r="AT225" s="9">
        <v>1.46773</v>
      </c>
      <c r="AU225" s="9">
        <v>1.4387399999999999</v>
      </c>
      <c r="AV225" s="9">
        <v>1.2452799999999999</v>
      </c>
      <c r="AW225" s="9">
        <v>1.3680600000000001</v>
      </c>
      <c r="AX225" s="9">
        <v>1.41229</v>
      </c>
      <c r="AY225" s="9">
        <v>1.53291</v>
      </c>
      <c r="AZ225" s="9">
        <v>1.4238200000000001</v>
      </c>
      <c r="BA225" s="9">
        <v>1.62564</v>
      </c>
      <c r="BB225" s="9">
        <v>1.81629</v>
      </c>
      <c r="BC225" s="9">
        <v>2.0576300000000001</v>
      </c>
      <c r="BD225" s="9">
        <v>2.4235799999999998</v>
      </c>
      <c r="BE225" s="9">
        <v>2.5731899999999999</v>
      </c>
      <c r="BF225" s="9">
        <v>2.5800999999999998</v>
      </c>
      <c r="BG225" s="9">
        <v>2.3666999999999998</v>
      </c>
      <c r="BH225" s="9">
        <v>2.1965499999999998</v>
      </c>
      <c r="BI225" s="9">
        <v>2.0020199999999999</v>
      </c>
    </row>
    <row r="226" spans="1:62" s="9" customFormat="1" hidden="1" x14ac:dyDescent="0.25">
      <c r="A226" s="9" t="s">
        <v>569</v>
      </c>
      <c r="B226" s="9" t="s">
        <v>570</v>
      </c>
      <c r="C226" s="9" t="s">
        <v>659</v>
      </c>
      <c r="D226" s="9" t="s">
        <v>660</v>
      </c>
      <c r="AP226" s="9">
        <v>3.31935</v>
      </c>
      <c r="AR226" s="9">
        <v>3.42157</v>
      </c>
      <c r="AT226" s="9">
        <v>3.9138199999999999</v>
      </c>
      <c r="AV226" s="9">
        <v>3.6143800000000001</v>
      </c>
      <c r="AW226" s="9">
        <v>3.39134</v>
      </c>
      <c r="AX226" s="9">
        <v>3.387</v>
      </c>
      <c r="AY226" s="9">
        <v>3.5003199999999999</v>
      </c>
      <c r="AZ226" s="9">
        <v>3.2566099999999998</v>
      </c>
      <c r="BA226" s="9">
        <v>3.49525</v>
      </c>
      <c r="BB226" s="9">
        <v>3.4496500000000001</v>
      </c>
      <c r="BC226" s="9">
        <v>3.21611</v>
      </c>
      <c r="BD226" s="9">
        <v>3.24919</v>
      </c>
      <c r="BE226" s="9">
        <v>3.2813400000000001</v>
      </c>
      <c r="BF226" s="9">
        <v>3.3060499999999999</v>
      </c>
      <c r="BG226" s="9">
        <v>3.1458699999999999</v>
      </c>
      <c r="BH226" s="9">
        <v>3.2654899999999998</v>
      </c>
      <c r="BI226" s="9">
        <v>3.2549000000000001</v>
      </c>
    </row>
    <row r="227" spans="1:62" s="9" customFormat="1" hidden="1" x14ac:dyDescent="0.25">
      <c r="A227" s="9" t="s">
        <v>571</v>
      </c>
      <c r="B227" s="9" t="s">
        <v>572</v>
      </c>
      <c r="C227" s="9" t="s">
        <v>659</v>
      </c>
      <c r="D227" s="9" t="s">
        <v>660</v>
      </c>
      <c r="BH227" s="9">
        <v>0.27012999999999998</v>
      </c>
    </row>
    <row r="228" spans="1:62" s="9" customFormat="1" hidden="1" x14ac:dyDescent="0.25">
      <c r="A228" s="9" t="s">
        <v>573</v>
      </c>
      <c r="B228" s="9" t="s">
        <v>574</v>
      </c>
      <c r="C228" s="9" t="s">
        <v>659</v>
      </c>
      <c r="D228" s="9" t="s">
        <v>660</v>
      </c>
    </row>
    <row r="229" spans="1:62" s="9" customFormat="1" hidden="1" x14ac:dyDescent="0.25">
      <c r="A229" s="9" t="s">
        <v>575</v>
      </c>
      <c r="B229" s="9" t="s">
        <v>576</v>
      </c>
      <c r="C229" s="9" t="s">
        <v>659</v>
      </c>
      <c r="D229" s="9" t="s">
        <v>660</v>
      </c>
      <c r="AT229" s="9">
        <v>0.42525000000000002</v>
      </c>
      <c r="AU229" s="9">
        <v>0.40706999999999999</v>
      </c>
      <c r="AV229" s="9">
        <v>0.41182999999999997</v>
      </c>
      <c r="AW229" s="9">
        <v>0.34658</v>
      </c>
      <c r="AX229" s="9">
        <v>0.30209000000000003</v>
      </c>
      <c r="BI229" s="9">
        <v>0.22162000000000001</v>
      </c>
    </row>
    <row r="230" spans="1:62" s="9" customFormat="1" hidden="1" x14ac:dyDescent="0.25">
      <c r="A230" s="9" t="s">
        <v>577</v>
      </c>
      <c r="B230" s="9" t="s">
        <v>578</v>
      </c>
      <c r="C230" s="9" t="s">
        <v>659</v>
      </c>
      <c r="D230" s="9" t="s">
        <v>660</v>
      </c>
      <c r="BH230" s="9">
        <v>1.248E-2</v>
      </c>
    </row>
    <row r="231" spans="1:62" s="9" customFormat="1" hidden="1" x14ac:dyDescent="0.25">
      <c r="A231" s="9" t="s">
        <v>579</v>
      </c>
      <c r="B231" s="9" t="s">
        <v>580</v>
      </c>
      <c r="C231" s="9" t="s">
        <v>659</v>
      </c>
      <c r="D231" s="9" t="s">
        <v>660</v>
      </c>
    </row>
    <row r="232" spans="1:62" s="9" customFormat="1" hidden="1" x14ac:dyDescent="0.25">
      <c r="A232" s="9" t="s">
        <v>581</v>
      </c>
      <c r="B232" s="9" t="s">
        <v>582</v>
      </c>
      <c r="C232" s="9" t="s">
        <v>659</v>
      </c>
      <c r="D232" s="9" t="s">
        <v>660</v>
      </c>
      <c r="BI232" s="9">
        <v>0.32217000000000001</v>
      </c>
    </row>
    <row r="233" spans="1:62" s="9" customFormat="1" hidden="1" x14ac:dyDescent="0.25">
      <c r="A233" s="9" t="s">
        <v>583</v>
      </c>
      <c r="B233" s="9" t="s">
        <v>584</v>
      </c>
      <c r="C233" s="9" t="s">
        <v>659</v>
      </c>
      <c r="D233" s="9" t="s">
        <v>660</v>
      </c>
      <c r="AO233" s="9">
        <v>0.46194132445157959</v>
      </c>
      <c r="AP233" s="9">
        <v>0.56582448591492884</v>
      </c>
      <c r="AQ233" s="9">
        <v>0.6300983582985471</v>
      </c>
      <c r="AR233" s="9">
        <v>0.69713922391176075</v>
      </c>
      <c r="AS233" s="9">
        <v>0.72777213368522253</v>
      </c>
      <c r="AT233" s="9">
        <v>0.79751253596984895</v>
      </c>
      <c r="AU233" s="9">
        <v>0.91054968124723679</v>
      </c>
      <c r="AV233" s="9">
        <v>1.0056530879594097</v>
      </c>
      <c r="AW233" s="9">
        <v>1.1052305627141044</v>
      </c>
      <c r="AX233" s="9">
        <v>1.1792048978219807</v>
      </c>
      <c r="AY233" s="9">
        <v>1.2477963265751288</v>
      </c>
      <c r="AZ233" s="9">
        <v>1.2465039114754701</v>
      </c>
      <c r="BA233" s="9">
        <v>1.3432844138384386</v>
      </c>
      <c r="BB233" s="9">
        <v>1.3996904013080478</v>
      </c>
      <c r="BC233" s="9">
        <v>1.6812155609589117</v>
      </c>
      <c r="BD233" s="9">
        <v>1.6184762261478991</v>
      </c>
      <c r="BE233" s="9">
        <v>1.874645777646389</v>
      </c>
      <c r="BF233" s="9">
        <v>1.7091817080354814</v>
      </c>
      <c r="BG233" s="9">
        <v>1.9402034096890599</v>
      </c>
      <c r="BH233" s="9">
        <v>1.9582674838877367</v>
      </c>
      <c r="BI233" s="9">
        <v>2.0554396987014298</v>
      </c>
    </row>
    <row r="234" spans="1:62" s="9" customFormat="1" hidden="1" x14ac:dyDescent="0.25">
      <c r="A234" s="9" t="s">
        <v>585</v>
      </c>
      <c r="B234" s="9" t="s">
        <v>586</v>
      </c>
      <c r="C234" s="9" t="s">
        <v>659</v>
      </c>
      <c r="D234" s="9" t="s">
        <v>660</v>
      </c>
      <c r="AO234" s="9">
        <v>0.75988084929404531</v>
      </c>
      <c r="AP234" s="9">
        <v>0.8030278150534419</v>
      </c>
      <c r="AQ234" s="9">
        <v>0.65361515885032073</v>
      </c>
      <c r="AR234" s="9">
        <v>0.68019856690732716</v>
      </c>
      <c r="AS234" s="9">
        <v>0.69918477382253363</v>
      </c>
      <c r="AT234" s="9">
        <v>0.78029642885766026</v>
      </c>
      <c r="AU234" s="9">
        <v>0.79212770452052994</v>
      </c>
      <c r="AV234" s="9">
        <v>0.7902480071893605</v>
      </c>
      <c r="AW234" s="9">
        <v>0.76342333677606045</v>
      </c>
      <c r="AX234" s="9">
        <v>0.7539233572341395</v>
      </c>
      <c r="AY234" s="9">
        <v>0.75999982268186472</v>
      </c>
      <c r="AZ234" s="9">
        <v>0.81396221648276623</v>
      </c>
      <c r="BA234" s="9">
        <v>0.7948230989400541</v>
      </c>
      <c r="BB234" s="9">
        <v>0.8925384884344969</v>
      </c>
      <c r="BC234" s="9">
        <v>0.86059298041513332</v>
      </c>
      <c r="BD234" s="9">
        <v>0.82193822755828627</v>
      </c>
      <c r="BE234" s="9">
        <v>0.85542914594207042</v>
      </c>
      <c r="BF234" s="9">
        <v>0.83883128320640576</v>
      </c>
      <c r="BG234" s="9">
        <v>0.86170713511133867</v>
      </c>
      <c r="BH234" s="9">
        <v>0.87299211023024614</v>
      </c>
      <c r="BI234" s="9">
        <v>0.86170686984837652</v>
      </c>
    </row>
    <row r="235" spans="1:62" s="9" customFormat="1" hidden="1" x14ac:dyDescent="0.25">
      <c r="A235" s="9" t="s">
        <v>587</v>
      </c>
      <c r="B235" s="9" t="s">
        <v>588</v>
      </c>
      <c r="C235" s="9" t="s">
        <v>659</v>
      </c>
      <c r="D235" s="9" t="s">
        <v>660</v>
      </c>
      <c r="BC235" s="9">
        <v>0.25348999999999999</v>
      </c>
      <c r="BE235" s="9">
        <v>0.22364000000000001</v>
      </c>
      <c r="BG235" s="9">
        <v>0.27166000000000001</v>
      </c>
    </row>
    <row r="236" spans="1:62" s="9" customFormat="1" hidden="1" x14ac:dyDescent="0.25">
      <c r="A236" s="9" t="s">
        <v>589</v>
      </c>
      <c r="B236" s="9" t="s">
        <v>590</v>
      </c>
      <c r="C236" s="9" t="s">
        <v>659</v>
      </c>
      <c r="D236" s="9" t="s">
        <v>660</v>
      </c>
      <c r="AO236" s="9">
        <v>0.11917999999999999</v>
      </c>
      <c r="AP236" s="9">
        <v>0.10213999999999999</v>
      </c>
      <c r="AR236" s="9">
        <v>0.24836</v>
      </c>
      <c r="AS236" s="9">
        <v>0.24471000000000001</v>
      </c>
      <c r="AT236" s="9">
        <v>0.25230999999999998</v>
      </c>
      <c r="AU236" s="9">
        <v>0.23055</v>
      </c>
      <c r="AV236" s="9">
        <v>0.24534</v>
      </c>
      <c r="AW236" s="9">
        <v>0.23829</v>
      </c>
      <c r="AX236" s="9">
        <v>0.21889</v>
      </c>
      <c r="AY236" s="9">
        <v>0.23271</v>
      </c>
      <c r="AZ236" s="9">
        <v>0.20080000000000001</v>
      </c>
      <c r="BA236" s="9">
        <v>0.20330999999999999</v>
      </c>
      <c r="BB236" s="9">
        <v>0.23455000000000001</v>
      </c>
      <c r="BD236" s="9">
        <v>0.36146</v>
      </c>
      <c r="BF236" s="9">
        <v>0.44163999999999998</v>
      </c>
      <c r="BG236" s="9">
        <v>0.47987999999999997</v>
      </c>
      <c r="BH236" s="9">
        <v>0.61592999999999998</v>
      </c>
      <c r="BI236" s="9">
        <v>0.78132999999999997</v>
      </c>
    </row>
    <row r="237" spans="1:62" s="9" customFormat="1" hidden="1" x14ac:dyDescent="0.25">
      <c r="A237" s="9" t="s">
        <v>591</v>
      </c>
      <c r="B237" s="9" t="s">
        <v>592</v>
      </c>
      <c r="C237" s="9" t="s">
        <v>659</v>
      </c>
      <c r="D237" s="9" t="s">
        <v>660</v>
      </c>
      <c r="AT237" s="9">
        <v>8.9529999999999998E-2</v>
      </c>
      <c r="AU237" s="9">
        <v>7.0680000000000007E-2</v>
      </c>
      <c r="AV237" s="9">
        <v>6.8900000000000003E-2</v>
      </c>
      <c r="AW237" s="9">
        <v>6.6970000000000002E-2</v>
      </c>
      <c r="AX237" s="9">
        <v>9.5699999999999993E-2</v>
      </c>
      <c r="AY237" s="9">
        <v>0.10732</v>
      </c>
      <c r="AZ237" s="9">
        <v>6.7780000000000007E-2</v>
      </c>
      <c r="BA237" s="9">
        <v>6.9830000000000003E-2</v>
      </c>
      <c r="BB237" s="9">
        <v>8.5769999999999999E-2</v>
      </c>
      <c r="BC237" s="9">
        <v>8.9139999999999997E-2</v>
      </c>
      <c r="BD237" s="9">
        <v>0.12148</v>
      </c>
      <c r="BE237" s="9">
        <v>0.11432</v>
      </c>
      <c r="BF237" s="9">
        <v>0.1177</v>
      </c>
      <c r="BG237" s="9">
        <v>0.11468</v>
      </c>
      <c r="BH237" s="9">
        <v>0.1089</v>
      </c>
      <c r="BI237" s="9">
        <v>0.10685</v>
      </c>
      <c r="BJ237" s="9">
        <v>0.11556</v>
      </c>
    </row>
    <row r="238" spans="1:62" s="9" customFormat="1" hidden="1" x14ac:dyDescent="0.25">
      <c r="A238" s="9" t="s">
        <v>593</v>
      </c>
      <c r="B238" s="9" t="s">
        <v>594</v>
      </c>
      <c r="C238" s="9" t="s">
        <v>659</v>
      </c>
      <c r="D238" s="9" t="s">
        <v>660</v>
      </c>
    </row>
    <row r="239" spans="1:62" s="9" customFormat="1" hidden="1" x14ac:dyDescent="0.25">
      <c r="A239" s="9" t="s">
        <v>595</v>
      </c>
      <c r="B239" s="9" t="s">
        <v>596</v>
      </c>
      <c r="C239" s="9" t="s">
        <v>659</v>
      </c>
      <c r="D239" s="9" t="s">
        <v>660</v>
      </c>
      <c r="AS239" s="9">
        <v>0.55301495842191384</v>
      </c>
      <c r="AT239" s="9">
        <v>0.53230011074410066</v>
      </c>
      <c r="AU239" s="9">
        <v>0.52145565345985401</v>
      </c>
      <c r="AV239" s="9">
        <v>0.55666539467218235</v>
      </c>
      <c r="AW239" s="9">
        <v>0.56627061797346501</v>
      </c>
      <c r="AX239" s="9">
        <v>0.59416382137909762</v>
      </c>
      <c r="AY239" s="9">
        <v>0.5937072229624667</v>
      </c>
      <c r="AZ239" s="9">
        <v>0.63939314138605285</v>
      </c>
      <c r="BA239" s="9">
        <v>0.68413179464647611</v>
      </c>
      <c r="BB239" s="9">
        <v>0.71531650981036976</v>
      </c>
      <c r="BC239" s="9">
        <v>0.74973684540982544</v>
      </c>
      <c r="BD239" s="9">
        <v>0.72815123792958147</v>
      </c>
      <c r="BE239" s="9">
        <v>0.70484655736204238</v>
      </c>
      <c r="BF239" s="9">
        <v>0.74174853560811271</v>
      </c>
      <c r="BG239" s="9">
        <v>0.77299502586477975</v>
      </c>
      <c r="BH239" s="9">
        <v>0.79809109705180359</v>
      </c>
      <c r="BI239" s="9">
        <v>0.76897114936646582</v>
      </c>
    </row>
    <row r="240" spans="1:62" s="9" customFormat="1" hidden="1" x14ac:dyDescent="0.25">
      <c r="A240" s="9" t="s">
        <v>597</v>
      </c>
      <c r="B240" s="9" t="s">
        <v>598</v>
      </c>
      <c r="C240" s="9" t="s">
        <v>659</v>
      </c>
      <c r="D240" s="9" t="s">
        <v>660</v>
      </c>
    </row>
    <row r="241" spans="1:62" s="9" customFormat="1" hidden="1" x14ac:dyDescent="0.25">
      <c r="A241" s="9" t="s">
        <v>599</v>
      </c>
      <c r="B241" s="9" t="s">
        <v>600</v>
      </c>
      <c r="C241" s="9" t="s">
        <v>659</v>
      </c>
      <c r="D241" s="9" t="s">
        <v>660</v>
      </c>
      <c r="BB241" s="9">
        <v>0.30403790790298713</v>
      </c>
      <c r="BC241" s="9">
        <v>0.33184342453174726</v>
      </c>
    </row>
    <row r="242" spans="1:62" s="9" customFormat="1" hidden="1" x14ac:dyDescent="0.25">
      <c r="A242" s="9" t="s">
        <v>601</v>
      </c>
      <c r="B242" s="9" t="s">
        <v>602</v>
      </c>
      <c r="C242" s="9" t="s">
        <v>659</v>
      </c>
      <c r="D242" s="9" t="s">
        <v>660</v>
      </c>
    </row>
    <row r="243" spans="1:62" s="9" customFormat="1" hidden="1" x14ac:dyDescent="0.25">
      <c r="A243" s="9" t="s">
        <v>603</v>
      </c>
      <c r="B243" s="9" t="s">
        <v>604</v>
      </c>
      <c r="C243" s="9" t="s">
        <v>659</v>
      </c>
      <c r="D243" s="9" t="s">
        <v>660</v>
      </c>
      <c r="AO243" s="9">
        <v>0.63183346181810973</v>
      </c>
      <c r="AP243" s="9">
        <v>0.62544128207137184</v>
      </c>
      <c r="AQ243" s="9">
        <v>0.63560112321965001</v>
      </c>
      <c r="AR243" s="9">
        <v>0.65933293858123931</v>
      </c>
      <c r="AS243" s="9">
        <v>0.66443193809983159</v>
      </c>
      <c r="AT243" s="9">
        <v>0.67077465540557124</v>
      </c>
      <c r="AU243" s="9">
        <v>0.67198118057135803</v>
      </c>
      <c r="AV243" s="9">
        <v>0.72901000000000005</v>
      </c>
      <c r="AW243" s="9">
        <v>0.75056653823324238</v>
      </c>
      <c r="AX243" s="9">
        <v>0.78882479201913935</v>
      </c>
      <c r="AY243" s="9">
        <v>0.80325030931660191</v>
      </c>
      <c r="AZ243" s="9">
        <v>0.7951673093488244</v>
      </c>
      <c r="BA243" s="9">
        <v>0.83477189298985865</v>
      </c>
      <c r="BB243" s="9">
        <v>0.79573331906990274</v>
      </c>
      <c r="BC243" s="9">
        <v>0.79513751129399102</v>
      </c>
      <c r="BD243" s="9">
        <v>0.77859557485766639</v>
      </c>
      <c r="BH243" s="9">
        <v>0.56192690662074829</v>
      </c>
    </row>
    <row r="244" spans="1:62" s="9" customFormat="1" hidden="1" x14ac:dyDescent="0.25">
      <c r="A244" s="9" t="s">
        <v>605</v>
      </c>
      <c r="B244" s="9" t="s">
        <v>606</v>
      </c>
      <c r="C244" s="9" t="s">
        <v>659</v>
      </c>
      <c r="D244" s="9" t="s">
        <v>660</v>
      </c>
      <c r="AZ244" s="9">
        <v>0.49923924785318408</v>
      </c>
    </row>
    <row r="245" spans="1:62" s="9" customFormat="1" hidden="1" x14ac:dyDescent="0.25">
      <c r="A245" s="9" t="s">
        <v>607</v>
      </c>
      <c r="B245" s="9" t="s">
        <v>608</v>
      </c>
      <c r="C245" s="9" t="s">
        <v>659</v>
      </c>
      <c r="D245" s="9" t="s">
        <v>660</v>
      </c>
      <c r="AO245" s="9">
        <v>0.10324999999999999</v>
      </c>
      <c r="AP245" s="9">
        <v>0.11552999999999999</v>
      </c>
      <c r="AQ245" s="9">
        <v>0.12715000000000001</v>
      </c>
      <c r="AR245" s="9">
        <v>0.12292</v>
      </c>
      <c r="AS245" s="9">
        <v>0.108</v>
      </c>
      <c r="AT245" s="9">
        <v>0.10417</v>
      </c>
      <c r="AU245" s="9">
        <v>0.13178000000000001</v>
      </c>
      <c r="AV245" s="9">
        <v>0.11501</v>
      </c>
      <c r="AW245" s="9">
        <v>0.11441</v>
      </c>
      <c r="AX245" s="9">
        <v>0.11430999999999999</v>
      </c>
      <c r="AY245" s="9">
        <v>7.2330000000000005E-2</v>
      </c>
      <c r="AZ245" s="9">
        <v>5.9220000000000002E-2</v>
      </c>
      <c r="BA245" s="9">
        <v>3.0720000000000001E-2</v>
      </c>
      <c r="BB245" s="9">
        <v>5.6649999999999999E-2</v>
      </c>
      <c r="BC245" s="9">
        <v>4.7710000000000002E-2</v>
      </c>
      <c r="BD245" s="9">
        <v>4.0239999999999998E-2</v>
      </c>
      <c r="BE245" s="9">
        <v>4.4019999999999997E-2</v>
      </c>
      <c r="BF245" s="9">
        <v>5.8139999999999997E-2</v>
      </c>
      <c r="BG245" s="9">
        <v>8.2970000000000002E-2</v>
      </c>
      <c r="BH245" s="9">
        <v>8.856E-2</v>
      </c>
      <c r="BI245" s="9">
        <v>9.1749999999999998E-2</v>
      </c>
    </row>
    <row r="246" spans="1:62" s="9" customFormat="1" hidden="1" x14ac:dyDescent="0.25">
      <c r="A246" s="9" t="s">
        <v>609</v>
      </c>
      <c r="B246" s="9" t="s">
        <v>610</v>
      </c>
      <c r="C246" s="9" t="s">
        <v>659</v>
      </c>
      <c r="D246" s="9" t="s">
        <v>660</v>
      </c>
      <c r="AU246" s="9">
        <v>0.54301999999999995</v>
      </c>
      <c r="AV246" s="9">
        <v>0.65042999999999995</v>
      </c>
      <c r="AW246" s="9">
        <v>0.73094999999999999</v>
      </c>
      <c r="AX246" s="9">
        <v>0.71194999999999997</v>
      </c>
      <c r="AY246" s="9">
        <v>0.67725999999999997</v>
      </c>
      <c r="AZ246" s="9">
        <v>0.66551000000000005</v>
      </c>
      <c r="BA246" s="9">
        <v>0.63939999999999997</v>
      </c>
      <c r="BB246" s="9">
        <v>0.70643999999999996</v>
      </c>
      <c r="BC246" s="9">
        <v>0.69025999999999998</v>
      </c>
      <c r="BD246" s="9">
        <v>0.70862999999999998</v>
      </c>
      <c r="BE246" s="9">
        <v>0.68206</v>
      </c>
      <c r="BF246" s="9">
        <v>0.67071000000000003</v>
      </c>
      <c r="BG246" s="9">
        <v>0.65483999999999998</v>
      </c>
      <c r="BH246" s="9">
        <v>0.62961</v>
      </c>
      <c r="BI246" s="9">
        <v>0.59989000000000003</v>
      </c>
    </row>
    <row r="247" spans="1:62" s="9" customFormat="1" hidden="1" x14ac:dyDescent="0.25">
      <c r="A247" s="9" t="s">
        <v>611</v>
      </c>
      <c r="B247" s="9" t="s">
        <v>612</v>
      </c>
      <c r="C247" s="9" t="s">
        <v>659</v>
      </c>
      <c r="D247" s="9" t="s">
        <v>660</v>
      </c>
      <c r="AO247" s="9">
        <v>0.45158999999999999</v>
      </c>
      <c r="AP247" s="9">
        <v>0.49169000000000002</v>
      </c>
      <c r="AQ247" s="9">
        <v>0.36224000000000001</v>
      </c>
      <c r="AR247" s="9">
        <v>0.45645999999999998</v>
      </c>
      <c r="AS247" s="9">
        <v>0.46783000000000002</v>
      </c>
      <c r="AT247" s="9">
        <v>0.52637999999999996</v>
      </c>
      <c r="AU247" s="9">
        <v>0.51293999999999995</v>
      </c>
      <c r="AV247" s="9">
        <v>0.46944999999999998</v>
      </c>
      <c r="AW247" s="9">
        <v>0.50214999999999999</v>
      </c>
      <c r="AX247" s="9">
        <v>0.56930999999999998</v>
      </c>
      <c r="AY247" s="9">
        <v>0.55749000000000004</v>
      </c>
      <c r="AZ247" s="9">
        <v>0.69181999999999999</v>
      </c>
      <c r="BA247" s="9">
        <v>0.69291999999999998</v>
      </c>
      <c r="BB247" s="9">
        <v>0.80940000000000001</v>
      </c>
      <c r="BC247" s="9">
        <v>0.79891999999999996</v>
      </c>
      <c r="BD247" s="9">
        <v>0.79988000000000004</v>
      </c>
      <c r="BE247" s="9">
        <v>0.83216999999999997</v>
      </c>
      <c r="BF247" s="9">
        <v>0.81820999999999999</v>
      </c>
      <c r="BG247" s="9">
        <v>0.86077000000000004</v>
      </c>
      <c r="BH247" s="9">
        <v>0.88149999999999995</v>
      </c>
    </row>
    <row r="248" spans="1:62" s="9" customFormat="1" hidden="1" x14ac:dyDescent="0.25">
      <c r="A248" s="9" t="s">
        <v>613</v>
      </c>
      <c r="B248" s="9" t="s">
        <v>614</v>
      </c>
      <c r="C248" s="9" t="s">
        <v>659</v>
      </c>
      <c r="D248" s="9" t="s">
        <v>660</v>
      </c>
    </row>
    <row r="249" spans="1:62" s="9" customFormat="1" hidden="1" x14ac:dyDescent="0.25">
      <c r="A249" s="9" t="s">
        <v>615</v>
      </c>
      <c r="B249" s="9" t="s">
        <v>616</v>
      </c>
      <c r="C249" s="9" t="s">
        <v>659</v>
      </c>
      <c r="D249" s="9" t="s">
        <v>660</v>
      </c>
      <c r="AZ249" s="9">
        <v>0.33994000000000002</v>
      </c>
      <c r="BC249" s="9">
        <v>0.38024999999999998</v>
      </c>
      <c r="BF249" s="9">
        <v>0.52924000000000004</v>
      </c>
    </row>
    <row r="250" spans="1:62" s="9" customFormat="1" hidden="1" x14ac:dyDescent="0.25">
      <c r="A250" s="9" t="s">
        <v>617</v>
      </c>
      <c r="B250" s="9" t="s">
        <v>618</v>
      </c>
      <c r="C250" s="9" t="s">
        <v>659</v>
      </c>
      <c r="D250" s="9" t="s">
        <v>660</v>
      </c>
      <c r="AU250" s="9">
        <v>0.36756</v>
      </c>
      <c r="AV250" s="9">
        <v>0.25612000000000001</v>
      </c>
      <c r="AW250" s="9">
        <v>0.26056000000000001</v>
      </c>
      <c r="AX250" s="9">
        <v>0.21514</v>
      </c>
      <c r="AY250" s="9">
        <v>0.30032999999999999</v>
      </c>
      <c r="AZ250" s="9">
        <v>0.38821</v>
      </c>
      <c r="BA250" s="9">
        <v>0.32632</v>
      </c>
      <c r="BB250" s="9">
        <v>0.35331000000000001</v>
      </c>
      <c r="BC250" s="9">
        <v>0.47555999999999998</v>
      </c>
      <c r="BG250" s="9">
        <v>0.17043</v>
      </c>
    </row>
    <row r="251" spans="1:62" s="9" customFormat="1" hidden="1" x14ac:dyDescent="0.25">
      <c r="A251" s="9" t="s">
        <v>619</v>
      </c>
      <c r="B251" s="9" t="s">
        <v>620</v>
      </c>
      <c r="C251" s="9" t="s">
        <v>659</v>
      </c>
      <c r="D251" s="9" t="s">
        <v>660</v>
      </c>
      <c r="AP251" s="9">
        <v>1.1922999999999999</v>
      </c>
      <c r="AQ251" s="9">
        <v>1.06993</v>
      </c>
      <c r="AR251" s="9">
        <v>0.96967999999999999</v>
      </c>
      <c r="AS251" s="9">
        <v>0.96213000000000004</v>
      </c>
      <c r="AT251" s="9">
        <v>1.02329</v>
      </c>
      <c r="AU251" s="9">
        <v>0.99819999999999998</v>
      </c>
      <c r="AV251" s="9">
        <v>1.1117900000000001</v>
      </c>
      <c r="AW251" s="9">
        <v>1.08152</v>
      </c>
      <c r="AX251" s="9">
        <v>1.0309600000000001</v>
      </c>
      <c r="AY251" s="9">
        <v>0.94908000000000003</v>
      </c>
      <c r="AZ251" s="9">
        <v>0.85319</v>
      </c>
      <c r="BA251" s="9">
        <v>0.84643999999999997</v>
      </c>
      <c r="BB251" s="9">
        <v>0.85643999999999998</v>
      </c>
      <c r="BC251" s="9">
        <v>0.83345999999999998</v>
      </c>
      <c r="BD251" s="9">
        <v>0.73780000000000001</v>
      </c>
      <c r="BE251" s="9">
        <v>0.75166999999999995</v>
      </c>
      <c r="BF251" s="9">
        <v>0.76175000000000004</v>
      </c>
      <c r="BG251" s="9">
        <v>0.65034000000000003</v>
      </c>
      <c r="BH251" s="9">
        <v>0.61477000000000004</v>
      </c>
      <c r="BI251" s="9">
        <v>0.48383999999999999</v>
      </c>
      <c r="BJ251" s="9">
        <v>0.44852999999999998</v>
      </c>
    </row>
    <row r="252" spans="1:62" s="9" customFormat="1" hidden="1" x14ac:dyDescent="0.25">
      <c r="A252" s="9" t="s">
        <v>621</v>
      </c>
      <c r="B252" s="9" t="s">
        <v>622</v>
      </c>
      <c r="C252" s="9" t="s">
        <v>659</v>
      </c>
      <c r="D252" s="9" t="s">
        <v>660</v>
      </c>
      <c r="AP252" s="9">
        <v>0.5358175610950161</v>
      </c>
      <c r="AR252" s="9">
        <v>0.57198543283323122</v>
      </c>
      <c r="AS252" s="9">
        <v>0.67176951530102746</v>
      </c>
      <c r="AT252" s="9">
        <v>0.70026167484028157</v>
      </c>
      <c r="AU252" s="9">
        <v>0.75821157152123841</v>
      </c>
      <c r="AV252" s="9">
        <v>0.8013465345868912</v>
      </c>
      <c r="AW252" s="9">
        <v>0.822815965949516</v>
      </c>
      <c r="AX252" s="9">
        <v>0.86395877109706154</v>
      </c>
      <c r="AY252" s="9">
        <v>0.8921882971577878</v>
      </c>
      <c r="AZ252" s="9">
        <v>0.9528230159523885</v>
      </c>
      <c r="BA252" s="9">
        <v>0.98022962101229161</v>
      </c>
      <c r="BB252" s="9">
        <v>1.1334623860907906</v>
      </c>
      <c r="BC252" s="9">
        <v>1.1618322528371692</v>
      </c>
      <c r="BD252" s="9">
        <v>1.1957001933918463</v>
      </c>
      <c r="BE252" s="9">
        <v>1.2774218779396407</v>
      </c>
      <c r="BF252" s="9">
        <v>1.3363419364438127</v>
      </c>
      <c r="BG252" s="9">
        <v>1.4011861368658745</v>
      </c>
      <c r="BH252" s="9">
        <v>1.5262482192462075</v>
      </c>
      <c r="BI252" s="9">
        <v>1.6234723671881504</v>
      </c>
    </row>
    <row r="253" spans="1:62" s="9" customFormat="1" hidden="1" x14ac:dyDescent="0.25">
      <c r="A253" s="9" t="s">
        <v>623</v>
      </c>
      <c r="B253" s="9" t="s">
        <v>624</v>
      </c>
      <c r="C253" s="9" t="s">
        <v>659</v>
      </c>
      <c r="D253" s="9" t="s">
        <v>660</v>
      </c>
      <c r="AO253" s="9">
        <v>0.26501000000000002</v>
      </c>
      <c r="AP253" s="9">
        <v>0.34993999999999997</v>
      </c>
      <c r="AQ253" s="9">
        <v>0.19186</v>
      </c>
      <c r="AR253" s="9">
        <v>0.22417000000000001</v>
      </c>
      <c r="AS253" s="9">
        <v>0.20924999999999999</v>
      </c>
      <c r="AU253" s="9">
        <v>0.23818</v>
      </c>
      <c r="AY253" s="9">
        <v>0.36538999999999999</v>
      </c>
      <c r="AZ253" s="9">
        <v>0.42471999999999999</v>
      </c>
      <c r="BA253" s="9">
        <v>0.37973000000000001</v>
      </c>
      <c r="BB253" s="9">
        <v>0.41252</v>
      </c>
      <c r="BC253" s="9">
        <v>0.34115000000000001</v>
      </c>
      <c r="BD253" s="9">
        <v>0.34870000000000001</v>
      </c>
      <c r="BE253" s="9">
        <v>0.3276</v>
      </c>
      <c r="BF253" s="9">
        <v>0.32113000000000003</v>
      </c>
      <c r="BG253" s="9">
        <v>0.33578999999999998</v>
      </c>
      <c r="BH253" s="9">
        <v>0.36446000000000001</v>
      </c>
      <c r="BI253" s="9">
        <v>0.40844999999999998</v>
      </c>
    </row>
    <row r="254" spans="1:62" s="9" customFormat="1" hidden="1" x14ac:dyDescent="0.25">
      <c r="A254" s="9" t="s">
        <v>625</v>
      </c>
      <c r="B254" s="9" t="s">
        <v>626</v>
      </c>
      <c r="C254" s="9" t="s">
        <v>659</v>
      </c>
      <c r="D254" s="9" t="s">
        <v>660</v>
      </c>
      <c r="AO254" s="9">
        <v>2.4418199999999999</v>
      </c>
      <c r="AP254" s="9">
        <v>2.4709099999999999</v>
      </c>
      <c r="AQ254" s="9">
        <v>2.49675</v>
      </c>
      <c r="AR254" s="9">
        <v>2.5417399999999999</v>
      </c>
      <c r="AS254" s="9">
        <v>2.6204999999999998</v>
      </c>
      <c r="AT254" s="9">
        <v>2.6383200000000002</v>
      </c>
      <c r="AU254" s="9">
        <v>2.5496799999999999</v>
      </c>
      <c r="AV254" s="9">
        <v>2.55287</v>
      </c>
      <c r="AW254" s="9">
        <v>2.4899499999999999</v>
      </c>
      <c r="AX254" s="9">
        <v>2.5059900000000002</v>
      </c>
      <c r="AY254" s="9">
        <v>2.55002</v>
      </c>
      <c r="AZ254" s="9">
        <v>2.6269200000000001</v>
      </c>
      <c r="BA254" s="9">
        <v>2.7668300000000001</v>
      </c>
      <c r="BB254" s="9">
        <v>2.8185899999999999</v>
      </c>
      <c r="BC254" s="9">
        <v>2.7404600000000001</v>
      </c>
      <c r="BD254" s="9">
        <v>2.7696499999999999</v>
      </c>
      <c r="BE254" s="9">
        <v>2.68859</v>
      </c>
      <c r="BF254" s="9">
        <v>2.7248600000000001</v>
      </c>
      <c r="BG254" s="9">
        <v>2.73394</v>
      </c>
      <c r="BH254" s="9">
        <v>2.7404299999999999</v>
      </c>
      <c r="BI254" s="9">
        <v>2.7441800000000001</v>
      </c>
    </row>
    <row r="255" spans="1:62" s="9" customFormat="1" hidden="1" x14ac:dyDescent="0.25">
      <c r="A255" s="9" t="s">
        <v>627</v>
      </c>
      <c r="B255" s="9" t="s">
        <v>628</v>
      </c>
      <c r="C255" s="9" t="s">
        <v>659</v>
      </c>
      <c r="D255" s="9" t="s">
        <v>660</v>
      </c>
      <c r="AS255" s="9">
        <v>0.36063000000000001</v>
      </c>
      <c r="AT255" s="9">
        <v>0.34544999999999998</v>
      </c>
      <c r="AU255" s="9">
        <v>0.29355999999999999</v>
      </c>
      <c r="AV255" s="9">
        <v>0.26841999999999999</v>
      </c>
      <c r="AW255" s="9">
        <v>0.27040999999999998</v>
      </c>
      <c r="AX255" s="9">
        <v>0.23741000000000001</v>
      </c>
      <c r="AY255" s="9">
        <v>0.22395000000000001</v>
      </c>
      <c r="AZ255" s="9">
        <v>0.21720999999999999</v>
      </c>
      <c r="BA255" s="9">
        <v>0.19353999999999999</v>
      </c>
      <c r="BB255" s="9">
        <v>0.20315</v>
      </c>
      <c r="BC255" s="9">
        <v>0.19522999999999999</v>
      </c>
      <c r="BD255" s="9">
        <v>0.19499</v>
      </c>
      <c r="BE255" s="9">
        <v>0.2021</v>
      </c>
      <c r="BF255" s="9">
        <v>0.19661999999999999</v>
      </c>
      <c r="BG255" s="9">
        <v>0.19644</v>
      </c>
      <c r="BH255" s="9">
        <v>0.21254000000000001</v>
      </c>
      <c r="BI255" s="9">
        <v>0.22139</v>
      </c>
      <c r="BJ255" s="9">
        <v>0.18903</v>
      </c>
    </row>
    <row r="256" spans="1:62" s="9" customFormat="1" hidden="1" x14ac:dyDescent="0.25">
      <c r="A256" s="9" t="s">
        <v>629</v>
      </c>
      <c r="B256" s="9" t="s">
        <v>630</v>
      </c>
      <c r="C256" s="9" t="s">
        <v>659</v>
      </c>
      <c r="D256" s="9" t="s">
        <v>660</v>
      </c>
      <c r="AT256" s="9">
        <v>4.3060000000000001E-2</v>
      </c>
      <c r="AU256" s="9">
        <v>0.12028</v>
      </c>
    </row>
    <row r="257" spans="1:61" s="9" customFormat="1" hidden="1" x14ac:dyDescent="0.25">
      <c r="A257" s="9" t="s">
        <v>631</v>
      </c>
      <c r="B257" s="9" t="s">
        <v>632</v>
      </c>
      <c r="C257" s="9" t="s">
        <v>659</v>
      </c>
      <c r="D257" s="9" t="s">
        <v>660</v>
      </c>
      <c r="AX257" s="9">
        <v>0.18906999999999999</v>
      </c>
      <c r="AY257" s="9">
        <v>0.31741999999999998</v>
      </c>
      <c r="AZ257" s="9">
        <v>0.2011</v>
      </c>
      <c r="BA257" s="9">
        <v>0.23802999999999999</v>
      </c>
      <c r="BB257" s="9">
        <v>0.24013999999999999</v>
      </c>
      <c r="BC257" s="9">
        <v>0.18823000000000001</v>
      </c>
      <c r="BD257" s="9">
        <v>0.15296000000000001</v>
      </c>
      <c r="BE257" s="9">
        <v>0.25009999999999999</v>
      </c>
      <c r="BF257" s="9">
        <v>0.31852999999999998</v>
      </c>
      <c r="BG257" s="9">
        <v>0.33712999999999999</v>
      </c>
      <c r="BH257" s="9">
        <v>0.24107000000000001</v>
      </c>
      <c r="BI257" s="9">
        <v>0.11867</v>
      </c>
    </row>
    <row r="258" spans="1:61" s="9" customFormat="1" hidden="1" x14ac:dyDescent="0.25">
      <c r="A258" s="9" t="s">
        <v>633</v>
      </c>
      <c r="B258" s="9" t="s">
        <v>634</v>
      </c>
      <c r="C258" s="9" t="s">
        <v>659</v>
      </c>
      <c r="D258" s="9" t="s">
        <v>660</v>
      </c>
    </row>
    <row r="259" spans="1:61" s="9" customFormat="1" hidden="1" x14ac:dyDescent="0.25">
      <c r="A259" s="9" t="s">
        <v>635</v>
      </c>
      <c r="B259" s="9" t="s">
        <v>636</v>
      </c>
      <c r="C259" s="9" t="s">
        <v>659</v>
      </c>
      <c r="D259" s="9" t="s">
        <v>660</v>
      </c>
      <c r="AU259" s="9">
        <v>6.6030000000000005E-2</v>
      </c>
      <c r="AV259" s="9">
        <v>3.7650000000000003E-2</v>
      </c>
      <c r="AW259" s="9">
        <v>3.422E-2</v>
      </c>
      <c r="AX259" s="9">
        <v>2.929E-2</v>
      </c>
      <c r="AY259" s="9">
        <v>3.108E-2</v>
      </c>
      <c r="AZ259" s="9">
        <v>2.707E-2</v>
      </c>
    </row>
    <row r="260" spans="1:61" s="9" customFormat="1" hidden="1" x14ac:dyDescent="0.25">
      <c r="A260" s="9" t="s">
        <v>637</v>
      </c>
      <c r="B260" s="9" t="s">
        <v>638</v>
      </c>
      <c r="C260" s="9" t="s">
        <v>659</v>
      </c>
      <c r="D260" s="9" t="s">
        <v>660</v>
      </c>
      <c r="AU260" s="9">
        <v>0.19273000000000001</v>
      </c>
      <c r="BD260" s="9">
        <v>0.19044</v>
      </c>
      <c r="BF260" s="9">
        <v>0.37358999999999998</v>
      </c>
      <c r="BH260" s="9">
        <v>0.44113000000000002</v>
      </c>
    </row>
    <row r="261" spans="1:61" s="9" customFormat="1" hidden="1" x14ac:dyDescent="0.25">
      <c r="A261" s="9" t="s">
        <v>639</v>
      </c>
      <c r="B261" s="9" t="s">
        <v>640</v>
      </c>
      <c r="C261" s="9" t="s">
        <v>659</v>
      </c>
      <c r="D261" s="9" t="s">
        <v>660</v>
      </c>
    </row>
    <row r="262" spans="1:61" s="9" customFormat="1" hidden="1" x14ac:dyDescent="0.25">
      <c r="A262" s="9" t="s">
        <v>641</v>
      </c>
      <c r="B262" s="9" t="s">
        <v>642</v>
      </c>
      <c r="C262" s="9" t="s">
        <v>659</v>
      </c>
      <c r="D262" s="9" t="s">
        <v>660</v>
      </c>
      <c r="AO262" s="9">
        <v>1.9708640196817837</v>
      </c>
      <c r="AP262" s="9">
        <v>1.9686965582764859</v>
      </c>
      <c r="AQ262" s="9">
        <v>1.982897022422492</v>
      </c>
      <c r="AR262" s="9">
        <v>2.0578396418210665</v>
      </c>
      <c r="AS262" s="9">
        <v>2.0569741384783975</v>
      </c>
      <c r="AT262" s="9">
        <v>2.0775365769571916</v>
      </c>
      <c r="AU262" s="9">
        <v>2.0411302611310944</v>
      </c>
      <c r="AV262" s="9">
        <v>2.030006004692984</v>
      </c>
      <c r="AW262" s="9">
        <v>1.9820145617996485</v>
      </c>
      <c r="AX262" s="9">
        <v>1.9646982897493461</v>
      </c>
      <c r="AY262" s="9">
        <v>1.9744120589250875</v>
      </c>
      <c r="AZ262" s="9">
        <v>1.9434904125496257</v>
      </c>
      <c r="BA262" s="9">
        <v>1.9974650844882986</v>
      </c>
      <c r="BB262" s="9">
        <v>2.0370114717151728</v>
      </c>
      <c r="BC262" s="9">
        <v>2.0236809733902872</v>
      </c>
      <c r="BD262" s="9">
        <v>2.0109996028947474</v>
      </c>
      <c r="BE262" s="9">
        <v>2.0752914454266365</v>
      </c>
      <c r="BF262" s="9">
        <v>2.0326690125128724</v>
      </c>
      <c r="BG262" s="9">
        <v>2.1201488643370019</v>
      </c>
      <c r="BH262" s="9">
        <v>2.1143882948373718</v>
      </c>
      <c r="BI262" s="9">
        <v>2.2277937393686456</v>
      </c>
    </row>
    <row r="263" spans="1:61" s="9" customFormat="1" hidden="1" x14ac:dyDescent="0.25">
      <c r="A263" s="9" t="s">
        <v>643</v>
      </c>
      <c r="B263" s="9" t="s">
        <v>644</v>
      </c>
      <c r="C263" s="9" t="s">
        <v>659</v>
      </c>
      <c r="D263" s="9" t="s">
        <v>660</v>
      </c>
    </row>
    <row r="264" spans="1:61" s="9" customFormat="1" hidden="1" x14ac:dyDescent="0.25">
      <c r="A264" s="9" t="s">
        <v>645</v>
      </c>
      <c r="B264" s="9" t="s">
        <v>646</v>
      </c>
      <c r="C264" s="9" t="s">
        <v>659</v>
      </c>
      <c r="D264" s="9" t="s">
        <v>660</v>
      </c>
    </row>
    <row r="265" spans="1:61" s="9" customFormat="1" hidden="1" x14ac:dyDescent="0.25">
      <c r="A265" s="9" t="s">
        <v>647</v>
      </c>
      <c r="B265" s="9" t="s">
        <v>648</v>
      </c>
      <c r="C265" s="9" t="s">
        <v>659</v>
      </c>
      <c r="D265" s="9" t="s">
        <v>660</v>
      </c>
    </row>
    <row r="266" spans="1:61" s="9" customFormat="1" hidden="1" x14ac:dyDescent="0.25">
      <c r="A266" s="9" t="s">
        <v>649</v>
      </c>
      <c r="B266" s="9" t="s">
        <v>650</v>
      </c>
      <c r="C266" s="9" t="s">
        <v>659</v>
      </c>
      <c r="D266" s="9" t="s">
        <v>660</v>
      </c>
      <c r="AP266" s="9">
        <v>0.58353999999999995</v>
      </c>
      <c r="AT266" s="9">
        <v>0.71577999999999997</v>
      </c>
      <c r="AV266" s="9">
        <v>0.76051000000000002</v>
      </c>
      <c r="AW266" s="9">
        <v>0.81333999999999995</v>
      </c>
      <c r="AX266" s="9">
        <v>0.86314999999999997</v>
      </c>
      <c r="AY266" s="9">
        <v>0.89815</v>
      </c>
      <c r="AZ266" s="9">
        <v>0.88287000000000004</v>
      </c>
      <c r="BA266" s="9">
        <v>0.88815999999999995</v>
      </c>
      <c r="BB266" s="9">
        <v>0.83562000000000003</v>
      </c>
      <c r="BC266" s="9">
        <v>0.73704000000000003</v>
      </c>
      <c r="BD266" s="9">
        <v>0.73451</v>
      </c>
      <c r="BE266" s="9">
        <v>0.73363</v>
      </c>
      <c r="BF266" s="9">
        <v>0.72487999999999997</v>
      </c>
      <c r="BG266" s="9">
        <v>0.77115</v>
      </c>
      <c r="BH266" s="9">
        <v>0.79815999999999998</v>
      </c>
    </row>
    <row r="267" spans="1:61" s="9" customFormat="1" hidden="1" x14ac:dyDescent="0.25">
      <c r="A267" s="9" t="s">
        <v>651</v>
      </c>
      <c r="B267" s="9" t="s">
        <v>652</v>
      </c>
      <c r="C267" s="9" t="s">
        <v>659</v>
      </c>
      <c r="D267" s="9" t="s">
        <v>660</v>
      </c>
      <c r="AO267" s="9">
        <v>1.1039999999999999E-2</v>
      </c>
      <c r="AP267" s="9">
        <v>7.3699999999999998E-3</v>
      </c>
      <c r="AU267" s="9">
        <v>5.4400000000000004E-3</v>
      </c>
      <c r="AV267" s="9">
        <v>8.4700000000000001E-3</v>
      </c>
      <c r="AW267" s="9">
        <v>2.223E-2</v>
      </c>
      <c r="AX267" s="9">
        <v>2.4930000000000001E-2</v>
      </c>
      <c r="BA267" s="9">
        <v>0.27818999999999999</v>
      </c>
    </row>
    <row r="268" spans="1:61" s="9" customFormat="1" hidden="1" x14ac:dyDescent="0.25">
      <c r="A268" s="9" t="s">
        <v>653</v>
      </c>
      <c r="B268" s="9" t="s">
        <v>654</v>
      </c>
      <c r="C268" s="9" t="s">
        <v>659</v>
      </c>
      <c r="D268" s="9" t="s">
        <v>660</v>
      </c>
    </row>
  </sheetData>
  <autoFilter ref="A4:BK268" xr:uid="{F2FDF379-6861-4694-925A-39F677D2E3AD}">
    <filterColumn colId="0">
      <filters>
        <filter val="Costa Rica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FB09-FCB6-462D-9CBB-941BC25D9F9A}">
  <dimension ref="J7:N30"/>
  <sheetViews>
    <sheetView tabSelected="1" workbookViewId="0">
      <selection activeCell="K8" sqref="K8:K28"/>
    </sheetView>
  </sheetViews>
  <sheetFormatPr defaultRowHeight="13.2" x14ac:dyDescent="0.25"/>
  <cols>
    <col min="9" max="9" width="8.88671875" customWidth="1"/>
    <col min="11" max="11" width="22.109375" customWidth="1"/>
    <col min="12" max="13" width="13.77734375" customWidth="1"/>
    <col min="14" max="14" width="32.33203125" bestFit="1" customWidth="1"/>
  </cols>
  <sheetData>
    <row r="7" spans="10:14" x14ac:dyDescent="0.25">
      <c r="J7" s="7" t="s">
        <v>31</v>
      </c>
      <c r="K7" s="7" t="s">
        <v>670</v>
      </c>
      <c r="L7" s="7" t="s">
        <v>671</v>
      </c>
      <c r="M7" s="7" t="s">
        <v>719</v>
      </c>
      <c r="N7" s="7" t="s">
        <v>718</v>
      </c>
    </row>
    <row r="8" spans="10:14" x14ac:dyDescent="0.25">
      <c r="J8">
        <v>2009</v>
      </c>
      <c r="K8" s="35">
        <v>2121451</v>
      </c>
      <c r="L8" s="7"/>
      <c r="M8" s="4">
        <v>4906000</v>
      </c>
      <c r="N8" s="4">
        <f>+M8/K8</f>
        <v>2.3125681432189573</v>
      </c>
    </row>
    <row r="9" spans="10:14" x14ac:dyDescent="0.25">
      <c r="J9">
        <v>2010</v>
      </c>
      <c r="K9" s="35">
        <v>2058929</v>
      </c>
      <c r="L9" s="4">
        <f t="shared" ref="L9:L28" si="0">+((K9-K8)/K8)*100</f>
        <v>-2.9471338249151171</v>
      </c>
      <c r="M9" s="4">
        <v>4906000</v>
      </c>
      <c r="N9" s="4">
        <f>+M9/K9</f>
        <v>2.382792218672912</v>
      </c>
    </row>
    <row r="10" spans="10:14" x14ac:dyDescent="0.25">
      <c r="J10">
        <v>2011</v>
      </c>
      <c r="K10" s="35">
        <v>2077655</v>
      </c>
      <c r="L10" s="4">
        <f t="shared" si="0"/>
        <v>0.90950197894147877</v>
      </c>
      <c r="M10" s="4">
        <v>4906000</v>
      </c>
      <c r="N10" s="4">
        <f t="shared" ref="N10:N28" si="1">+M10/K10</f>
        <v>2.3613160028974973</v>
      </c>
    </row>
    <row r="11" spans="10:14" x14ac:dyDescent="0.25">
      <c r="J11">
        <v>2012</v>
      </c>
      <c r="K11" s="35">
        <v>2142937</v>
      </c>
      <c r="L11" s="4">
        <f t="shared" si="0"/>
        <v>3.1421001080545139</v>
      </c>
      <c r="M11" s="4">
        <v>4906000</v>
      </c>
      <c r="N11" s="4">
        <f t="shared" si="1"/>
        <v>2.2893813490550587</v>
      </c>
    </row>
    <row r="12" spans="10:14" x14ac:dyDescent="0.25">
      <c r="J12">
        <v>2013</v>
      </c>
      <c r="K12" s="35">
        <v>2212031</v>
      </c>
      <c r="L12" s="4">
        <f t="shared" si="0"/>
        <v>3.2242665090014313</v>
      </c>
      <c r="M12" s="4">
        <v>4906000</v>
      </c>
      <c r="N12" s="4">
        <f t="shared" si="1"/>
        <v>2.2178712685310469</v>
      </c>
    </row>
    <row r="13" spans="10:14" x14ac:dyDescent="0.25">
      <c r="J13">
        <v>2014</v>
      </c>
      <c r="K13" s="35">
        <v>2277577</v>
      </c>
      <c r="L13" s="4">
        <f t="shared" si="0"/>
        <v>2.9631591962318793</v>
      </c>
      <c r="M13" s="4">
        <v>4906000</v>
      </c>
      <c r="N13" s="4">
        <f t="shared" si="1"/>
        <v>2.1540435295930718</v>
      </c>
    </row>
    <row r="14" spans="10:14" x14ac:dyDescent="0.25">
      <c r="J14">
        <v>2015</v>
      </c>
      <c r="K14" s="35">
        <v>2279775</v>
      </c>
      <c r="L14" s="4">
        <f t="shared" si="0"/>
        <v>9.6506067632400577E-2</v>
      </c>
      <c r="M14" s="4">
        <v>4906000</v>
      </c>
      <c r="N14" s="4">
        <f t="shared" si="1"/>
        <v>2.1519667511048239</v>
      </c>
    </row>
    <row r="15" spans="10:14" x14ac:dyDescent="0.25">
      <c r="J15">
        <v>2016</v>
      </c>
      <c r="K15" s="35">
        <v>2242919</v>
      </c>
      <c r="L15" s="4">
        <f t="shared" si="0"/>
        <v>-1.6166507659747125</v>
      </c>
      <c r="M15" s="4">
        <v>4906000</v>
      </c>
      <c r="N15" s="4">
        <f t="shared" si="1"/>
        <v>2.1873282093557549</v>
      </c>
    </row>
    <row r="16" spans="10:14" x14ac:dyDescent="0.25">
      <c r="J16">
        <v>2017</v>
      </c>
      <c r="K16" s="35">
        <v>2280989</v>
      </c>
      <c r="L16" s="4">
        <f t="shared" si="0"/>
        <v>1.6973417229957926</v>
      </c>
      <c r="M16" s="4">
        <v>4906000</v>
      </c>
      <c r="N16" s="4">
        <f t="shared" si="1"/>
        <v>2.1508214200068481</v>
      </c>
    </row>
    <row r="17" spans="10:14" x14ac:dyDescent="0.25">
      <c r="J17">
        <v>2018</v>
      </c>
      <c r="K17" s="35">
        <v>2200092</v>
      </c>
      <c r="L17" s="4">
        <f t="shared" si="0"/>
        <v>-3.5465756301323683</v>
      </c>
      <c r="M17" s="4">
        <v>4906000</v>
      </c>
      <c r="N17" s="4">
        <f t="shared" si="1"/>
        <v>2.229906749354118</v>
      </c>
    </row>
    <row r="18" spans="10:14" x14ac:dyDescent="0.25">
      <c r="J18">
        <v>2019</v>
      </c>
      <c r="K18" s="35">
        <v>2371896.6117534563</v>
      </c>
      <c r="L18" s="4">
        <f t="shared" si="0"/>
        <v>7.808973977154424</v>
      </c>
      <c r="M18" s="4">
        <v>4906000</v>
      </c>
      <c r="N18" s="4">
        <f t="shared" si="1"/>
        <v>2.0683869506323775</v>
      </c>
    </row>
    <row r="19" spans="10:14" x14ac:dyDescent="0.25">
      <c r="J19">
        <v>2020</v>
      </c>
      <c r="K19" s="35">
        <v>2374216.2971161157</v>
      </c>
      <c r="L19" s="4">
        <f t="shared" si="0"/>
        <v>9.7798755273086568E-2</v>
      </c>
      <c r="M19" s="4">
        <v>4906000</v>
      </c>
      <c r="N19" s="4">
        <f t="shared" si="1"/>
        <v>2.0663660703362035</v>
      </c>
    </row>
    <row r="20" spans="10:14" x14ac:dyDescent="0.25">
      <c r="J20">
        <v>2021</v>
      </c>
      <c r="K20" s="35">
        <v>2398152.8760317415</v>
      </c>
      <c r="L20" s="4">
        <f t="shared" si="0"/>
        <v>1.008188636591401</v>
      </c>
      <c r="M20" s="4">
        <v>4906000</v>
      </c>
      <c r="N20" s="4">
        <f t="shared" si="1"/>
        <v>2.0457411406223733</v>
      </c>
    </row>
    <row r="21" spans="10:14" x14ac:dyDescent="0.25">
      <c r="J21">
        <v>2022</v>
      </c>
      <c r="K21" s="35">
        <v>2423466.7126232907</v>
      </c>
      <c r="L21" s="4">
        <f t="shared" si="0"/>
        <v>1.0555555838223456</v>
      </c>
      <c r="M21" s="4">
        <v>4906000</v>
      </c>
      <c r="N21" s="4">
        <f t="shared" si="1"/>
        <v>2.0243727609072386</v>
      </c>
    </row>
    <row r="22" spans="10:14" x14ac:dyDescent="0.25">
      <c r="J22">
        <v>2023</v>
      </c>
      <c r="K22" s="35">
        <v>2460331.2070246115</v>
      </c>
      <c r="L22" s="4">
        <f t="shared" si="0"/>
        <v>1.5211471323002701</v>
      </c>
      <c r="M22" s="4">
        <v>4906000</v>
      </c>
      <c r="N22" s="4">
        <f t="shared" si="1"/>
        <v>1.994040471458737</v>
      </c>
    </row>
    <row r="23" spans="10:14" x14ac:dyDescent="0.25">
      <c r="J23">
        <v>2024</v>
      </c>
      <c r="K23" s="35">
        <v>2499351.6391093358</v>
      </c>
      <c r="L23" s="4">
        <f t="shared" si="0"/>
        <v>1.585982894226402</v>
      </c>
      <c r="M23" s="4">
        <v>4906000</v>
      </c>
      <c r="N23" s="4">
        <f t="shared" si="1"/>
        <v>1.9629090693890088</v>
      </c>
    </row>
    <row r="24" spans="10:14" x14ac:dyDescent="0.25">
      <c r="J24">
        <v>2025</v>
      </c>
      <c r="K24" s="35">
        <v>2517826.7128650993</v>
      </c>
      <c r="L24" s="4">
        <f t="shared" si="0"/>
        <v>0.73919465619280422</v>
      </c>
      <c r="M24" s="4">
        <v>4906000</v>
      </c>
      <c r="N24" s="4">
        <f t="shared" si="1"/>
        <v>1.9485058185030284</v>
      </c>
    </row>
    <row r="25" spans="10:14" x14ac:dyDescent="0.25">
      <c r="J25">
        <v>2026</v>
      </c>
      <c r="K25" s="35">
        <v>2533147.8536252081</v>
      </c>
      <c r="L25" s="4">
        <f t="shared" si="0"/>
        <v>0.608506561703546</v>
      </c>
      <c r="M25" s="4">
        <v>4906000</v>
      </c>
      <c r="N25" s="4">
        <f t="shared" si="1"/>
        <v>1.9367207456836695</v>
      </c>
    </row>
    <row r="26" spans="10:14" x14ac:dyDescent="0.25">
      <c r="J26">
        <v>2027</v>
      </c>
      <c r="K26" s="35">
        <v>2557364.5656837001</v>
      </c>
      <c r="L26" s="4">
        <f t="shared" si="0"/>
        <v>0.9559928380743854</v>
      </c>
      <c r="M26" s="4">
        <v>4906000</v>
      </c>
      <c r="N26" s="4">
        <f t="shared" si="1"/>
        <v>1.9183811591947988</v>
      </c>
    </row>
    <row r="27" spans="10:14" x14ac:dyDescent="0.25">
      <c r="J27">
        <v>2028</v>
      </c>
      <c r="K27" s="35">
        <v>2589604.2620977238</v>
      </c>
      <c r="L27" s="4">
        <f t="shared" si="0"/>
        <v>1.2606609494256638</v>
      </c>
      <c r="M27" s="4">
        <v>4906000</v>
      </c>
      <c r="N27" s="4">
        <f t="shared" si="1"/>
        <v>1.8944979631852576</v>
      </c>
    </row>
    <row r="28" spans="10:14" x14ac:dyDescent="0.25">
      <c r="J28">
        <v>2029</v>
      </c>
      <c r="K28" s="35">
        <v>2617666.2691956535</v>
      </c>
      <c r="L28" s="4">
        <f t="shared" si="0"/>
        <v>1.0836407519347349</v>
      </c>
      <c r="M28" s="4">
        <v>4906000</v>
      </c>
      <c r="N28" s="4">
        <f t="shared" si="1"/>
        <v>1.8741884929080348</v>
      </c>
    </row>
    <row r="29" spans="10:14" x14ac:dyDescent="0.25">
      <c r="M29" s="4"/>
    </row>
    <row r="30" spans="10:14" x14ac:dyDescent="0.25">
      <c r="M30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K27"/>
  <sheetViews>
    <sheetView workbookViewId="0">
      <selection activeCell="H3" sqref="H3:H13"/>
    </sheetView>
  </sheetViews>
  <sheetFormatPr defaultRowHeight="13.2" x14ac:dyDescent="0.25"/>
  <cols>
    <col min="4" max="4" width="17.5546875" customWidth="1"/>
    <col min="6" max="6" width="15.109375" bestFit="1" customWidth="1"/>
    <col min="7" max="7" width="21.109375" customWidth="1"/>
    <col min="8" max="8" width="24.33203125" bestFit="1" customWidth="1"/>
    <col min="9" max="14" width="15.109375" bestFit="1" customWidth="1"/>
  </cols>
  <sheetData>
    <row r="2" spans="4:11" x14ac:dyDescent="0.25">
      <c r="F2" s="7" t="s">
        <v>31</v>
      </c>
      <c r="G2" s="7" t="s">
        <v>32</v>
      </c>
      <c r="H2" s="7" t="s">
        <v>69</v>
      </c>
    </row>
    <row r="3" spans="4:11" x14ac:dyDescent="0.25">
      <c r="F3">
        <v>2009</v>
      </c>
      <c r="G3" s="3">
        <v>20371935.212221</v>
      </c>
      <c r="H3" s="4">
        <v>-0.97054831265441488</v>
      </c>
    </row>
    <row r="4" spans="4:11" x14ac:dyDescent="0.25">
      <c r="F4">
        <v>2010</v>
      </c>
      <c r="G4" s="3">
        <v>21380725.706346199</v>
      </c>
      <c r="H4" s="4">
        <f>+((G4-G3)/G3)*100</f>
        <v>4.9518638441380434</v>
      </c>
    </row>
    <row r="5" spans="4:11" x14ac:dyDescent="0.25">
      <c r="F5">
        <v>2011</v>
      </c>
      <c r="G5" s="3">
        <v>22301615.298135702</v>
      </c>
      <c r="H5" s="4">
        <f t="shared" ref="H5:H13" si="0">+((G5-G4)/G4)*100</f>
        <v>4.3071016598663228</v>
      </c>
    </row>
    <row r="6" spans="4:11" x14ac:dyDescent="0.25">
      <c r="F6">
        <v>2012</v>
      </c>
      <c r="G6" s="3">
        <v>23371405.924451701</v>
      </c>
      <c r="H6" s="4">
        <f t="shared" si="0"/>
        <v>4.7969199181972648</v>
      </c>
    </row>
    <row r="7" spans="4:11" x14ac:dyDescent="0.25">
      <c r="F7">
        <v>2013</v>
      </c>
      <c r="G7" s="3">
        <v>23901709.528824501</v>
      </c>
      <c r="H7" s="4">
        <f t="shared" si="0"/>
        <v>2.2690274007777322</v>
      </c>
    </row>
    <row r="8" spans="4:11" x14ac:dyDescent="0.25">
      <c r="F8">
        <v>2014</v>
      </c>
      <c r="G8" s="3">
        <v>24741935.541311201</v>
      </c>
      <c r="H8" s="4">
        <f t="shared" si="0"/>
        <v>3.5153385638521848</v>
      </c>
    </row>
    <row r="9" spans="4:11" x14ac:dyDescent="0.25">
      <c r="F9">
        <v>2015</v>
      </c>
      <c r="G9" s="3">
        <v>25640496.1935977</v>
      </c>
      <c r="H9" s="4">
        <f t="shared" si="0"/>
        <v>3.6317314414880273</v>
      </c>
    </row>
    <row r="10" spans="4:11" x14ac:dyDescent="0.25">
      <c r="F10">
        <v>2016</v>
      </c>
      <c r="G10" s="3">
        <v>26729189.066711899</v>
      </c>
      <c r="H10" s="4">
        <f t="shared" si="0"/>
        <v>4.2459898782537575</v>
      </c>
    </row>
    <row r="11" spans="4:11" x14ac:dyDescent="0.25">
      <c r="F11">
        <v>2017</v>
      </c>
      <c r="G11" s="3">
        <v>27637228.186573301</v>
      </c>
      <c r="H11" s="4">
        <f t="shared" si="0"/>
        <v>3.3971817012296075</v>
      </c>
    </row>
    <row r="12" spans="4:11" x14ac:dyDescent="0.25">
      <c r="F12">
        <v>2018</v>
      </c>
      <c r="G12" s="3">
        <v>28373497.720921502</v>
      </c>
      <c r="H12" s="4">
        <f t="shared" si="0"/>
        <v>2.6640498438475642</v>
      </c>
    </row>
    <row r="13" spans="4:11" x14ac:dyDescent="0.25">
      <c r="F13">
        <v>2019</v>
      </c>
      <c r="G13" s="3">
        <v>29284990.199999999</v>
      </c>
      <c r="H13" s="4">
        <f t="shared" si="0"/>
        <v>3.2124783769834591</v>
      </c>
      <c r="K13" s="3"/>
    </row>
    <row r="14" spans="4:11" x14ac:dyDescent="0.25">
      <c r="F14">
        <v>2020</v>
      </c>
      <c r="G14" s="3">
        <v>30149538.688349102</v>
      </c>
    </row>
    <row r="15" spans="4:11" x14ac:dyDescent="0.25">
      <c r="G15" s="3"/>
    </row>
    <row r="16" spans="4:11" s="20" customFormat="1" x14ac:dyDescent="0.25">
      <c r="D16" s="19" t="s">
        <v>667</v>
      </c>
      <c r="G16" s="27"/>
    </row>
    <row r="17" spans="4:7" s="31" customFormat="1" x14ac:dyDescent="0.25">
      <c r="D17" s="30"/>
      <c r="G17" s="32"/>
    </row>
    <row r="18" spans="4:7" x14ac:dyDescent="0.25">
      <c r="F18">
        <v>2021</v>
      </c>
      <c r="G18" s="3">
        <f>+FORECAST(F18,G3:G14,F3:F14)</f>
        <v>31048809.534779787</v>
      </c>
    </row>
    <row r="19" spans="4:7" x14ac:dyDescent="0.25">
      <c r="F19">
        <v>2022</v>
      </c>
      <c r="G19" s="3">
        <f t="shared" ref="G19:G26" si="1">+FORECAST(F19,G4:G18,F4:F18)</f>
        <v>31906811.064081669</v>
      </c>
    </row>
    <row r="20" spans="4:7" x14ac:dyDescent="0.25">
      <c r="F20">
        <v>2023</v>
      </c>
      <c r="G20" s="3">
        <f t="shared" si="1"/>
        <v>32779486.496333599</v>
      </c>
    </row>
    <row r="21" spans="4:7" x14ac:dyDescent="0.25">
      <c r="F21">
        <v>2024</v>
      </c>
      <c r="G21" s="3">
        <f t="shared" si="1"/>
        <v>33659935.530424833</v>
      </c>
    </row>
    <row r="22" spans="4:7" x14ac:dyDescent="0.25">
      <c r="F22">
        <v>2025</v>
      </c>
      <c r="G22" s="3">
        <f t="shared" si="1"/>
        <v>34584525.987604618</v>
      </c>
    </row>
    <row r="23" spans="4:7" x14ac:dyDescent="0.25">
      <c r="F23">
        <v>2026</v>
      </c>
      <c r="G23" s="3">
        <f t="shared" si="1"/>
        <v>35462141.470561028</v>
      </c>
    </row>
    <row r="24" spans="4:7" x14ac:dyDescent="0.25">
      <c r="F24">
        <v>2027</v>
      </c>
      <c r="G24" s="3">
        <f t="shared" si="1"/>
        <v>36324942.641752481</v>
      </c>
    </row>
    <row r="25" spans="4:7" x14ac:dyDescent="0.25">
      <c r="F25">
        <v>2028</v>
      </c>
      <c r="G25" s="3">
        <f t="shared" si="1"/>
        <v>37178665.890375137</v>
      </c>
    </row>
    <row r="26" spans="4:7" x14ac:dyDescent="0.25">
      <c r="F26">
        <v>2029</v>
      </c>
      <c r="G26" s="3">
        <f t="shared" si="1"/>
        <v>38062241.750344038</v>
      </c>
    </row>
    <row r="27" spans="4:7" x14ac:dyDescent="0.25">
      <c r="G27" s="3"/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7811-17E2-4B37-B570-B328E0602001}">
  <dimension ref="C2:L26"/>
  <sheetViews>
    <sheetView workbookViewId="0">
      <selection activeCell="C15" sqref="C15"/>
    </sheetView>
  </sheetViews>
  <sheetFormatPr defaultRowHeight="13.2" x14ac:dyDescent="0.25"/>
  <cols>
    <col min="3" max="3" width="19.88671875" customWidth="1"/>
    <col min="7" max="7" width="18.5546875" customWidth="1"/>
    <col min="8" max="8" width="12.88671875" bestFit="1" customWidth="1"/>
    <col min="10" max="10" width="13.33203125" customWidth="1"/>
    <col min="11" max="11" width="28" customWidth="1"/>
    <col min="12" max="12" width="16.77734375" customWidth="1"/>
  </cols>
  <sheetData>
    <row r="2" spans="3:12" x14ac:dyDescent="0.25">
      <c r="F2" s="7" t="s">
        <v>31</v>
      </c>
      <c r="G2" s="7" t="s">
        <v>65</v>
      </c>
      <c r="H2" s="7" t="s">
        <v>68</v>
      </c>
    </row>
    <row r="3" spans="3:12" x14ac:dyDescent="0.25">
      <c r="F3" s="5">
        <v>2009</v>
      </c>
      <c r="G3" s="6">
        <v>0.752</v>
      </c>
      <c r="H3" s="4"/>
      <c r="K3" s="5"/>
      <c r="L3" s="6"/>
    </row>
    <row r="4" spans="3:12" x14ac:dyDescent="0.25">
      <c r="F4" s="5">
        <v>2010</v>
      </c>
      <c r="G4" s="6">
        <v>0.754</v>
      </c>
      <c r="H4" s="4">
        <f t="shared" ref="H4:H13" si="0">+((G4-G3)/G3)*100</f>
        <v>0.26595744680851091</v>
      </c>
      <c r="K4" s="5"/>
      <c r="L4" s="6"/>
    </row>
    <row r="5" spans="3:12" x14ac:dyDescent="0.25">
      <c r="F5" s="5">
        <v>2011</v>
      </c>
      <c r="G5" s="6">
        <v>0.76</v>
      </c>
      <c r="H5" s="4">
        <f t="shared" si="0"/>
        <v>0.79575596816976202</v>
      </c>
      <c r="K5" s="5"/>
      <c r="L5" s="6"/>
    </row>
    <row r="6" spans="3:12" x14ac:dyDescent="0.25">
      <c r="F6" s="5">
        <v>2012</v>
      </c>
      <c r="G6" s="6">
        <v>0.77200000000000002</v>
      </c>
      <c r="H6" s="4">
        <f t="shared" si="0"/>
        <v>1.578947368421054</v>
      </c>
      <c r="K6" s="5"/>
      <c r="L6" s="6"/>
    </row>
    <row r="7" spans="3:12" x14ac:dyDescent="0.25">
      <c r="F7" s="5">
        <v>2013</v>
      </c>
      <c r="G7" s="6">
        <v>0.77600000000000002</v>
      </c>
      <c r="H7" s="4">
        <f t="shared" si="0"/>
        <v>0.51813471502590724</v>
      </c>
      <c r="K7" s="5"/>
      <c r="L7" s="6"/>
    </row>
    <row r="8" spans="3:12" x14ac:dyDescent="0.25">
      <c r="F8" s="5">
        <v>2014</v>
      </c>
      <c r="G8" s="6">
        <v>0.78</v>
      </c>
      <c r="H8" s="4">
        <f t="shared" si="0"/>
        <v>0.51546391752577359</v>
      </c>
      <c r="K8" s="5"/>
      <c r="L8" s="6"/>
    </row>
    <row r="9" spans="3:12" x14ac:dyDescent="0.25">
      <c r="F9" s="5">
        <v>2015</v>
      </c>
      <c r="G9" s="6">
        <v>0.78800000000000003</v>
      </c>
      <c r="H9" s="4">
        <f t="shared" si="0"/>
        <v>1.0256410256410264</v>
      </c>
      <c r="K9" s="5"/>
      <c r="L9" s="6"/>
    </row>
    <row r="10" spans="3:12" x14ac:dyDescent="0.25">
      <c r="F10" s="5">
        <v>2016</v>
      </c>
      <c r="G10" s="6">
        <v>0.79100000000000004</v>
      </c>
      <c r="H10" s="4">
        <f t="shared" si="0"/>
        <v>0.38071065989847747</v>
      </c>
      <c r="K10" s="5"/>
      <c r="L10" s="6"/>
    </row>
    <row r="11" spans="3:12" x14ac:dyDescent="0.25">
      <c r="F11" s="5">
        <v>2017</v>
      </c>
      <c r="G11" s="6">
        <f>+FORECAST(F11,G3:G10,F3:F10)</f>
        <v>0.79878571428571554</v>
      </c>
      <c r="H11" s="4">
        <f t="shared" si="0"/>
        <v>0.98428752031801592</v>
      </c>
      <c r="K11" s="5"/>
      <c r="L11" s="6"/>
    </row>
    <row r="12" spans="3:12" x14ac:dyDescent="0.25">
      <c r="F12" s="15">
        <v>2018</v>
      </c>
      <c r="G12" s="6">
        <f t="shared" ref="G12:G26" si="1">+FORECAST(F12,G4:G11,F4:F11)</f>
        <v>0.80535714285714377</v>
      </c>
      <c r="H12" s="4">
        <f t="shared" si="0"/>
        <v>0.82267727801122281</v>
      </c>
      <c r="J12" s="7" t="s">
        <v>663</v>
      </c>
      <c r="K12" s="15"/>
      <c r="L12" s="18"/>
    </row>
    <row r="13" spans="3:12" x14ac:dyDescent="0.25">
      <c r="F13" s="15">
        <v>2019</v>
      </c>
      <c r="G13" s="6">
        <f t="shared" si="1"/>
        <v>0.81091581632653131</v>
      </c>
      <c r="H13" s="4">
        <f t="shared" si="0"/>
        <v>0.69021222679756544</v>
      </c>
      <c r="J13">
        <f>+(G3/G11)^((1/9-1)-1)</f>
        <v>1.1207594333167181</v>
      </c>
      <c r="K13" s="15"/>
      <c r="L13" s="18"/>
    </row>
    <row r="14" spans="3:12" x14ac:dyDescent="0.25">
      <c r="F14" s="15"/>
      <c r="G14" s="6"/>
      <c r="H14" s="4"/>
      <c r="K14" s="15"/>
      <c r="L14" s="18"/>
    </row>
    <row r="15" spans="3:12" s="19" customFormat="1" x14ac:dyDescent="0.25">
      <c r="C15" s="19" t="s">
        <v>665</v>
      </c>
      <c r="F15" s="23"/>
      <c r="G15" s="24"/>
      <c r="H15" s="25"/>
      <c r="K15" s="23"/>
      <c r="L15" s="26"/>
    </row>
    <row r="16" spans="3:12" x14ac:dyDescent="0.25">
      <c r="F16" s="15"/>
      <c r="G16" s="6"/>
      <c r="H16" s="4"/>
      <c r="K16" s="15"/>
      <c r="L16" s="18"/>
    </row>
    <row r="17" spans="6:12" x14ac:dyDescent="0.25">
      <c r="F17" s="15">
        <v>2020</v>
      </c>
      <c r="G17" s="6">
        <f>+FORECAST(F17,G6:G13,F6:F13)</f>
        <v>0.81589413265306199</v>
      </c>
      <c r="K17" s="15"/>
      <c r="L17" s="18"/>
    </row>
    <row r="18" spans="6:12" x14ac:dyDescent="0.25">
      <c r="F18" s="15">
        <v>2021</v>
      </c>
      <c r="G18" s="6">
        <f t="shared" ref="G18:G24" si="2">+FORECAST(F18,G7:G17,F7:F17)</f>
        <v>0.82219205539358775</v>
      </c>
      <c r="K18" s="15"/>
      <c r="L18" s="18"/>
    </row>
    <row r="19" spans="6:12" x14ac:dyDescent="0.25">
      <c r="F19" s="15">
        <v>2022</v>
      </c>
      <c r="G19" s="6">
        <f t="shared" si="2"/>
        <v>0.82836456814868953</v>
      </c>
      <c r="K19" s="15"/>
      <c r="L19" s="18"/>
    </row>
    <row r="20" spans="6:12" x14ac:dyDescent="0.25">
      <c r="F20" s="15">
        <v>2023</v>
      </c>
      <c r="G20" s="6">
        <f t="shared" si="2"/>
        <v>0.83410275991774441</v>
      </c>
      <c r="K20" s="15"/>
      <c r="L20" s="18"/>
    </row>
    <row r="21" spans="6:12" x14ac:dyDescent="0.25">
      <c r="F21" s="15">
        <v>2024</v>
      </c>
      <c r="G21" s="6">
        <f t="shared" si="2"/>
        <v>0.84038527241253824</v>
      </c>
      <c r="K21" s="15"/>
      <c r="L21" s="18"/>
    </row>
    <row r="22" spans="6:12" x14ac:dyDescent="0.25">
      <c r="F22" s="15">
        <v>2025</v>
      </c>
      <c r="G22" s="6">
        <f t="shared" si="2"/>
        <v>0.84594088830639969</v>
      </c>
      <c r="K22" s="15"/>
      <c r="L22" s="18"/>
    </row>
    <row r="23" spans="6:12" x14ac:dyDescent="0.25">
      <c r="F23" s="15">
        <v>2026</v>
      </c>
      <c r="G23" s="6">
        <f t="shared" si="2"/>
        <v>0.85176364520503078</v>
      </c>
      <c r="K23" s="15"/>
      <c r="L23" s="18"/>
    </row>
    <row r="24" spans="6:12" x14ac:dyDescent="0.25">
      <c r="F24" s="15">
        <v>2027</v>
      </c>
      <c r="G24" s="6">
        <f t="shared" si="2"/>
        <v>0.85779237925484608</v>
      </c>
      <c r="K24" s="15"/>
      <c r="L24" s="18"/>
    </row>
    <row r="25" spans="6:12" x14ac:dyDescent="0.25">
      <c r="F25" s="15">
        <v>2028</v>
      </c>
      <c r="G25" s="6">
        <f t="shared" si="1"/>
        <v>0.86384859560278926</v>
      </c>
    </row>
    <row r="26" spans="6:12" x14ac:dyDescent="0.25">
      <c r="F26" s="15">
        <v>2029</v>
      </c>
      <c r="G26" s="6">
        <f t="shared" si="1"/>
        <v>0.86968840135614478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7FFF2-1679-4D32-9C4D-472C9C40ECE0}">
  <dimension ref="C2:L53"/>
  <sheetViews>
    <sheetView topLeftCell="A13" workbookViewId="0">
      <selection activeCell="F5" sqref="F5"/>
    </sheetView>
  </sheetViews>
  <sheetFormatPr defaultRowHeight="13.2" x14ac:dyDescent="0.25"/>
  <cols>
    <col min="3" max="3" width="15.33203125" bestFit="1" customWidth="1"/>
    <col min="7" max="7" width="19.33203125" customWidth="1"/>
    <col min="8" max="8" width="20.5546875" customWidth="1"/>
    <col min="9" max="9" width="13.77734375" customWidth="1"/>
  </cols>
  <sheetData>
    <row r="2" spans="3:12" x14ac:dyDescent="0.25">
      <c r="F2" s="7" t="s">
        <v>31</v>
      </c>
      <c r="G2" s="7" t="s">
        <v>661</v>
      </c>
      <c r="H2" s="7" t="s">
        <v>70</v>
      </c>
    </row>
    <row r="3" spans="3:12" x14ac:dyDescent="0.25">
      <c r="F3" s="17">
        <v>2009</v>
      </c>
      <c r="G3" s="4">
        <v>0.52027999999999996</v>
      </c>
      <c r="H3" s="4"/>
    </row>
    <row r="4" spans="3:12" x14ac:dyDescent="0.25">
      <c r="F4" s="17">
        <v>2010</v>
      </c>
      <c r="G4" s="4">
        <v>0.48492000000000002</v>
      </c>
      <c r="H4" s="4">
        <f t="shared" ref="H4:H13" si="0">+((G4-G3)/G3)*100</f>
        <v>-6.7963404320750262</v>
      </c>
    </row>
    <row r="5" spans="3:12" x14ac:dyDescent="0.25">
      <c r="F5" s="17">
        <v>2011</v>
      </c>
      <c r="G5" s="4">
        <v>0.46782000000000001</v>
      </c>
      <c r="H5" s="4">
        <f t="shared" si="0"/>
        <v>-3.5263548626577585</v>
      </c>
    </row>
    <row r="6" spans="3:12" x14ac:dyDescent="0.25">
      <c r="F6" s="17">
        <v>2012</v>
      </c>
      <c r="G6" s="4">
        <v>0.55606</v>
      </c>
      <c r="H6" s="4">
        <f t="shared" si="0"/>
        <v>18.861955452951985</v>
      </c>
    </row>
    <row r="7" spans="3:12" x14ac:dyDescent="0.25">
      <c r="F7" s="17">
        <v>2013</v>
      </c>
      <c r="G7" s="4">
        <v>0.55567</v>
      </c>
      <c r="H7" s="4">
        <f t="shared" si="0"/>
        <v>-7.0136316224868087E-2</v>
      </c>
    </row>
    <row r="8" spans="3:12" x14ac:dyDescent="0.25">
      <c r="F8" s="17">
        <v>2014</v>
      </c>
      <c r="G8" s="4">
        <v>0.57208999999999999</v>
      </c>
      <c r="H8" s="4">
        <f t="shared" si="0"/>
        <v>2.9549912717980078</v>
      </c>
    </row>
    <row r="9" spans="3:12" x14ac:dyDescent="0.25">
      <c r="F9" s="17">
        <v>2015</v>
      </c>
      <c r="G9" s="4">
        <v>0.48616999999999999</v>
      </c>
      <c r="H9" s="4">
        <f t="shared" si="0"/>
        <v>-15.018615952035519</v>
      </c>
    </row>
    <row r="10" spans="3:12" x14ac:dyDescent="0.25">
      <c r="F10" s="17">
        <v>2016</v>
      </c>
      <c r="G10" s="4">
        <f>+FORECAST(F10,G3:G9,F3:F9)</f>
        <v>0.54326714285714317</v>
      </c>
      <c r="H10" s="4">
        <f t="shared" si="0"/>
        <v>11.744275224128017</v>
      </c>
      <c r="I10" s="7" t="s">
        <v>663</v>
      </c>
      <c r="L10" t="s">
        <v>36</v>
      </c>
    </row>
    <row r="11" spans="3:12" x14ac:dyDescent="0.25">
      <c r="F11" s="17">
        <v>2017</v>
      </c>
      <c r="G11" s="4">
        <f t="shared" ref="G11:G26" si="1">+FORECAST(F11,G4:G10,F4:F10)</f>
        <v>0.55625265306122529</v>
      </c>
      <c r="H11" s="4">
        <f t="shared" si="0"/>
        <v>2.390262392050603</v>
      </c>
      <c r="I11" s="4">
        <f>+(G3/G10)^((1/8-1)-1)</f>
        <v>1.0844401220740023</v>
      </c>
    </row>
    <row r="12" spans="3:12" x14ac:dyDescent="0.25">
      <c r="F12" s="17">
        <v>2018</v>
      </c>
      <c r="G12" s="4">
        <f t="shared" si="1"/>
        <v>0.55822029154519015</v>
      </c>
      <c r="H12" s="4">
        <f t="shared" si="0"/>
        <v>0.35373107402479015</v>
      </c>
    </row>
    <row r="13" spans="3:12" x14ac:dyDescent="0.25">
      <c r="F13" s="17">
        <v>2019</v>
      </c>
      <c r="G13" s="4">
        <f t="shared" si="1"/>
        <v>0.54379334443981753</v>
      </c>
      <c r="H13" s="4">
        <f t="shared" si="0"/>
        <v>-2.5844540809216903</v>
      </c>
    </row>
    <row r="14" spans="3:12" x14ac:dyDescent="0.25">
      <c r="F14" s="17"/>
      <c r="G14" s="4"/>
      <c r="H14" s="4"/>
    </row>
    <row r="15" spans="3:12" s="20" customFormat="1" x14ac:dyDescent="0.25">
      <c r="C15" s="19" t="s">
        <v>665</v>
      </c>
      <c r="F15" s="22"/>
      <c r="G15" s="21"/>
      <c r="H15" s="21"/>
    </row>
    <row r="16" spans="3:12" x14ac:dyDescent="0.25">
      <c r="F16" s="17"/>
      <c r="G16" s="4"/>
      <c r="H16" s="4"/>
    </row>
    <row r="17" spans="6:9" x14ac:dyDescent="0.25">
      <c r="F17" s="17">
        <v>2020</v>
      </c>
      <c r="G17" s="4">
        <f>+FORECAST(F17,G7:G13,F7:F13)</f>
        <v>0.54602524305349065</v>
      </c>
      <c r="H17" s="4"/>
    </row>
    <row r="18" spans="6:9" x14ac:dyDescent="0.25">
      <c r="F18" s="17">
        <v>2021</v>
      </c>
      <c r="G18" s="4">
        <f t="shared" ref="G18:G23" si="2">+FORECAST(F18,G8:G17,F8:F17)</f>
        <v>0.5511177488121457</v>
      </c>
    </row>
    <row r="19" spans="6:9" x14ac:dyDescent="0.25">
      <c r="F19" s="17">
        <v>2022</v>
      </c>
      <c r="G19" s="4">
        <f t="shared" si="2"/>
        <v>0.56753522313953475</v>
      </c>
    </row>
    <row r="20" spans="6:9" x14ac:dyDescent="0.25">
      <c r="F20" s="17">
        <v>2023</v>
      </c>
      <c r="G20" s="4">
        <f t="shared" si="2"/>
        <v>0.55950729010940892</v>
      </c>
    </row>
    <row r="21" spans="6:9" x14ac:dyDescent="0.25">
      <c r="F21" s="17">
        <v>2024</v>
      </c>
      <c r="G21" s="4">
        <f t="shared" si="2"/>
        <v>0.55973856755234008</v>
      </c>
    </row>
    <row r="22" spans="6:9" x14ac:dyDescent="0.25">
      <c r="F22" s="17">
        <v>2025</v>
      </c>
      <c r="G22" s="4">
        <f t="shared" si="2"/>
        <v>0.56334720115694381</v>
      </c>
    </row>
    <row r="23" spans="6:9" x14ac:dyDescent="0.25">
      <c r="F23" s="17">
        <v>2026</v>
      </c>
      <c r="G23" s="4">
        <f t="shared" si="2"/>
        <v>0.56936319695857396</v>
      </c>
    </row>
    <row r="24" spans="6:9" x14ac:dyDescent="0.25">
      <c r="F24" s="17">
        <v>2027</v>
      </c>
      <c r="G24" s="4">
        <f t="shared" si="1"/>
        <v>0.5719015116571553</v>
      </c>
    </row>
    <row r="25" spans="6:9" x14ac:dyDescent="0.25">
      <c r="F25" s="17">
        <v>2028</v>
      </c>
      <c r="G25" s="4">
        <f t="shared" si="1"/>
        <v>0.57319398380096409</v>
      </c>
    </row>
    <row r="26" spans="6:9" x14ac:dyDescent="0.25">
      <c r="F26" s="17">
        <v>2029</v>
      </c>
      <c r="G26" s="4">
        <f t="shared" si="1"/>
        <v>0.57371090412299086</v>
      </c>
    </row>
    <row r="27" spans="6:9" x14ac:dyDescent="0.25">
      <c r="G27" s="4"/>
    </row>
    <row r="28" spans="6:9" x14ac:dyDescent="0.25">
      <c r="G28" s="4"/>
    </row>
    <row r="30" spans="6:9" x14ac:dyDescent="0.25">
      <c r="F30" s="7" t="s">
        <v>31</v>
      </c>
      <c r="G30" s="7" t="s">
        <v>32</v>
      </c>
      <c r="H30" s="7" t="s">
        <v>666</v>
      </c>
    </row>
    <row r="31" spans="6:9" x14ac:dyDescent="0.25">
      <c r="F31">
        <v>2009</v>
      </c>
      <c r="G31" s="3">
        <v>20371935.212221</v>
      </c>
      <c r="H31" s="16">
        <f t="shared" ref="H31:H41" si="3">+G31*G3</f>
        <v>10599110.452214342</v>
      </c>
      <c r="I31" s="3"/>
    </row>
    <row r="32" spans="6:9" x14ac:dyDescent="0.25">
      <c r="F32">
        <v>2010</v>
      </c>
      <c r="G32" s="3">
        <v>21380725.706346199</v>
      </c>
      <c r="H32" s="16">
        <f t="shared" si="3"/>
        <v>10367941.509521399</v>
      </c>
    </row>
    <row r="33" spans="3:8" x14ac:dyDescent="0.25">
      <c r="F33">
        <v>2011</v>
      </c>
      <c r="G33" s="3">
        <v>22301615.298135702</v>
      </c>
      <c r="H33" s="16">
        <f t="shared" si="3"/>
        <v>10433141.668773845</v>
      </c>
    </row>
    <row r="34" spans="3:8" x14ac:dyDescent="0.25">
      <c r="F34">
        <v>2012</v>
      </c>
      <c r="G34" s="3">
        <v>23371405.924451701</v>
      </c>
      <c r="H34" s="16">
        <f t="shared" si="3"/>
        <v>12995903.978350613</v>
      </c>
    </row>
    <row r="35" spans="3:8" x14ac:dyDescent="0.25">
      <c r="F35">
        <v>2013</v>
      </c>
      <c r="G35" s="3">
        <v>23901709.528824501</v>
      </c>
      <c r="H35" s="16">
        <f t="shared" si="3"/>
        <v>13281462.933881911</v>
      </c>
    </row>
    <row r="36" spans="3:8" x14ac:dyDescent="0.25">
      <c r="F36">
        <v>2014</v>
      </c>
      <c r="G36" s="3">
        <v>24741935.541311201</v>
      </c>
      <c r="H36" s="16">
        <f t="shared" si="3"/>
        <v>14154613.903828725</v>
      </c>
    </row>
    <row r="37" spans="3:8" x14ac:dyDescent="0.25">
      <c r="F37">
        <v>2015</v>
      </c>
      <c r="G37" s="3">
        <v>25640496.1935977</v>
      </c>
      <c r="H37" s="16">
        <f t="shared" si="3"/>
        <v>12465640.034441393</v>
      </c>
    </row>
    <row r="38" spans="3:8" x14ac:dyDescent="0.25">
      <c r="F38">
        <v>2016</v>
      </c>
      <c r="G38" s="3">
        <v>26729189.066711899</v>
      </c>
      <c r="H38" s="16">
        <f t="shared" si="3"/>
        <v>14521090.175160963</v>
      </c>
    </row>
    <row r="39" spans="3:8" x14ac:dyDescent="0.25">
      <c r="F39">
        <v>2017</v>
      </c>
      <c r="G39" s="3">
        <v>27637228.186573301</v>
      </c>
      <c r="H39" s="16">
        <f t="shared" si="3"/>
        <v>15373281.502039874</v>
      </c>
    </row>
    <row r="40" spans="3:8" x14ac:dyDescent="0.25">
      <c r="F40">
        <v>2018</v>
      </c>
      <c r="G40" s="3">
        <v>28373497.720921502</v>
      </c>
      <c r="H40" s="16">
        <f t="shared" si="3"/>
        <v>15838662.169929588</v>
      </c>
    </row>
    <row r="41" spans="3:8" x14ac:dyDescent="0.25">
      <c r="F41">
        <v>2019</v>
      </c>
      <c r="G41" s="3">
        <v>29284990.199999999</v>
      </c>
      <c r="H41" s="16">
        <f t="shared" si="3"/>
        <v>15924982.76274528</v>
      </c>
    </row>
    <row r="42" spans="3:8" x14ac:dyDescent="0.25">
      <c r="G42" s="3"/>
      <c r="H42" s="16"/>
    </row>
    <row r="43" spans="3:8" s="20" customFormat="1" x14ac:dyDescent="0.25">
      <c r="C43" s="19" t="s">
        <v>667</v>
      </c>
      <c r="G43" s="27"/>
      <c r="H43" s="28"/>
    </row>
    <row r="44" spans="3:8" x14ac:dyDescent="0.25">
      <c r="F44">
        <v>2020</v>
      </c>
      <c r="G44" s="3">
        <f>+FORECAST(F44,G31:G41,F31:F41)</f>
        <v>30175751.031470537</v>
      </c>
      <c r="H44" s="16">
        <f t="shared" ref="H44:H53" si="4">+G44*G17</f>
        <v>16476721.791280322</v>
      </c>
    </row>
    <row r="45" spans="3:8" x14ac:dyDescent="0.25">
      <c r="F45">
        <v>2021</v>
      </c>
      <c r="G45" s="3">
        <f t="shared" ref="G45:G53" si="5">+FORECAST(F45,G32:G44,F32:F44)</f>
        <v>31032950.897852421</v>
      </c>
      <c r="H45" s="16">
        <f t="shared" si="4"/>
        <v>17102810.03782228</v>
      </c>
    </row>
    <row r="46" spans="3:8" x14ac:dyDescent="0.25">
      <c r="F46">
        <v>2022</v>
      </c>
      <c r="G46" s="3">
        <f t="shared" si="5"/>
        <v>31905547.605934381</v>
      </c>
      <c r="H46" s="16">
        <f t="shared" si="4"/>
        <v>18107522.079923019</v>
      </c>
    </row>
    <row r="47" spans="3:8" x14ac:dyDescent="0.25">
      <c r="F47">
        <v>2023</v>
      </c>
      <c r="G47" s="3">
        <f t="shared" si="5"/>
        <v>32786632.010023594</v>
      </c>
      <c r="H47" s="16">
        <f t="shared" si="4"/>
        <v>18344359.627742704</v>
      </c>
    </row>
    <row r="48" spans="3:8" x14ac:dyDescent="0.25">
      <c r="F48">
        <v>2024</v>
      </c>
      <c r="G48" s="3">
        <f t="shared" si="5"/>
        <v>33717119.49230361</v>
      </c>
      <c r="H48" s="16">
        <f t="shared" si="4"/>
        <v>18872772.166613106</v>
      </c>
    </row>
    <row r="49" spans="6:8" x14ac:dyDescent="0.25">
      <c r="F49">
        <v>2025</v>
      </c>
      <c r="G49" s="3">
        <f t="shared" si="5"/>
        <v>34597752.760869503</v>
      </c>
      <c r="H49" s="16">
        <f t="shared" si="4"/>
        <v>19490547.184155758</v>
      </c>
    </row>
    <row r="50" spans="6:8" x14ac:dyDescent="0.25">
      <c r="F50">
        <v>2026</v>
      </c>
      <c r="G50" s="3">
        <f t="shared" si="5"/>
        <v>35461829.186584711</v>
      </c>
      <c r="H50" s="16">
        <f t="shared" si="4"/>
        <v>20190660.435672738</v>
      </c>
    </row>
    <row r="51" spans="6:8" x14ac:dyDescent="0.25">
      <c r="F51">
        <v>2027</v>
      </c>
      <c r="G51" s="3">
        <f t="shared" si="5"/>
        <v>36314912.254760742</v>
      </c>
      <c r="H51" s="16">
        <f t="shared" si="4"/>
        <v>20768553.214194622</v>
      </c>
    </row>
    <row r="52" spans="6:8" x14ac:dyDescent="0.25">
      <c r="F52">
        <v>2028</v>
      </c>
      <c r="G52" s="3">
        <f t="shared" si="5"/>
        <v>37199825.681755781</v>
      </c>
      <c r="H52" s="16">
        <f t="shared" si="4"/>
        <v>21322716.279227011</v>
      </c>
    </row>
    <row r="53" spans="6:8" x14ac:dyDescent="0.25">
      <c r="F53">
        <v>2029</v>
      </c>
      <c r="G53" s="3">
        <f t="shared" si="5"/>
        <v>38098295.609368324</v>
      </c>
      <c r="H53" s="16">
        <f t="shared" si="4"/>
        <v>21857407.619595673</v>
      </c>
    </row>
  </sheetData>
  <phoneticPr fontId="2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BCFE5-36DD-4502-8C79-66E95D13019D}">
  <dimension ref="C2:I25"/>
  <sheetViews>
    <sheetView workbookViewId="0">
      <selection activeCell="C22" sqref="C22"/>
    </sheetView>
  </sheetViews>
  <sheetFormatPr defaultRowHeight="13.2" x14ac:dyDescent="0.25"/>
  <cols>
    <col min="3" max="3" width="26.5546875" customWidth="1"/>
    <col min="7" max="7" width="68.33203125" bestFit="1" customWidth="1"/>
    <col min="8" max="8" width="13.33203125" bestFit="1" customWidth="1"/>
    <col min="9" max="9" width="16.21875" customWidth="1"/>
  </cols>
  <sheetData>
    <row r="2" spans="3:9" x14ac:dyDescent="0.25">
      <c r="F2" s="7" t="s">
        <v>31</v>
      </c>
      <c r="G2" s="7" t="s">
        <v>66</v>
      </c>
      <c r="H2" s="7" t="s">
        <v>70</v>
      </c>
    </row>
    <row r="3" spans="3:9" x14ac:dyDescent="0.25">
      <c r="F3">
        <v>2009</v>
      </c>
      <c r="G3" s="4">
        <v>7.7129998207092303</v>
      </c>
      <c r="H3" s="4"/>
    </row>
    <row r="4" spans="3:9" x14ac:dyDescent="0.25">
      <c r="F4">
        <v>2010</v>
      </c>
      <c r="G4" s="4">
        <v>7.1710000038146999</v>
      </c>
      <c r="H4" s="4">
        <f t="shared" ref="H4:H12" si="0">+((G4-G3)/G3)*100</f>
        <v>-7.0270948981390235</v>
      </c>
    </row>
    <row r="5" spans="3:9" x14ac:dyDescent="0.25">
      <c r="F5">
        <v>2011</v>
      </c>
      <c r="G5" s="4">
        <v>10.138999938964799</v>
      </c>
      <c r="H5" s="4">
        <f t="shared" si="0"/>
        <v>41.388926698804021</v>
      </c>
    </row>
    <row r="6" spans="3:9" x14ac:dyDescent="0.25">
      <c r="F6">
        <v>2012</v>
      </c>
      <c r="G6" s="4">
        <v>9.7840003967285192</v>
      </c>
      <c r="H6" s="4">
        <f t="shared" si="0"/>
        <v>-3.5013269984547004</v>
      </c>
    </row>
    <row r="7" spans="3:9" x14ac:dyDescent="0.25">
      <c r="F7">
        <v>2013</v>
      </c>
      <c r="G7" s="4">
        <v>8.7679996490478498</v>
      </c>
      <c r="H7" s="4">
        <f t="shared" si="0"/>
        <v>-10.384308120228511</v>
      </c>
    </row>
    <row r="8" spans="3:9" x14ac:dyDescent="0.25">
      <c r="F8">
        <v>2014</v>
      </c>
      <c r="G8" s="4">
        <v>9.0590000152587908</v>
      </c>
      <c r="H8" s="4">
        <f t="shared" si="0"/>
        <v>3.3188911708332687</v>
      </c>
    </row>
    <row r="9" spans="3:9" x14ac:dyDescent="0.25">
      <c r="F9">
        <v>2015</v>
      </c>
      <c r="G9" s="4">
        <v>8.9989995956420898</v>
      </c>
      <c r="H9" s="4">
        <f t="shared" si="0"/>
        <v>-0.66232939083383968</v>
      </c>
    </row>
    <row r="10" spans="3:9" x14ac:dyDescent="0.25">
      <c r="F10">
        <v>2016</v>
      </c>
      <c r="G10" s="4">
        <v>8.5979995727539098</v>
      </c>
      <c r="H10" s="4">
        <f t="shared" si="0"/>
        <v>-4.4560511268649323</v>
      </c>
    </row>
    <row r="11" spans="3:9" x14ac:dyDescent="0.25">
      <c r="F11">
        <v>2017</v>
      </c>
      <c r="G11" s="4">
        <v>8.1420001983642596</v>
      </c>
      <c r="H11" s="4">
        <f t="shared" si="0"/>
        <v>-5.3035519545111489</v>
      </c>
    </row>
    <row r="12" spans="3:9" x14ac:dyDescent="0.25">
      <c r="F12">
        <v>2018</v>
      </c>
      <c r="G12" s="4">
        <v>8.1280002593994105</v>
      </c>
      <c r="H12" s="4">
        <f t="shared" si="0"/>
        <v>-0.17194717052035552</v>
      </c>
    </row>
    <row r="13" spans="3:9" x14ac:dyDescent="0.25">
      <c r="F13">
        <v>2019</v>
      </c>
      <c r="G13" s="4">
        <f>+FORECAST(F13, G3:G12, F3:F12)</f>
        <v>8.6755333264668799</v>
      </c>
    </row>
    <row r="14" spans="3:9" x14ac:dyDescent="0.25">
      <c r="G14" s="4"/>
    </row>
    <row r="15" spans="3:9" s="20" customFormat="1" x14ac:dyDescent="0.25">
      <c r="C15" s="19" t="s">
        <v>665</v>
      </c>
      <c r="G15" s="21"/>
    </row>
    <row r="16" spans="3:9" x14ac:dyDescent="0.25">
      <c r="F16">
        <v>2020</v>
      </c>
      <c r="G16" s="4">
        <f>+FORECAST(F16, G4:G13, F4:F13)</f>
        <v>8.435813312530513</v>
      </c>
      <c r="I16" s="7" t="s">
        <v>663</v>
      </c>
    </row>
    <row r="17" spans="6:9" x14ac:dyDescent="0.25">
      <c r="F17">
        <v>2021</v>
      </c>
      <c r="G17" s="4">
        <f t="shared" ref="G17:G25" si="1">+FORECAST(F17, G5:G16, F5:F16)</f>
        <v>7.8915031081306211</v>
      </c>
      <c r="I17">
        <f>+(G3/G12)^((1/10-1)-1)</f>
        <v>1.104700972453684</v>
      </c>
    </row>
    <row r="18" spans="6:9" x14ac:dyDescent="0.25">
      <c r="F18">
        <v>2022</v>
      </c>
      <c r="G18" s="4">
        <f t="shared" si="1"/>
        <v>7.83661458409631</v>
      </c>
    </row>
    <row r="19" spans="6:9" x14ac:dyDescent="0.25">
      <c r="F19">
        <v>2023</v>
      </c>
      <c r="G19" s="4">
        <f t="shared" si="1"/>
        <v>7.8149372279075635</v>
      </c>
    </row>
    <row r="20" spans="6:9" x14ac:dyDescent="0.25">
      <c r="F20">
        <v>2024</v>
      </c>
      <c r="G20" s="4">
        <f t="shared" si="1"/>
        <v>7.6434811173706407</v>
      </c>
    </row>
    <row r="21" spans="6:9" x14ac:dyDescent="0.25">
      <c r="F21">
        <v>2025</v>
      </c>
      <c r="G21" s="4">
        <f t="shared" si="1"/>
        <v>7.5445801550178828</v>
      </c>
    </row>
    <row r="22" spans="6:9" x14ac:dyDescent="0.25">
      <c r="F22">
        <v>2026</v>
      </c>
      <c r="G22" s="4">
        <f t="shared" si="1"/>
        <v>7.484486622352108</v>
      </c>
    </row>
    <row r="23" spans="6:9" x14ac:dyDescent="0.25">
      <c r="F23">
        <v>2027</v>
      </c>
      <c r="G23" s="4">
        <f t="shared" si="1"/>
        <v>7.3903836332247863</v>
      </c>
    </row>
    <row r="24" spans="6:9" x14ac:dyDescent="0.25">
      <c r="F24">
        <v>2028</v>
      </c>
      <c r="G24" s="4">
        <f t="shared" si="1"/>
        <v>7.21127381196942</v>
      </c>
    </row>
    <row r="25" spans="6:9" x14ac:dyDescent="0.25">
      <c r="F25">
        <v>2029</v>
      </c>
      <c r="G25" s="4">
        <f t="shared" si="1"/>
        <v>7.0068945161639249</v>
      </c>
    </row>
  </sheetData>
  <phoneticPr fontId="21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BE83-7192-4DD1-83A6-75F92E3CFE0E}">
  <dimension ref="E9:F10"/>
  <sheetViews>
    <sheetView workbookViewId="0">
      <selection activeCell="D32" sqref="D32"/>
    </sheetView>
  </sheetViews>
  <sheetFormatPr defaultRowHeight="13.2" x14ac:dyDescent="0.25"/>
  <sheetData>
    <row r="9" spans="5:6" x14ac:dyDescent="0.25">
      <c r="E9" s="1" t="s">
        <v>33</v>
      </c>
      <c r="F9" s="1" t="s">
        <v>35</v>
      </c>
    </row>
    <row r="10" spans="5:6" x14ac:dyDescent="0.25">
      <c r="E10" s="1" t="s">
        <v>34</v>
      </c>
      <c r="F10" s="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5E574-20D2-4633-BB51-EED9300781E6}">
  <dimension ref="A1:Q69"/>
  <sheetViews>
    <sheetView topLeftCell="B1" workbookViewId="0">
      <selection activeCell="N7" sqref="N7"/>
    </sheetView>
  </sheetViews>
  <sheetFormatPr defaultRowHeight="13.2" x14ac:dyDescent="0.25"/>
  <cols>
    <col min="1" max="1" width="79.5546875" bestFit="1" customWidth="1"/>
    <col min="2" max="14" width="11.6640625" bestFit="1" customWidth="1"/>
  </cols>
  <sheetData>
    <row r="1" spans="1:17" x14ac:dyDescent="0.25">
      <c r="A1" s="8" t="s">
        <v>37</v>
      </c>
      <c r="B1" s="8"/>
      <c r="C1" s="8"/>
      <c r="D1" s="8"/>
      <c r="E1" s="8"/>
      <c r="F1" s="8"/>
      <c r="G1" s="8"/>
      <c r="H1" s="8"/>
      <c r="I1" s="8"/>
      <c r="J1" s="8"/>
    </row>
    <row r="2" spans="1:17" x14ac:dyDescent="0.25">
      <c r="A2" s="8" t="s">
        <v>38</v>
      </c>
      <c r="B2" s="8"/>
      <c r="C2" s="8"/>
      <c r="D2" s="8"/>
      <c r="E2" s="8"/>
      <c r="F2" s="8"/>
      <c r="G2" s="8"/>
      <c r="H2" s="8"/>
      <c r="I2" s="8"/>
      <c r="J2" s="8"/>
    </row>
    <row r="3" spans="1:17" x14ac:dyDescent="0.25">
      <c r="A3" s="8" t="s">
        <v>39</v>
      </c>
      <c r="B3" s="8"/>
      <c r="C3" s="8"/>
      <c r="D3" s="8"/>
      <c r="E3" s="8"/>
      <c r="F3" s="8"/>
      <c r="G3" s="8"/>
      <c r="H3" s="8"/>
      <c r="I3" s="8"/>
      <c r="J3" s="8"/>
    </row>
    <row r="4" spans="1:17" x14ac:dyDescent="0.25">
      <c r="A4" s="9"/>
    </row>
    <row r="5" spans="1:17" x14ac:dyDescent="0.25">
      <c r="A5" s="9"/>
      <c r="B5" s="8" t="s">
        <v>62</v>
      </c>
      <c r="C5" s="8" t="s">
        <v>0</v>
      </c>
      <c r="D5" s="8" t="s">
        <v>1</v>
      </c>
      <c r="E5" s="8" t="s">
        <v>2</v>
      </c>
      <c r="F5" s="8" t="s">
        <v>3</v>
      </c>
      <c r="G5" s="8" t="s">
        <v>4</v>
      </c>
      <c r="H5" s="8" t="s">
        <v>5</v>
      </c>
      <c r="I5" s="8" t="s">
        <v>6</v>
      </c>
      <c r="J5" s="8" t="s">
        <v>7</v>
      </c>
      <c r="K5" s="8" t="s">
        <v>8</v>
      </c>
      <c r="L5" s="8" t="s">
        <v>9</v>
      </c>
      <c r="M5" s="8" t="s">
        <v>43</v>
      </c>
      <c r="N5" s="8" t="s">
        <v>44</v>
      </c>
    </row>
    <row r="6" spans="1:17" x14ac:dyDescent="0.25">
      <c r="A6" s="8" t="s">
        <v>40</v>
      </c>
    </row>
    <row r="7" spans="1:17" s="13" customFormat="1" x14ac:dyDescent="0.25">
      <c r="A7" s="11" t="s">
        <v>13</v>
      </c>
      <c r="B7" s="12">
        <v>20571592.455685802</v>
      </c>
      <c r="C7" s="12">
        <v>20371935.212221</v>
      </c>
      <c r="D7" s="12">
        <v>21380725.706346199</v>
      </c>
      <c r="E7" s="12">
        <v>22301615.298135702</v>
      </c>
      <c r="F7" s="12">
        <v>23371405.924451701</v>
      </c>
      <c r="G7" s="12">
        <v>23901709.528824501</v>
      </c>
      <c r="H7" s="12">
        <v>24741935.541311201</v>
      </c>
      <c r="I7" s="12">
        <v>25640496.1935977</v>
      </c>
      <c r="J7" s="12">
        <v>26729189.066711899</v>
      </c>
      <c r="K7" s="12">
        <v>27637228.186573301</v>
      </c>
      <c r="L7" s="12">
        <v>28373497.720921502</v>
      </c>
      <c r="M7" s="12">
        <v>29284990.213482399</v>
      </c>
      <c r="N7" s="12">
        <v>30149538.688349102</v>
      </c>
    </row>
    <row r="8" spans="1:17" x14ac:dyDescent="0.25">
      <c r="A8" s="8" t="s">
        <v>14</v>
      </c>
      <c r="B8" s="10">
        <v>1853985.6115206999</v>
      </c>
      <c r="C8" s="10">
        <v>1729715.5529647099</v>
      </c>
      <c r="D8" s="10">
        <v>1816742.36008099</v>
      </c>
      <c r="E8" s="10">
        <v>1944626.6532335901</v>
      </c>
      <c r="F8" s="10">
        <v>1989329.3665930899</v>
      </c>
      <c r="G8" s="10">
        <v>2035622.4575825201</v>
      </c>
      <c r="H8" s="10">
        <v>2091521.3566554701</v>
      </c>
      <c r="I8" s="10">
        <v>2188638.5095538399</v>
      </c>
      <c r="J8" s="10">
        <v>2332409.61350324</v>
      </c>
      <c r="K8" s="10">
        <v>2394269.5289494898</v>
      </c>
      <c r="L8" s="10">
        <v>2417959.0424042498</v>
      </c>
      <c r="M8" s="10">
        <v>2478172.11872426</v>
      </c>
      <c r="N8" s="10">
        <v>2556774.6658447199</v>
      </c>
    </row>
    <row r="9" spans="1:17" x14ac:dyDescent="0.25">
      <c r="A9" s="8" t="s">
        <v>15</v>
      </c>
      <c r="B9" s="10">
        <v>18702405.288335498</v>
      </c>
      <c r="C9" s="10">
        <v>18641413.766045999</v>
      </c>
      <c r="D9" s="10">
        <v>19563150.431720499</v>
      </c>
      <c r="E9" s="10">
        <v>20356927.2448777</v>
      </c>
      <c r="F9" s="10">
        <v>21382076.557858601</v>
      </c>
      <c r="G9" s="10">
        <v>21866087.071242001</v>
      </c>
      <c r="H9" s="10">
        <v>22650386.051768798</v>
      </c>
      <c r="I9" s="10">
        <v>23452173.6345984</v>
      </c>
      <c r="J9" s="10">
        <v>24399098.433685001</v>
      </c>
      <c r="K9" s="10">
        <v>25244253.8608272</v>
      </c>
      <c r="L9" s="10">
        <v>25953172.3484677</v>
      </c>
      <c r="M9" s="10">
        <v>26802324.5708826</v>
      </c>
      <c r="N9" s="10">
        <v>27588658.143975802</v>
      </c>
      <c r="Q9" s="29"/>
    </row>
    <row r="10" spans="1:17" x14ac:dyDescent="0.25">
      <c r="A10" s="8" t="s">
        <v>16</v>
      </c>
      <c r="B10" s="10">
        <v>1162584.15364183</v>
      </c>
      <c r="C10" s="10">
        <v>1123576.64254447</v>
      </c>
      <c r="D10" s="10">
        <v>1197637.3668556099</v>
      </c>
      <c r="E10" s="10">
        <v>1205841.7329865701</v>
      </c>
      <c r="F10" s="10">
        <v>1264236.4348146799</v>
      </c>
      <c r="G10" s="10">
        <v>1265571.27956658</v>
      </c>
      <c r="H10" s="10">
        <v>1285040.23398733</v>
      </c>
      <c r="I10" s="10">
        <v>1249991.1353235701</v>
      </c>
      <c r="J10" s="10">
        <v>1315093.6672602601</v>
      </c>
      <c r="K10" s="10">
        <v>1364163.79571778</v>
      </c>
      <c r="L10" s="10">
        <v>1396815.8889230001</v>
      </c>
      <c r="M10" s="10">
        <v>1423855.9318587801</v>
      </c>
      <c r="N10" s="10">
        <v>1457544.0199098799</v>
      </c>
    </row>
    <row r="11" spans="1:17" x14ac:dyDescent="0.25">
      <c r="A11" s="8" t="s">
        <v>17</v>
      </c>
      <c r="B11" s="10">
        <v>92197.730599710005</v>
      </c>
      <c r="C11" s="10">
        <v>76405.430650869996</v>
      </c>
      <c r="D11" s="10">
        <v>69911.215991139994</v>
      </c>
      <c r="E11" s="10">
        <v>64729.13836212</v>
      </c>
      <c r="F11" s="10">
        <v>68307.933875749994</v>
      </c>
      <c r="G11" s="10">
        <v>72280.727413169996</v>
      </c>
      <c r="H11" s="10">
        <v>73114.261960450007</v>
      </c>
      <c r="I11" s="10">
        <v>78743.839373490002</v>
      </c>
      <c r="J11" s="10">
        <v>81801.879864439994</v>
      </c>
      <c r="K11" s="10">
        <v>77495.860853699996</v>
      </c>
      <c r="L11" s="10">
        <v>80745.950406660006</v>
      </c>
      <c r="M11" s="10">
        <v>84013.182296989995</v>
      </c>
      <c r="N11" s="10">
        <v>87878.468943490006</v>
      </c>
    </row>
    <row r="12" spans="1:17" x14ac:dyDescent="0.25">
      <c r="A12" s="8" t="s">
        <v>18</v>
      </c>
      <c r="B12" s="10">
        <v>3032113.3969525602</v>
      </c>
      <c r="C12" s="10">
        <v>2789924.3201064798</v>
      </c>
      <c r="D12" s="10">
        <v>2964645.7864288501</v>
      </c>
      <c r="E12" s="10">
        <v>3052860.2445314401</v>
      </c>
      <c r="F12" s="10">
        <v>3155296.4765384402</v>
      </c>
      <c r="G12" s="10">
        <v>3158855.0764757502</v>
      </c>
      <c r="H12" s="10">
        <v>3184461.8370313998</v>
      </c>
      <c r="I12" s="10">
        <v>3022341.9557132199</v>
      </c>
      <c r="J12" s="10">
        <v>3158779.73735767</v>
      </c>
      <c r="K12" s="10">
        <v>3263655.8604959501</v>
      </c>
      <c r="L12" s="10">
        <v>3358550.7465544301</v>
      </c>
      <c r="M12" s="10">
        <v>3466315.1663854001</v>
      </c>
      <c r="N12" s="10">
        <v>3613339.0047674798</v>
      </c>
    </row>
    <row r="13" spans="1:17" x14ac:dyDescent="0.25">
      <c r="A13" s="8" t="s">
        <v>19</v>
      </c>
      <c r="B13" s="10">
        <v>566474.65519374004</v>
      </c>
      <c r="C13" s="10">
        <v>581427.47403934004</v>
      </c>
      <c r="D13" s="10">
        <v>594421.60377530998</v>
      </c>
      <c r="E13" s="10">
        <v>614341.97509931005</v>
      </c>
      <c r="F13" s="10">
        <v>650230.98064572003</v>
      </c>
      <c r="G13" s="10">
        <v>558937.21475819999</v>
      </c>
      <c r="H13" s="10">
        <v>578867.40534536995</v>
      </c>
      <c r="I13" s="10">
        <v>642376.76838113996</v>
      </c>
      <c r="J13" s="10">
        <v>676700.25427141995</v>
      </c>
      <c r="K13" s="10">
        <v>700414.95308269002</v>
      </c>
      <c r="L13" s="10">
        <v>714833.19949954003</v>
      </c>
      <c r="M13" s="10">
        <v>728199.68800065003</v>
      </c>
      <c r="N13" s="10">
        <v>751527.01611584995</v>
      </c>
    </row>
    <row r="14" spans="1:17" x14ac:dyDescent="0.25">
      <c r="A14" s="8" t="s">
        <v>20</v>
      </c>
      <c r="B14" s="10">
        <v>1274457.6250964201</v>
      </c>
      <c r="C14" s="10">
        <v>1244222.4037623</v>
      </c>
      <c r="D14" s="10">
        <v>1185238.5323546999</v>
      </c>
      <c r="E14" s="10">
        <v>1197850.9146292999</v>
      </c>
      <c r="F14" s="10">
        <v>1252620.8023719799</v>
      </c>
      <c r="G14" s="10">
        <v>1133644.4083456299</v>
      </c>
      <c r="H14" s="10">
        <v>1157028.9230040801</v>
      </c>
      <c r="I14" s="10">
        <v>1265768.4211931699</v>
      </c>
      <c r="J14" s="10">
        <v>1223205.8105854599</v>
      </c>
      <c r="K14" s="10">
        <v>1197509.08138213</v>
      </c>
      <c r="L14" s="10">
        <v>1276001.1185267901</v>
      </c>
      <c r="M14" s="10">
        <v>1294007.5098542799</v>
      </c>
      <c r="N14" s="10">
        <v>1321211.1382155099</v>
      </c>
    </row>
    <row r="15" spans="1:17" x14ac:dyDescent="0.25">
      <c r="A15" s="8" t="s">
        <v>21</v>
      </c>
      <c r="B15" s="10">
        <v>1996316.9878531501</v>
      </c>
      <c r="C15" s="10">
        <v>1885505.6207916599</v>
      </c>
      <c r="D15" s="10">
        <v>2005853.78657139</v>
      </c>
      <c r="E15" s="10">
        <v>2117173.0376148401</v>
      </c>
      <c r="F15" s="10">
        <v>2203235.0324638998</v>
      </c>
      <c r="G15" s="10">
        <v>2322098.8694142499</v>
      </c>
      <c r="H15" s="10">
        <v>2406263.7431195001</v>
      </c>
      <c r="I15" s="10">
        <v>2504124.7182949502</v>
      </c>
      <c r="J15" s="10">
        <v>2609494.1519614402</v>
      </c>
      <c r="K15" s="10">
        <v>2686517.7800370399</v>
      </c>
      <c r="L15" s="10">
        <v>2736677.5506006</v>
      </c>
      <c r="M15" s="10">
        <v>2788184.95045608</v>
      </c>
      <c r="N15" s="10">
        <v>2853751.6924437</v>
      </c>
    </row>
    <row r="16" spans="1:17" x14ac:dyDescent="0.25">
      <c r="A16" s="8" t="s">
        <v>22</v>
      </c>
      <c r="B16" s="10">
        <v>779328.36661939998</v>
      </c>
      <c r="C16" s="10">
        <v>751714.72185491002</v>
      </c>
      <c r="D16" s="10">
        <v>800035.87087792996</v>
      </c>
      <c r="E16" s="10">
        <v>851602.84215300996</v>
      </c>
      <c r="F16" s="10">
        <v>904190.40135149995</v>
      </c>
      <c r="G16" s="10">
        <v>919164.30423908995</v>
      </c>
      <c r="H16" s="10">
        <v>955693.87950757996</v>
      </c>
      <c r="I16" s="10">
        <v>1005841.88452844</v>
      </c>
      <c r="J16" s="10">
        <v>1029059.3881583801</v>
      </c>
      <c r="K16" s="10">
        <v>1067912.5594415399</v>
      </c>
      <c r="L16" s="10">
        <v>1095927.8929085201</v>
      </c>
      <c r="M16" s="10">
        <v>1129941.8192322799</v>
      </c>
      <c r="N16" s="10">
        <v>1158204.6665565299</v>
      </c>
    </row>
    <row r="17" spans="1:14" x14ac:dyDescent="0.25">
      <c r="A17" s="8" t="s">
        <v>23</v>
      </c>
      <c r="B17" s="10">
        <v>611841.15708365</v>
      </c>
      <c r="C17" s="10">
        <v>566933.87351255002</v>
      </c>
      <c r="D17" s="10">
        <v>584228.18545383005</v>
      </c>
      <c r="E17" s="10">
        <v>599278.76786684</v>
      </c>
      <c r="F17" s="10">
        <v>617531.75216341997</v>
      </c>
      <c r="G17" s="10">
        <v>690316.79233921005</v>
      </c>
      <c r="H17" s="10">
        <v>749731.13597668998</v>
      </c>
      <c r="I17" s="10">
        <v>789189.71078902995</v>
      </c>
      <c r="J17" s="10">
        <v>819895.27340527996</v>
      </c>
      <c r="K17" s="10">
        <v>828469.12133843999</v>
      </c>
      <c r="L17" s="10">
        <v>857214.15500437003</v>
      </c>
      <c r="M17" s="10">
        <v>870247.85553514003</v>
      </c>
      <c r="N17" s="10">
        <v>884691.71182744997</v>
      </c>
    </row>
    <row r="18" spans="1:14" x14ac:dyDescent="0.25">
      <c r="A18" s="8" t="s">
        <v>24</v>
      </c>
      <c r="B18" s="10">
        <v>495185.52352501999</v>
      </c>
      <c r="C18" s="10">
        <v>556572.91556836001</v>
      </c>
      <c r="D18" s="10">
        <v>661824.99178305001</v>
      </c>
      <c r="E18" s="10">
        <v>750029.06333420996</v>
      </c>
      <c r="F18" s="10">
        <v>819952.54124664003</v>
      </c>
      <c r="G18" s="10">
        <v>873762.58192137</v>
      </c>
      <c r="H18" s="10">
        <v>949393.88939907996</v>
      </c>
      <c r="I18" s="10">
        <v>1054734.4206662099</v>
      </c>
      <c r="J18" s="10">
        <v>1107474.9925884299</v>
      </c>
      <c r="K18" s="10">
        <v>1181556.8685340099</v>
      </c>
      <c r="L18" s="10">
        <v>1258966.42311391</v>
      </c>
      <c r="M18" s="10">
        <v>1331183.5133653199</v>
      </c>
      <c r="N18" s="10">
        <v>1408471.85733576</v>
      </c>
    </row>
    <row r="19" spans="1:14" x14ac:dyDescent="0.25">
      <c r="A19" s="8" t="s">
        <v>25</v>
      </c>
      <c r="B19" s="10">
        <v>881013.53928803001</v>
      </c>
      <c r="C19" s="10">
        <v>924249.84489582002</v>
      </c>
      <c r="D19" s="10">
        <v>920201.04344545002</v>
      </c>
      <c r="E19" s="10">
        <v>959960.62970503001</v>
      </c>
      <c r="F19" s="10">
        <v>1096857.11260683</v>
      </c>
      <c r="G19" s="10">
        <v>1187880.4019105299</v>
      </c>
      <c r="H19" s="10">
        <v>1279334.8138581801</v>
      </c>
      <c r="I19" s="10">
        <v>1387275.29952112</v>
      </c>
      <c r="J19" s="10">
        <v>1593588.1173524801</v>
      </c>
      <c r="K19" s="10">
        <v>1714335.38924717</v>
      </c>
      <c r="L19" s="10">
        <v>1774134.2438208801</v>
      </c>
      <c r="M19" s="10">
        <v>1818182.9337553801</v>
      </c>
      <c r="N19" s="10">
        <v>1876686.7449330301</v>
      </c>
    </row>
    <row r="20" spans="1:14" x14ac:dyDescent="0.25">
      <c r="A20" s="8" t="s">
        <v>26</v>
      </c>
      <c r="B20" s="10">
        <v>1660343.46978481</v>
      </c>
      <c r="C20" s="10">
        <v>1740626.5616704801</v>
      </c>
      <c r="D20" s="10">
        <v>1832946.1286847601</v>
      </c>
      <c r="E20" s="10">
        <v>1945392.79325035</v>
      </c>
      <c r="F20" s="10">
        <v>2079035.0679695001</v>
      </c>
      <c r="G20" s="10">
        <v>2081822.8070711801</v>
      </c>
      <c r="H20" s="10">
        <v>2103568.5645159101</v>
      </c>
      <c r="I20" s="10">
        <v>2129704.9318408701</v>
      </c>
      <c r="J20" s="10">
        <v>2145033.58716784</v>
      </c>
      <c r="K20" s="10">
        <v>2181840.7831375902</v>
      </c>
      <c r="L20" s="10">
        <v>2234065.7545346702</v>
      </c>
      <c r="M20" s="10">
        <v>2285835.40558935</v>
      </c>
      <c r="N20" s="10">
        <v>2337890.37238685</v>
      </c>
    </row>
    <row r="21" spans="1:14" x14ac:dyDescent="0.25">
      <c r="A21" s="8" t="s">
        <v>27</v>
      </c>
      <c r="B21" s="10">
        <v>1709960.2723721899</v>
      </c>
      <c r="C21" s="10">
        <v>1847818.93635586</v>
      </c>
      <c r="D21" s="10">
        <v>2002904.9092913</v>
      </c>
      <c r="E21" s="10">
        <v>2168417.0711920899</v>
      </c>
      <c r="F21" s="10">
        <v>2353838.9522660198</v>
      </c>
      <c r="G21" s="10">
        <v>2513806.6123346901</v>
      </c>
      <c r="H21" s="10">
        <v>2666978.8807601901</v>
      </c>
      <c r="I21" s="10">
        <v>2932012.2656520298</v>
      </c>
      <c r="J21" s="10">
        <v>3113335.58833041</v>
      </c>
      <c r="K21" s="10">
        <v>3287046.3651095699</v>
      </c>
      <c r="L21" s="10">
        <v>3425894.9197924598</v>
      </c>
      <c r="M21" s="10">
        <v>3601877.7503970801</v>
      </c>
      <c r="N21" s="10">
        <v>3740539.5224196399</v>
      </c>
    </row>
    <row r="22" spans="1:14" x14ac:dyDescent="0.25">
      <c r="A22" s="8" t="s">
        <v>28</v>
      </c>
      <c r="B22" s="10">
        <v>916201.62598929997</v>
      </c>
      <c r="C22" s="10">
        <v>966322.56376034999</v>
      </c>
      <c r="D22" s="10">
        <v>1000631.07732206</v>
      </c>
      <c r="E22" s="10">
        <v>1008330.36301535</v>
      </c>
      <c r="F22" s="10">
        <v>1014477.47546755</v>
      </c>
      <c r="G22" s="10">
        <v>1042169.83793149</v>
      </c>
      <c r="H22" s="10">
        <v>1059463.53295465</v>
      </c>
      <c r="I22" s="10">
        <v>1062289.6972930499</v>
      </c>
      <c r="J22" s="10">
        <v>1073018.7638923</v>
      </c>
      <c r="K22" s="10">
        <v>1094227.24450391</v>
      </c>
      <c r="L22" s="10">
        <v>1109428.5891789801</v>
      </c>
      <c r="M22" s="10">
        <v>1123733.35552674</v>
      </c>
      <c r="N22" s="10">
        <v>1128622.0197008699</v>
      </c>
    </row>
    <row r="23" spans="1:14" x14ac:dyDescent="0.25">
      <c r="A23" s="8" t="s">
        <v>29</v>
      </c>
      <c r="B23" s="10">
        <v>2912745.1173311002</v>
      </c>
      <c r="C23" s="10">
        <v>3033734.9151246599</v>
      </c>
      <c r="D23" s="10">
        <v>3153560.5145025202</v>
      </c>
      <c r="E23" s="10">
        <v>3192024.0455688899</v>
      </c>
      <c r="F23" s="10">
        <v>3242803.6270779399</v>
      </c>
      <c r="G23" s="10">
        <v>3374274.6475525098</v>
      </c>
      <c r="H23" s="10">
        <v>3476660.1626778999</v>
      </c>
      <c r="I23" s="10">
        <v>3551659.65249492</v>
      </c>
      <c r="J23" s="10">
        <v>3662961.2530513899</v>
      </c>
      <c r="K23" s="10">
        <v>3772415.8136783401</v>
      </c>
      <c r="L23" s="10">
        <v>3785476.6678022398</v>
      </c>
      <c r="M23" s="10">
        <v>3976703.2043229002</v>
      </c>
      <c r="N23" s="10">
        <v>4062979.5371721</v>
      </c>
    </row>
    <row r="24" spans="1:14" x14ac:dyDescent="0.25">
      <c r="A24" s="8" t="s">
        <v>30</v>
      </c>
      <c r="B24" s="10">
        <v>574162.98786847002</v>
      </c>
      <c r="C24" s="10">
        <v>581463.23442489002</v>
      </c>
      <c r="D24" s="10">
        <v>597464.16004533996</v>
      </c>
      <c r="E24" s="10">
        <v>635218.26481398998</v>
      </c>
      <c r="F24" s="10">
        <v>659461.96699880005</v>
      </c>
      <c r="G24" s="10">
        <v>671501.5099683</v>
      </c>
      <c r="H24" s="10">
        <v>725652.95697353</v>
      </c>
      <c r="I24" s="10">
        <v>753203.16961846</v>
      </c>
      <c r="J24" s="10">
        <v>794393.83650248998</v>
      </c>
      <c r="K24" s="10">
        <v>846149.11377886997</v>
      </c>
      <c r="L24" s="10">
        <v>880074.78720279003</v>
      </c>
      <c r="M24" s="10">
        <v>908126.06736489001</v>
      </c>
      <c r="N24" s="10">
        <v>940410.79608411004</v>
      </c>
    </row>
    <row r="25" spans="1:14" x14ac:dyDescent="0.25">
      <c r="A25" s="8" t="s">
        <v>10</v>
      </c>
    </row>
    <row r="26" spans="1:14" x14ac:dyDescent="0.25">
      <c r="A26" s="8" t="s">
        <v>11</v>
      </c>
    </row>
    <row r="27" spans="1:14" x14ac:dyDescent="0.25">
      <c r="A27" s="8" t="s">
        <v>13</v>
      </c>
      <c r="B27" s="10">
        <v>4.6495982299999996</v>
      </c>
      <c r="C27" s="10">
        <v>-0.97054830999999997</v>
      </c>
      <c r="D27" s="10">
        <v>4.9518638399999997</v>
      </c>
      <c r="E27" s="10">
        <v>4.3071016599999998</v>
      </c>
      <c r="F27" s="10">
        <v>4.7969199199999997</v>
      </c>
      <c r="G27" s="10">
        <v>2.2690274000000001</v>
      </c>
      <c r="H27" s="10">
        <v>3.51533856</v>
      </c>
      <c r="I27" s="10">
        <v>3.6317314399999998</v>
      </c>
      <c r="J27" s="10">
        <v>4.2459898799999998</v>
      </c>
      <c r="K27" s="10">
        <v>3.3971817</v>
      </c>
      <c r="L27" s="10">
        <v>2.6640498400000001</v>
      </c>
      <c r="M27" s="10">
        <v>3.2124784200000001</v>
      </c>
      <c r="N27" s="10">
        <v>2.9521897300000002</v>
      </c>
    </row>
    <row r="28" spans="1:14" x14ac:dyDescent="0.25">
      <c r="A28" s="8" t="s">
        <v>14</v>
      </c>
      <c r="B28" s="10">
        <v>3.99443466</v>
      </c>
      <c r="C28" s="10">
        <v>-6.7028599199999999</v>
      </c>
      <c r="D28" s="10">
        <v>5.0312785199999999</v>
      </c>
      <c r="E28" s="10">
        <v>7.03920908</v>
      </c>
      <c r="F28" s="10">
        <v>2.2987812700000001</v>
      </c>
      <c r="G28" s="10">
        <v>2.32707021</v>
      </c>
      <c r="H28" s="10">
        <v>2.7460347000000001</v>
      </c>
      <c r="I28" s="10">
        <v>4.6433737099999997</v>
      </c>
      <c r="J28" s="10">
        <v>6.5689744299999999</v>
      </c>
      <c r="K28" s="10">
        <v>2.6521891800000001</v>
      </c>
      <c r="L28" s="10">
        <v>0.98942551000000001</v>
      </c>
      <c r="M28" s="10">
        <v>2.4902438500000001</v>
      </c>
      <c r="N28" s="10">
        <v>3.1717953099999998</v>
      </c>
    </row>
    <row r="29" spans="1:14" x14ac:dyDescent="0.25">
      <c r="A29" s="8" t="s">
        <v>15</v>
      </c>
      <c r="B29" s="10">
        <v>4.7245744700000003</v>
      </c>
      <c r="C29" s="10">
        <v>-0.32611593</v>
      </c>
      <c r="D29" s="10">
        <v>4.9445641699999996</v>
      </c>
      <c r="E29" s="10">
        <v>4.0575101399999998</v>
      </c>
      <c r="F29" s="10">
        <v>5.0358745200000001</v>
      </c>
      <c r="G29" s="10">
        <v>2.2636272599999998</v>
      </c>
      <c r="H29" s="10">
        <v>3.5868282100000002</v>
      </c>
      <c r="I29" s="10">
        <v>3.5398406900000001</v>
      </c>
      <c r="J29" s="10">
        <v>4.0376845799999996</v>
      </c>
      <c r="K29" s="10">
        <v>3.4638797399999999</v>
      </c>
      <c r="L29" s="10">
        <v>2.8082370399999999</v>
      </c>
      <c r="M29" s="10">
        <v>3.2718629199999998</v>
      </c>
      <c r="N29" s="10">
        <v>2.9338260200000001</v>
      </c>
    </row>
    <row r="30" spans="1:14" x14ac:dyDescent="0.25">
      <c r="A30" s="8" t="s">
        <v>16</v>
      </c>
      <c r="B30" s="10">
        <v>-3.2394040999999998</v>
      </c>
      <c r="C30" s="10">
        <v>-3.35524194</v>
      </c>
      <c r="D30" s="10">
        <v>6.5915151200000004</v>
      </c>
      <c r="E30" s="10">
        <v>0.68504593999999996</v>
      </c>
      <c r="F30" s="10">
        <v>4.8426505899999999</v>
      </c>
      <c r="G30" s="10">
        <v>0.10558505999999999</v>
      </c>
      <c r="H30" s="10">
        <v>1.53835305</v>
      </c>
      <c r="I30" s="10">
        <v>-2.72747092</v>
      </c>
      <c r="J30" s="10">
        <v>5.2082394900000004</v>
      </c>
      <c r="K30" s="10">
        <v>3.7313029200000001</v>
      </c>
      <c r="L30" s="10">
        <v>2.3935610500000002</v>
      </c>
      <c r="M30" s="10">
        <v>1.9358344300000001</v>
      </c>
      <c r="N30" s="10">
        <v>2.3659758900000001</v>
      </c>
    </row>
    <row r="31" spans="1:14" x14ac:dyDescent="0.25">
      <c r="A31" s="8" t="s">
        <v>17</v>
      </c>
      <c r="B31" s="10">
        <v>7.3131096199999996</v>
      </c>
      <c r="C31" s="10">
        <v>-17.128729580000002</v>
      </c>
      <c r="D31" s="10">
        <v>-8.4996767999999996</v>
      </c>
      <c r="E31" s="10">
        <v>-7.4123694699999998</v>
      </c>
      <c r="F31" s="10">
        <v>5.5288786500000002</v>
      </c>
      <c r="G31" s="10">
        <v>5.8160060099999997</v>
      </c>
      <c r="H31" s="10">
        <v>1.1531905899999999</v>
      </c>
      <c r="I31" s="10">
        <v>7.6996980600000002</v>
      </c>
      <c r="J31" s="10">
        <v>3.8835298300000001</v>
      </c>
      <c r="K31" s="10">
        <v>-5.2639609500000004</v>
      </c>
      <c r="L31" s="10">
        <v>4.1938879299999998</v>
      </c>
      <c r="M31" s="10">
        <v>4.0463105300000004</v>
      </c>
      <c r="N31" s="10">
        <v>4.6008097100000001</v>
      </c>
    </row>
    <row r="32" spans="1:14" x14ac:dyDescent="0.25">
      <c r="A32" s="8" t="s">
        <v>18</v>
      </c>
      <c r="B32" s="10">
        <v>-2.2868887299999998</v>
      </c>
      <c r="C32" s="10">
        <v>-7.9874676600000001</v>
      </c>
      <c r="D32" s="10">
        <v>6.2625880199999999</v>
      </c>
      <c r="E32" s="10">
        <v>2.9755479899999999</v>
      </c>
      <c r="F32" s="10">
        <v>3.3554183200000001</v>
      </c>
      <c r="G32" s="10">
        <v>0.11278179000000001</v>
      </c>
      <c r="H32" s="10">
        <v>0.81063423000000001</v>
      </c>
      <c r="I32" s="10">
        <v>-5.0909663700000003</v>
      </c>
      <c r="J32" s="10">
        <v>4.5143065800000004</v>
      </c>
      <c r="K32" s="10">
        <v>3.3201467600000001</v>
      </c>
      <c r="L32" s="10">
        <v>2.9076253799999998</v>
      </c>
      <c r="M32" s="10">
        <v>3.2086583800000001</v>
      </c>
      <c r="N32" s="10">
        <v>4.2415023300000003</v>
      </c>
    </row>
    <row r="33" spans="1:14" x14ac:dyDescent="0.25">
      <c r="A33" s="8" t="s">
        <v>19</v>
      </c>
      <c r="B33" s="10">
        <v>-0.40670134000000002</v>
      </c>
      <c r="C33" s="10">
        <v>2.6396271599999999</v>
      </c>
      <c r="D33" s="10">
        <v>2.2348668300000001</v>
      </c>
      <c r="E33" s="10">
        <v>3.3512192700000001</v>
      </c>
      <c r="F33" s="10">
        <v>5.8418612100000002</v>
      </c>
      <c r="G33" s="10">
        <v>-14.040205500000001</v>
      </c>
      <c r="H33" s="10">
        <v>3.56572976</v>
      </c>
      <c r="I33" s="10">
        <v>10.97131441</v>
      </c>
      <c r="J33" s="10">
        <v>5.3432016200000003</v>
      </c>
      <c r="K33" s="10">
        <v>3.5044613400000002</v>
      </c>
      <c r="L33" s="10">
        <v>2.0585292100000001</v>
      </c>
      <c r="M33" s="10">
        <v>1.86987517</v>
      </c>
      <c r="N33" s="10">
        <v>3.2034246199999998</v>
      </c>
    </row>
    <row r="34" spans="1:14" x14ac:dyDescent="0.25">
      <c r="A34" s="8" t="s">
        <v>20</v>
      </c>
      <c r="B34" s="10">
        <v>10.381394970000001</v>
      </c>
      <c r="C34" s="10">
        <v>-2.3723991099999999</v>
      </c>
      <c r="D34" s="10">
        <v>-4.7406212300000004</v>
      </c>
      <c r="E34" s="10">
        <v>1.06412186</v>
      </c>
      <c r="F34" s="10">
        <v>4.5723459499999999</v>
      </c>
      <c r="G34" s="10">
        <v>-9.4981971999999999</v>
      </c>
      <c r="H34" s="10">
        <v>2.0627733400000001</v>
      </c>
      <c r="I34" s="10">
        <v>9.3981659400000002</v>
      </c>
      <c r="J34" s="10">
        <v>-3.36259065</v>
      </c>
      <c r="K34" s="10">
        <v>-2.1007690600000002</v>
      </c>
      <c r="L34" s="10">
        <v>6.5546089299999997</v>
      </c>
      <c r="M34" s="10">
        <v>1.4111579599999999</v>
      </c>
      <c r="N34" s="10">
        <v>2.1022774700000002</v>
      </c>
    </row>
    <row r="35" spans="1:14" x14ac:dyDescent="0.25">
      <c r="A35" s="8" t="s">
        <v>21</v>
      </c>
      <c r="B35" s="10">
        <v>5.4986471300000002</v>
      </c>
      <c r="C35" s="10">
        <v>-5.55079017</v>
      </c>
      <c r="D35" s="10">
        <v>6.3828059899999996</v>
      </c>
      <c r="E35" s="10">
        <v>5.5497191199999998</v>
      </c>
      <c r="F35" s="10">
        <v>4.0649485600000004</v>
      </c>
      <c r="G35" s="10">
        <v>5.3949685399999998</v>
      </c>
      <c r="H35" s="10">
        <v>3.6245172299999999</v>
      </c>
      <c r="I35" s="10">
        <v>4.0669263899999999</v>
      </c>
      <c r="J35" s="10">
        <v>4.20783489</v>
      </c>
      <c r="K35" s="10">
        <v>2.9516689299999999</v>
      </c>
      <c r="L35" s="10">
        <v>1.8670924499999999</v>
      </c>
      <c r="M35" s="10">
        <v>1.88211431</v>
      </c>
      <c r="N35" s="10">
        <v>2.3515922800000002</v>
      </c>
    </row>
    <row r="36" spans="1:14" x14ac:dyDescent="0.25">
      <c r="A36" s="8" t="s">
        <v>22</v>
      </c>
      <c r="B36" s="10">
        <v>4.5696218899999996</v>
      </c>
      <c r="C36" s="10">
        <v>-3.5432618599999999</v>
      </c>
      <c r="D36" s="10">
        <v>6.4281232800000003</v>
      </c>
      <c r="E36" s="10">
        <v>6.4455824000000002</v>
      </c>
      <c r="F36" s="10">
        <v>6.1751272500000001</v>
      </c>
      <c r="G36" s="10">
        <v>1.65605639</v>
      </c>
      <c r="H36" s="10">
        <v>3.9742160499999999</v>
      </c>
      <c r="I36" s="10">
        <v>5.24728745</v>
      </c>
      <c r="J36" s="10">
        <v>2.30826574</v>
      </c>
      <c r="K36" s="10">
        <v>3.77560049</v>
      </c>
      <c r="L36" s="10">
        <v>2.62337335</v>
      </c>
      <c r="M36" s="10">
        <v>3.10366462</v>
      </c>
      <c r="N36" s="10">
        <v>2.5012657200000001</v>
      </c>
    </row>
    <row r="37" spans="1:14" x14ac:dyDescent="0.25">
      <c r="A37" s="8" t="s">
        <v>23</v>
      </c>
      <c r="B37" s="10">
        <v>4.2621691899999998</v>
      </c>
      <c r="C37" s="10">
        <v>-7.33969643</v>
      </c>
      <c r="D37" s="10">
        <v>3.0504989600000001</v>
      </c>
      <c r="E37" s="10">
        <v>2.5761479500000002</v>
      </c>
      <c r="F37" s="10">
        <v>3.0458252899999998</v>
      </c>
      <c r="G37" s="10">
        <v>11.786444980000001</v>
      </c>
      <c r="H37" s="10">
        <v>8.6068228799999993</v>
      </c>
      <c r="I37" s="10">
        <v>5.2630300300000004</v>
      </c>
      <c r="J37" s="10">
        <v>3.89077077</v>
      </c>
      <c r="K37" s="10">
        <v>1.0457247700000001</v>
      </c>
      <c r="L37" s="10">
        <v>3.4696566099999999</v>
      </c>
      <c r="M37" s="10">
        <v>1.5204719200000001</v>
      </c>
      <c r="N37" s="10">
        <v>1.6597405199999999</v>
      </c>
    </row>
    <row r="38" spans="1:14" x14ac:dyDescent="0.25">
      <c r="A38" s="8" t="s">
        <v>24</v>
      </c>
      <c r="B38" s="10">
        <v>12.075792399999999</v>
      </c>
      <c r="C38" s="10">
        <v>12.39684707</v>
      </c>
      <c r="D38" s="10">
        <v>18.910743459999999</v>
      </c>
      <c r="E38" s="10">
        <v>13.32740115</v>
      </c>
      <c r="F38" s="10">
        <v>9.3227691200000002</v>
      </c>
      <c r="G38" s="10">
        <v>6.5625799000000002</v>
      </c>
      <c r="H38" s="10">
        <v>8.6558189900000002</v>
      </c>
      <c r="I38" s="10">
        <v>11.09555606</v>
      </c>
      <c r="J38" s="10">
        <v>5.0003651099999997</v>
      </c>
      <c r="K38" s="10">
        <v>6.6892594799999996</v>
      </c>
      <c r="L38" s="10">
        <v>6.5514878400000001</v>
      </c>
      <c r="M38" s="10">
        <v>5.7362205199999998</v>
      </c>
      <c r="N38" s="10">
        <v>5.8059871699999999</v>
      </c>
    </row>
    <row r="39" spans="1:14" x14ac:dyDescent="0.25">
      <c r="A39" s="8" t="s">
        <v>25</v>
      </c>
      <c r="B39" s="10">
        <v>19.281963269999999</v>
      </c>
      <c r="C39" s="10">
        <v>4.90756426</v>
      </c>
      <c r="D39" s="10">
        <v>-0.43806352999999998</v>
      </c>
      <c r="E39" s="10">
        <v>4.3207499599999997</v>
      </c>
      <c r="F39" s="10">
        <v>14.26063514</v>
      </c>
      <c r="G39" s="10">
        <v>8.2985548700000002</v>
      </c>
      <c r="H39" s="10">
        <v>7.69895789</v>
      </c>
      <c r="I39" s="10">
        <v>8.4372350800000007</v>
      </c>
      <c r="J39" s="10">
        <v>14.87180071</v>
      </c>
      <c r="K39" s="10">
        <v>7.5770690399999996</v>
      </c>
      <c r="L39" s="10">
        <v>3.48816544</v>
      </c>
      <c r="M39" s="10">
        <v>2.4828273300000001</v>
      </c>
      <c r="N39" s="10">
        <v>3.21770764</v>
      </c>
    </row>
    <row r="40" spans="1:14" x14ac:dyDescent="0.25">
      <c r="A40" s="8" t="s">
        <v>26</v>
      </c>
      <c r="B40" s="10">
        <v>8.4015136899999998</v>
      </c>
      <c r="C40" s="10">
        <v>4.8353303600000004</v>
      </c>
      <c r="D40" s="10">
        <v>5.3038123800000001</v>
      </c>
      <c r="E40" s="10">
        <v>6.1347501099999997</v>
      </c>
      <c r="F40" s="10">
        <v>6.8696807800000004</v>
      </c>
      <c r="G40" s="10">
        <v>0.13408812000000001</v>
      </c>
      <c r="H40" s="10">
        <v>1.04455371</v>
      </c>
      <c r="I40" s="10">
        <v>1.24247756</v>
      </c>
      <c r="J40" s="10">
        <v>0.71975489000000004</v>
      </c>
      <c r="K40" s="10">
        <v>1.7159263199999999</v>
      </c>
      <c r="L40" s="10">
        <v>2.3936197300000002</v>
      </c>
      <c r="M40" s="10">
        <v>2.3172841200000001</v>
      </c>
      <c r="N40" s="10">
        <v>2.27728412</v>
      </c>
    </row>
    <row r="41" spans="1:14" x14ac:dyDescent="0.25">
      <c r="A41" s="8" t="s">
        <v>27</v>
      </c>
      <c r="B41" s="10">
        <v>10.07358739</v>
      </c>
      <c r="C41" s="10">
        <v>8.0620974800000003</v>
      </c>
      <c r="D41" s="10">
        <v>8.3929204300000002</v>
      </c>
      <c r="E41" s="10">
        <v>8.2636055800000001</v>
      </c>
      <c r="F41" s="10">
        <v>8.5510247800000005</v>
      </c>
      <c r="G41" s="10">
        <v>6.79603249</v>
      </c>
      <c r="H41" s="10">
        <v>6.0932399400000001</v>
      </c>
      <c r="I41" s="10">
        <v>9.9375884400000007</v>
      </c>
      <c r="J41" s="10">
        <v>6.1842620799999999</v>
      </c>
      <c r="K41" s="10">
        <v>5.57957123</v>
      </c>
      <c r="L41" s="10">
        <v>4.2241130599999996</v>
      </c>
      <c r="M41" s="10">
        <v>5.1368426300000003</v>
      </c>
      <c r="N41" s="10">
        <v>3.8497078899999999</v>
      </c>
    </row>
    <row r="42" spans="1:14" x14ac:dyDescent="0.25">
      <c r="A42" s="8" t="s">
        <v>28</v>
      </c>
      <c r="B42" s="10">
        <v>4.9103822099999999</v>
      </c>
      <c r="C42" s="10">
        <v>5.47051395</v>
      </c>
      <c r="D42" s="10">
        <v>3.5504204100000001</v>
      </c>
      <c r="E42" s="10">
        <v>0.76944299000000005</v>
      </c>
      <c r="F42" s="10">
        <v>0.60963277999999999</v>
      </c>
      <c r="G42" s="10">
        <v>2.72971684</v>
      </c>
      <c r="H42" s="10">
        <v>1.65939316</v>
      </c>
      <c r="I42" s="10">
        <v>0.26675428000000001</v>
      </c>
      <c r="J42" s="10">
        <v>1.00999441</v>
      </c>
      <c r="K42" s="10">
        <v>1.9765246700000001</v>
      </c>
      <c r="L42" s="10">
        <v>1.38923105</v>
      </c>
      <c r="M42" s="10">
        <v>1.2893814400000001</v>
      </c>
      <c r="N42" s="10">
        <v>0.43503774000000001</v>
      </c>
    </row>
    <row r="43" spans="1:14" x14ac:dyDescent="0.25">
      <c r="A43" s="8" t="s">
        <v>29</v>
      </c>
      <c r="B43" s="10">
        <v>4.2462702099999996</v>
      </c>
      <c r="C43" s="10">
        <v>4.1538065599999996</v>
      </c>
      <c r="D43" s="10">
        <v>3.9497715800000002</v>
      </c>
      <c r="E43" s="10">
        <v>1.2196858399999999</v>
      </c>
      <c r="F43" s="10">
        <v>1.59082704</v>
      </c>
      <c r="G43" s="10">
        <v>4.0542393399999996</v>
      </c>
      <c r="H43" s="10">
        <v>3.0342970199999999</v>
      </c>
      <c r="I43" s="10">
        <v>2.1572281000000002</v>
      </c>
      <c r="J43" s="10">
        <v>3.1337912800000001</v>
      </c>
      <c r="K43" s="10">
        <v>2.9881441</v>
      </c>
      <c r="L43" s="10">
        <v>0.34621990000000002</v>
      </c>
      <c r="M43" s="10">
        <v>5.0515840799999996</v>
      </c>
      <c r="N43" s="10">
        <v>2.1695441799999999</v>
      </c>
    </row>
    <row r="44" spans="1:14" x14ac:dyDescent="0.25">
      <c r="A44" s="8" t="s">
        <v>30</v>
      </c>
      <c r="B44" s="10">
        <v>4.8158627699999998</v>
      </c>
      <c r="C44" s="10">
        <v>1.2714589300000001</v>
      </c>
      <c r="D44" s="10">
        <v>2.75183789</v>
      </c>
      <c r="E44" s="10">
        <v>6.3190576600000004</v>
      </c>
      <c r="F44" s="10">
        <v>3.8165939999999998</v>
      </c>
      <c r="G44" s="10">
        <v>1.8256614600000001</v>
      </c>
      <c r="H44" s="10">
        <v>8.0642330999999992</v>
      </c>
      <c r="I44" s="10">
        <v>3.7966099899999999</v>
      </c>
      <c r="J44" s="10">
        <v>5.4687325500000004</v>
      </c>
      <c r="K44" s="10">
        <v>6.5150653099999998</v>
      </c>
      <c r="L44" s="10">
        <v>4.0094201900000002</v>
      </c>
      <c r="M44" s="10">
        <v>3.1873745900000001</v>
      </c>
      <c r="N44" s="10">
        <v>3.55509327</v>
      </c>
    </row>
    <row r="45" spans="1:14" x14ac:dyDescent="0.25">
      <c r="A45" s="8" t="s">
        <v>10</v>
      </c>
    </row>
    <row r="46" spans="1:14" x14ac:dyDescent="0.25">
      <c r="A46" s="8" t="s">
        <v>12</v>
      </c>
    </row>
    <row r="47" spans="1:14" x14ac:dyDescent="0.25">
      <c r="A47" s="8" t="s">
        <v>13</v>
      </c>
      <c r="B47" s="10">
        <v>4.6495982299999996</v>
      </c>
      <c r="C47" s="10">
        <v>-0.97054830999999997</v>
      </c>
      <c r="D47" s="10">
        <v>4.9518638399999997</v>
      </c>
      <c r="E47" s="10">
        <v>4.3071016599999998</v>
      </c>
      <c r="F47" s="10">
        <v>4.7969199199999997</v>
      </c>
      <c r="G47" s="10">
        <v>2.2690274000000001</v>
      </c>
      <c r="H47" s="10">
        <v>3.51533856</v>
      </c>
      <c r="I47" s="10">
        <v>3.6317314399999998</v>
      </c>
      <c r="J47" s="10">
        <v>4.2459898799999998</v>
      </c>
      <c r="K47" s="10">
        <v>3.3971817</v>
      </c>
      <c r="L47" s="10">
        <v>2.6640498400000001</v>
      </c>
      <c r="M47" s="10">
        <v>3.2124784200000001</v>
      </c>
      <c r="N47" s="10">
        <v>2.9521897300000002</v>
      </c>
    </row>
    <row r="48" spans="1:14" x14ac:dyDescent="0.25">
      <c r="A48" s="8" t="s">
        <v>14</v>
      </c>
      <c r="B48" s="10">
        <v>0.41017852999999999</v>
      </c>
      <c r="C48" s="10">
        <v>-0.67738958999999999</v>
      </c>
      <c r="D48" s="10">
        <v>0.42353656000000001</v>
      </c>
      <c r="E48" s="10">
        <v>0.58923683999999998</v>
      </c>
      <c r="F48" s="10">
        <v>0.20068895</v>
      </c>
      <c r="G48" s="10">
        <v>0.19807575999999999</v>
      </c>
      <c r="H48" s="10">
        <v>0.23348546000000001</v>
      </c>
      <c r="I48" s="10">
        <v>0.38665185000000002</v>
      </c>
      <c r="J48" s="10">
        <v>0.54057506</v>
      </c>
      <c r="K48" s="10">
        <v>0.21793504</v>
      </c>
      <c r="L48" s="10">
        <v>7.8437199999999999E-2</v>
      </c>
      <c r="M48" s="10">
        <v>0.18919942000000001</v>
      </c>
      <c r="N48" s="10">
        <v>0.24476239999999999</v>
      </c>
    </row>
    <row r="49" spans="1:14" x14ac:dyDescent="0.25">
      <c r="A49" s="8" t="s">
        <v>15</v>
      </c>
      <c r="B49" s="10">
        <v>4.2394197</v>
      </c>
      <c r="C49" s="10">
        <v>-0.29315871999999998</v>
      </c>
      <c r="D49" s="10">
        <v>4.52832729</v>
      </c>
      <c r="E49" s="10">
        <v>3.71786482</v>
      </c>
      <c r="F49" s="10">
        <v>4.5962309699999997</v>
      </c>
      <c r="G49" s="10">
        <v>2.0709516400000001</v>
      </c>
      <c r="H49" s="10">
        <v>3.2818531000000002</v>
      </c>
      <c r="I49" s="10">
        <v>3.24507959</v>
      </c>
      <c r="J49" s="10">
        <v>3.7054148200000001</v>
      </c>
      <c r="K49" s="10">
        <v>3.17924666</v>
      </c>
      <c r="L49" s="10">
        <v>2.5856126399999999</v>
      </c>
      <c r="M49" s="10">
        <v>3.02327901</v>
      </c>
      <c r="N49" s="10">
        <v>2.7074273400000002</v>
      </c>
    </row>
    <row r="50" spans="1:14" x14ac:dyDescent="0.25">
      <c r="A50" s="8" t="s">
        <v>16</v>
      </c>
      <c r="B50" s="10">
        <v>-0.25775814000000002</v>
      </c>
      <c r="C50" s="10">
        <v>-0.23553777000000001</v>
      </c>
      <c r="D50" s="10">
        <v>0.46746512000000001</v>
      </c>
      <c r="E50" s="10">
        <v>4.5125199999999997E-2</v>
      </c>
      <c r="F50" s="10">
        <v>0.28273699000000002</v>
      </c>
      <c r="G50" s="10">
        <v>5.7114399999999999E-3</v>
      </c>
      <c r="H50" s="10">
        <v>7.7587489999999995E-2</v>
      </c>
      <c r="I50" s="10">
        <v>-0.13977748000000001</v>
      </c>
      <c r="J50" s="10">
        <v>0.25815549999999998</v>
      </c>
      <c r="K50" s="10">
        <v>0.19144620000000001</v>
      </c>
      <c r="L50" s="10">
        <v>0.12000785</v>
      </c>
      <c r="M50" s="10">
        <v>8.8678649999999998E-2</v>
      </c>
      <c r="N50" s="10">
        <v>0.11222335</v>
      </c>
    </row>
    <row r="51" spans="1:14" x14ac:dyDescent="0.25">
      <c r="A51" s="8" t="s">
        <v>17</v>
      </c>
      <c r="B51" s="10">
        <v>3.5802550000000002E-2</v>
      </c>
      <c r="C51" s="10">
        <v>-9.3541869999999999E-2</v>
      </c>
      <c r="D51" s="10">
        <v>-3.6213620000000002E-2</v>
      </c>
      <c r="E51" s="10">
        <v>-2.5724049999999998E-2</v>
      </c>
      <c r="F51" s="10">
        <v>1.6581249999999999E-2</v>
      </c>
      <c r="G51" s="10">
        <v>1.699852E-2</v>
      </c>
      <c r="H51" s="10">
        <v>3.5106999999999998E-3</v>
      </c>
      <c r="I51" s="10">
        <v>2.1727349999999999E-2</v>
      </c>
      <c r="J51" s="10">
        <v>1.168024E-2</v>
      </c>
      <c r="K51" s="10">
        <v>-1.622403E-2</v>
      </c>
      <c r="L51" s="10">
        <v>1.1669560000000001E-2</v>
      </c>
      <c r="M51" s="10">
        <v>1.127739E-2</v>
      </c>
      <c r="N51" s="10">
        <v>1.2776940000000001E-2</v>
      </c>
    </row>
    <row r="52" spans="1:14" x14ac:dyDescent="0.25">
      <c r="A52" s="8" t="s">
        <v>18</v>
      </c>
      <c r="B52" s="10">
        <v>-0.37084144000000002</v>
      </c>
      <c r="C52" s="10">
        <v>-1.2162986600000001</v>
      </c>
      <c r="D52" s="10">
        <v>0.89166078999999998</v>
      </c>
      <c r="E52" s="10">
        <v>0.43033163000000002</v>
      </c>
      <c r="F52" s="10">
        <v>0.46917007999999999</v>
      </c>
      <c r="G52" s="10">
        <v>1.52263E-2</v>
      </c>
      <c r="H52" s="10">
        <v>0.10198776</v>
      </c>
      <c r="I52" s="10">
        <v>-0.61879958000000002</v>
      </c>
      <c r="J52" s="10">
        <v>0.51368005000000005</v>
      </c>
      <c r="K52" s="10">
        <v>0.37863709000000001</v>
      </c>
      <c r="L52" s="10">
        <v>0.34128705999999998</v>
      </c>
      <c r="M52" s="10">
        <v>0.38141890000000001</v>
      </c>
      <c r="N52" s="10">
        <v>0.52181085999999999</v>
      </c>
    </row>
    <row r="53" spans="1:14" x14ac:dyDescent="0.25">
      <c r="A53" s="8" t="s">
        <v>19</v>
      </c>
      <c r="B53" s="10">
        <v>-8.5498999999999992E-3</v>
      </c>
      <c r="C53" s="10">
        <v>5.4792840000000002E-2</v>
      </c>
      <c r="D53" s="10">
        <v>6.7835989999999999E-2</v>
      </c>
      <c r="E53" s="10">
        <v>9.3488870000000002E-2</v>
      </c>
      <c r="F53" s="10">
        <v>0.15251951999999999</v>
      </c>
      <c r="G53" s="10">
        <v>-0.39062163</v>
      </c>
      <c r="H53" s="10">
        <v>0.1118063</v>
      </c>
      <c r="I53" s="10">
        <v>0.32768771000000002</v>
      </c>
      <c r="J53" s="10">
        <v>0.1515591</v>
      </c>
      <c r="K53" s="10">
        <v>0.10071117</v>
      </c>
      <c r="L53" s="10">
        <v>5.5589810000000003E-2</v>
      </c>
      <c r="M53" s="10">
        <v>5.3609570000000002E-2</v>
      </c>
      <c r="N53" s="10">
        <v>9.4202540000000001E-2</v>
      </c>
    </row>
    <row r="54" spans="1:14" x14ac:dyDescent="0.25">
      <c r="A54" s="8" t="s">
        <v>20</v>
      </c>
      <c r="B54" s="10">
        <v>0.54037608999999998</v>
      </c>
      <c r="C54" s="10">
        <v>-0.13855955</v>
      </c>
      <c r="D54" s="10">
        <v>-0.28186414999999998</v>
      </c>
      <c r="E54" s="10">
        <v>6.0023630000000001E-2</v>
      </c>
      <c r="F54" s="10">
        <v>0.24813866000000001</v>
      </c>
      <c r="G54" s="10">
        <v>-0.50906819000000003</v>
      </c>
      <c r="H54" s="10">
        <v>9.7768720000000003E-2</v>
      </c>
      <c r="I54" s="10">
        <v>0.44628455</v>
      </c>
      <c r="J54" s="10">
        <v>-0.16495600999999999</v>
      </c>
      <c r="K54" s="10">
        <v>-9.5660980000000007E-2</v>
      </c>
      <c r="L54" s="10">
        <v>0.28033437999999999</v>
      </c>
      <c r="M54" s="10">
        <v>6.3242469999999995E-2</v>
      </c>
      <c r="N54" s="10">
        <v>9.1010869999999994E-2</v>
      </c>
    </row>
    <row r="55" spans="1:14" x14ac:dyDescent="0.25">
      <c r="A55" s="8" t="s">
        <v>21</v>
      </c>
      <c r="B55" s="10">
        <v>0.60567448000000002</v>
      </c>
      <c r="C55" s="10">
        <v>-0.62098045999999996</v>
      </c>
      <c r="D55" s="10">
        <v>0.63011583000000004</v>
      </c>
      <c r="E55" s="10">
        <v>0.53195117000000003</v>
      </c>
      <c r="F55" s="10">
        <v>0.39500566999999998</v>
      </c>
      <c r="G55" s="10">
        <v>0.50858658999999995</v>
      </c>
      <c r="H55" s="10">
        <v>0.34470942999999998</v>
      </c>
      <c r="I55" s="10">
        <v>0.38838832000000001</v>
      </c>
      <c r="J55" s="10">
        <v>0.39885667000000002</v>
      </c>
      <c r="K55" s="10">
        <v>0.26905265</v>
      </c>
      <c r="L55" s="10">
        <v>0.17219645</v>
      </c>
      <c r="M55" s="10">
        <v>0.17567712999999999</v>
      </c>
      <c r="N55" s="10">
        <v>0.21865865000000001</v>
      </c>
    </row>
    <row r="56" spans="1:14" x14ac:dyDescent="0.25">
      <c r="A56" s="8" t="s">
        <v>22</v>
      </c>
      <c r="B56" s="10">
        <v>0.18544093</v>
      </c>
      <c r="C56" s="10">
        <v>-0.14023268999999999</v>
      </c>
      <c r="D56" s="10">
        <v>0.23007457000000001</v>
      </c>
      <c r="E56" s="10">
        <v>0.23555365</v>
      </c>
      <c r="F56" s="10">
        <v>0.23106140999999999</v>
      </c>
      <c r="G56" s="10">
        <v>6.4069329999999994E-2</v>
      </c>
      <c r="H56" s="10">
        <v>0.15370505000000001</v>
      </c>
      <c r="I56" s="10">
        <v>0.21213066</v>
      </c>
      <c r="J56" s="10">
        <v>0.10041485</v>
      </c>
      <c r="K56" s="10">
        <v>0.16550409999999999</v>
      </c>
      <c r="L56" s="10">
        <v>0.11476442000000001</v>
      </c>
      <c r="M56" s="10">
        <v>0.1353222</v>
      </c>
      <c r="N56" s="10">
        <v>0.10712997</v>
      </c>
    </row>
    <row r="57" spans="1:14" x14ac:dyDescent="0.25">
      <c r="A57" s="8" t="s">
        <v>23</v>
      </c>
      <c r="B57" s="10">
        <v>0.13312536</v>
      </c>
      <c r="C57" s="10">
        <v>-0.22981868</v>
      </c>
      <c r="D57" s="10">
        <v>8.5823689999999994E-2</v>
      </c>
      <c r="E57" s="10">
        <v>6.9148249999999994E-2</v>
      </c>
      <c r="F57" s="10">
        <v>8.0090190000000006E-2</v>
      </c>
      <c r="G57" s="10">
        <v>0.31142774000000001</v>
      </c>
      <c r="H57" s="10">
        <v>0.23849092999999999</v>
      </c>
      <c r="I57" s="10">
        <v>0.15178811</v>
      </c>
      <c r="J57" s="10">
        <v>0.11792126999999999</v>
      </c>
      <c r="K57" s="10">
        <v>3.3735550000000003E-2</v>
      </c>
      <c r="L57" s="10">
        <v>0.11049779</v>
      </c>
      <c r="M57" s="10">
        <v>4.9119799999999998E-2</v>
      </c>
      <c r="N57" s="10">
        <v>5.146444E-2</v>
      </c>
    </row>
    <row r="58" spans="1:14" x14ac:dyDescent="0.25">
      <c r="A58" s="8" t="s">
        <v>24</v>
      </c>
      <c r="B58" s="10">
        <v>0.36133222999999998</v>
      </c>
      <c r="C58" s="10">
        <v>0.37523611000000001</v>
      </c>
      <c r="D58" s="10">
        <v>0.58692557999999995</v>
      </c>
      <c r="E58" s="10">
        <v>0.44902194000000001</v>
      </c>
      <c r="F58" s="10">
        <v>0.32551217999999998</v>
      </c>
      <c r="G58" s="10">
        <v>0.23023878</v>
      </c>
      <c r="H58" s="10">
        <v>0.31454595000000002</v>
      </c>
      <c r="I58" s="10">
        <v>0.44911073000000001</v>
      </c>
      <c r="J58" s="10">
        <v>0.21063433000000001</v>
      </c>
      <c r="K58" s="10">
        <v>0.28384759999999998</v>
      </c>
      <c r="L58" s="10">
        <v>0.28352125</v>
      </c>
      <c r="M58" s="10">
        <v>0.2520558</v>
      </c>
      <c r="N58" s="10">
        <v>0.25730614000000002</v>
      </c>
    </row>
    <row r="59" spans="1:14" x14ac:dyDescent="0.25">
      <c r="A59" s="8" t="s">
        <v>25</v>
      </c>
      <c r="B59" s="10">
        <v>0.81844852999999995</v>
      </c>
      <c r="C59" s="10">
        <v>0.2173137</v>
      </c>
      <c r="D59" s="10">
        <v>-2.129089E-2</v>
      </c>
      <c r="E59" s="10">
        <v>0.19292612000000001</v>
      </c>
      <c r="F59" s="10">
        <v>0.63479032999999996</v>
      </c>
      <c r="G59" s="10">
        <v>0.38946433000000003</v>
      </c>
      <c r="H59" s="10">
        <v>0.36163265</v>
      </c>
      <c r="I59" s="10">
        <v>0.39077933999999998</v>
      </c>
      <c r="J59" s="10">
        <v>0.67872971000000004</v>
      </c>
      <c r="K59" s="10">
        <v>0.36666904</v>
      </c>
      <c r="L59" s="10">
        <v>0.16950033</v>
      </c>
      <c r="M59" s="10">
        <v>0.12343931</v>
      </c>
      <c r="N59" s="10">
        <v>0.15866006999999999</v>
      </c>
    </row>
    <row r="60" spans="1:14" x14ac:dyDescent="0.25">
      <c r="A60" s="8" t="s">
        <v>26</v>
      </c>
      <c r="B60" s="10">
        <v>0.69931849000000001</v>
      </c>
      <c r="C60" s="10">
        <v>0.39830887999999998</v>
      </c>
      <c r="D60" s="10">
        <v>0.44418649999999998</v>
      </c>
      <c r="E60" s="10">
        <v>0.51661073999999996</v>
      </c>
      <c r="F60" s="10">
        <v>0.59202290000000002</v>
      </c>
      <c r="G60" s="10">
        <v>1.1927989999999999E-2</v>
      </c>
      <c r="H60" s="10">
        <v>9.2686989999999997E-2</v>
      </c>
      <c r="I60" s="10">
        <v>0.10550709</v>
      </c>
      <c r="J60" s="10">
        <v>5.9745640000000003E-2</v>
      </c>
      <c r="K60" s="10">
        <v>0.14068652000000001</v>
      </c>
      <c r="L60" s="10">
        <v>0.19497795000000001</v>
      </c>
      <c r="M60" s="10">
        <v>0.18694844999999999</v>
      </c>
      <c r="N60" s="10">
        <v>0.17825443999999999</v>
      </c>
    </row>
    <row r="61" spans="1:14" x14ac:dyDescent="0.25">
      <c r="A61" s="8" t="s">
        <v>27</v>
      </c>
      <c r="B61" s="10">
        <v>0.76465439000000002</v>
      </c>
      <c r="C61" s="10">
        <v>0.65890026000000002</v>
      </c>
      <c r="D61" s="10">
        <v>0.74512677000000005</v>
      </c>
      <c r="E61" s="10">
        <v>0.75367737000000001</v>
      </c>
      <c r="F61" s="10">
        <v>0.81606688000000005</v>
      </c>
      <c r="G61" s="10">
        <v>0.68445887000000005</v>
      </c>
      <c r="H61" s="10">
        <v>0.64026300000000003</v>
      </c>
      <c r="I61" s="10">
        <v>1.0757224299999999</v>
      </c>
      <c r="J61" s="10">
        <v>0.69908323999999999</v>
      </c>
      <c r="K61" s="10">
        <v>0.63471938000000006</v>
      </c>
      <c r="L61" s="10">
        <v>0.49139852000000001</v>
      </c>
      <c r="M61" s="10">
        <v>0.60611877000000003</v>
      </c>
      <c r="N61" s="10">
        <v>0.45564462</v>
      </c>
    </row>
    <row r="62" spans="1:14" x14ac:dyDescent="0.25">
      <c r="A62" s="8" t="s">
        <v>28</v>
      </c>
      <c r="B62" s="10">
        <v>0.1547829</v>
      </c>
      <c r="C62" s="10">
        <v>0.17787803999999999</v>
      </c>
      <c r="D62" s="10">
        <v>0.13336823</v>
      </c>
      <c r="E62" s="10">
        <v>3.145883E-2</v>
      </c>
      <c r="F62" s="10">
        <v>2.5829939999999999E-2</v>
      </c>
      <c r="G62" s="10">
        <v>0.11848822000000001</v>
      </c>
      <c r="H62" s="10">
        <v>7.5159539999999997E-2</v>
      </c>
      <c r="I62" s="10">
        <v>1.222766E-2</v>
      </c>
      <c r="J62" s="10">
        <v>4.5410520000000003E-2</v>
      </c>
      <c r="K62" s="10">
        <v>8.749941E-2</v>
      </c>
      <c r="L62" s="10">
        <v>6.0533950000000003E-2</v>
      </c>
      <c r="M62" s="10">
        <v>5.5723149999999999E-2</v>
      </c>
      <c r="N62" s="10">
        <v>1.8178119999999999E-2</v>
      </c>
    </row>
    <row r="63" spans="1:14" x14ac:dyDescent="0.25">
      <c r="A63" s="8" t="s">
        <v>29</v>
      </c>
      <c r="B63" s="10">
        <v>0.45500737000000002</v>
      </c>
      <c r="C63" s="10">
        <v>0.46697100000000002</v>
      </c>
      <c r="D63" s="10">
        <v>0.51313934999999999</v>
      </c>
      <c r="E63" s="10">
        <v>0.16813459</v>
      </c>
      <c r="F63" s="10">
        <v>0.22153031000000001</v>
      </c>
      <c r="G63" s="10">
        <v>0.56252935999999998</v>
      </c>
      <c r="H63" s="10">
        <v>0.43874421000000002</v>
      </c>
      <c r="I63" s="10">
        <v>0.30956565000000003</v>
      </c>
      <c r="J63" s="10">
        <v>0.45766869999999998</v>
      </c>
      <c r="K63" s="10">
        <v>0.43611916000000001</v>
      </c>
      <c r="L63" s="10">
        <v>5.110924E-2</v>
      </c>
      <c r="M63" s="10">
        <v>0.73816866000000003</v>
      </c>
      <c r="N63" s="10">
        <v>0.31758312</v>
      </c>
    </row>
    <row r="64" spans="1:14" x14ac:dyDescent="0.25">
      <c r="A64" s="8" t="s">
        <v>30</v>
      </c>
      <c r="B64" s="10">
        <v>0.12260587000000001</v>
      </c>
      <c r="C64" s="10">
        <v>3.2410130000000002E-2</v>
      </c>
      <c r="D64" s="10">
        <v>7.1973519999999999E-2</v>
      </c>
      <c r="E64" s="10">
        <v>0.16613689000000001</v>
      </c>
      <c r="F64" s="10">
        <v>0.10517466</v>
      </c>
      <c r="G64" s="10">
        <v>5.1513990000000003E-2</v>
      </c>
      <c r="H64" s="10">
        <v>0.2292544</v>
      </c>
      <c r="I64" s="10">
        <v>0.11273706999999999</v>
      </c>
      <c r="J64" s="10">
        <v>0.16683102</v>
      </c>
      <c r="K64" s="10">
        <v>0.20250380000000001</v>
      </c>
      <c r="L64" s="10">
        <v>0.12822407</v>
      </c>
      <c r="M64" s="10">
        <v>0.10247877</v>
      </c>
      <c r="N64" s="10">
        <v>0.1125232</v>
      </c>
    </row>
    <row r="69" spans="1:1" x14ac:dyDescent="0.25">
      <c r="A69" s="7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ED54-90E0-4FCE-9F89-B62CD9DF33F4}">
  <dimension ref="A1:N61"/>
  <sheetViews>
    <sheetView workbookViewId="0"/>
  </sheetViews>
  <sheetFormatPr defaultRowHeight="13.2" x14ac:dyDescent="0.25"/>
  <cols>
    <col min="1" max="1" width="80.88671875" bestFit="1" customWidth="1"/>
    <col min="2" max="14" width="11.6640625" bestFit="1" customWidth="1"/>
  </cols>
  <sheetData>
    <row r="1" spans="1:14" x14ac:dyDescent="0.25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</row>
    <row r="2" spans="1:14" x14ac:dyDescent="0.25">
      <c r="A2" s="8" t="s">
        <v>42</v>
      </c>
      <c r="B2" s="8"/>
      <c r="C2" s="8"/>
      <c r="D2" s="8"/>
      <c r="E2" s="8"/>
      <c r="F2" s="8"/>
      <c r="G2" s="8"/>
      <c r="H2" s="8"/>
      <c r="I2" s="8"/>
      <c r="J2" s="8"/>
    </row>
    <row r="3" spans="1:14" x14ac:dyDescent="0.25">
      <c r="A3" s="8"/>
      <c r="B3" s="8"/>
      <c r="C3" s="8"/>
      <c r="D3" s="8"/>
      <c r="E3" s="8"/>
      <c r="F3" s="8"/>
      <c r="G3" s="8"/>
      <c r="H3" s="8"/>
      <c r="I3" s="8"/>
      <c r="J3" s="8"/>
    </row>
    <row r="4" spans="1:14" x14ac:dyDescent="0.25">
      <c r="A4" s="9"/>
    </row>
    <row r="5" spans="1:14" x14ac:dyDescent="0.25">
      <c r="A5" s="9"/>
      <c r="B5" s="8" t="s">
        <v>62</v>
      </c>
      <c r="C5" s="8" t="s">
        <v>0</v>
      </c>
      <c r="D5" s="8" t="s">
        <v>1</v>
      </c>
      <c r="E5" s="8" t="s">
        <v>2</v>
      </c>
      <c r="F5" s="8" t="s">
        <v>3</v>
      </c>
      <c r="G5" s="8" t="s">
        <v>4</v>
      </c>
      <c r="H5" s="8" t="s">
        <v>5</v>
      </c>
      <c r="I5" s="8" t="s">
        <v>6</v>
      </c>
      <c r="J5" s="8" t="s">
        <v>7</v>
      </c>
      <c r="K5" s="8" t="s">
        <v>8</v>
      </c>
      <c r="L5" s="8" t="s">
        <v>9</v>
      </c>
      <c r="M5" s="8" t="s">
        <v>43</v>
      </c>
      <c r="N5" s="8" t="s">
        <v>44</v>
      </c>
    </row>
    <row r="6" spans="1:14" x14ac:dyDescent="0.25">
      <c r="A6" s="8" t="s">
        <v>45</v>
      </c>
    </row>
    <row r="7" spans="1:14" x14ac:dyDescent="0.25">
      <c r="A7" s="8" t="s">
        <v>15</v>
      </c>
      <c r="B7" s="10">
        <v>14481578.0875779</v>
      </c>
      <c r="C7" s="10">
        <v>16046101.8729653</v>
      </c>
      <c r="D7" s="10">
        <v>17956519.839522399</v>
      </c>
      <c r="E7" s="10">
        <v>19505018.579683799</v>
      </c>
      <c r="F7" s="10">
        <v>21382076.557858702</v>
      </c>
      <c r="G7" s="10">
        <v>22747106.818613298</v>
      </c>
      <c r="H7" s="10">
        <v>24959711.890046</v>
      </c>
      <c r="I7" s="10">
        <v>26871746.001062099</v>
      </c>
      <c r="J7" s="10">
        <v>28577693.4361072</v>
      </c>
      <c r="K7" s="10">
        <v>30397552.439672999</v>
      </c>
      <c r="L7" s="10">
        <v>32055360.344905</v>
      </c>
      <c r="M7" s="10">
        <v>34551901.644079797</v>
      </c>
      <c r="N7" s="10">
        <v>36522464.551535301</v>
      </c>
    </row>
    <row r="8" spans="1:14" x14ac:dyDescent="0.25">
      <c r="A8" s="8" t="s">
        <v>14</v>
      </c>
      <c r="B8" s="10">
        <v>1628033.9510758501</v>
      </c>
      <c r="C8" s="10">
        <v>1474933.0105230201</v>
      </c>
      <c r="D8" s="10">
        <v>1640416.8386122701</v>
      </c>
      <c r="E8" s="10">
        <v>1865714.7136345501</v>
      </c>
      <c r="F8" s="10">
        <v>1989329.3665930999</v>
      </c>
      <c r="G8" s="10">
        <v>2113836.6826499202</v>
      </c>
      <c r="H8" s="10">
        <v>2267171.5512243002</v>
      </c>
      <c r="I8" s="10">
        <v>2409627.3081317898</v>
      </c>
      <c r="J8" s="10">
        <v>2558517.0677137701</v>
      </c>
      <c r="K8" s="10">
        <v>2617266.3282781402</v>
      </c>
      <c r="L8" s="10">
        <v>2635696.8209441202</v>
      </c>
      <c r="M8" s="10">
        <v>2889276.09626038</v>
      </c>
      <c r="N8" s="10">
        <v>3232452.3209880302</v>
      </c>
    </row>
    <row r="9" spans="1:14" x14ac:dyDescent="0.25">
      <c r="A9" s="8" t="s">
        <v>46</v>
      </c>
      <c r="B9" s="10">
        <v>16109612.0386537</v>
      </c>
      <c r="C9" s="10">
        <v>17521034.883488301</v>
      </c>
      <c r="D9" s="10">
        <v>19596936.678134698</v>
      </c>
      <c r="E9" s="10">
        <v>21370733.293318301</v>
      </c>
      <c r="F9" s="10">
        <v>23371405.924451798</v>
      </c>
      <c r="G9" s="10">
        <v>24860943.501263201</v>
      </c>
      <c r="H9" s="10">
        <v>27226883.441270299</v>
      </c>
      <c r="I9" s="10">
        <v>29281373.309193902</v>
      </c>
      <c r="J9" s="10">
        <v>31136210.503821</v>
      </c>
      <c r="K9" s="10">
        <v>33014818.767951202</v>
      </c>
      <c r="L9" s="10">
        <v>34691057.165849097</v>
      </c>
      <c r="M9" s="10">
        <v>37441177.740340203</v>
      </c>
      <c r="N9" s="10">
        <v>39754916.872523397</v>
      </c>
    </row>
    <row r="10" spans="1:14" x14ac:dyDescent="0.25">
      <c r="A10" s="8" t="s">
        <v>47</v>
      </c>
      <c r="B10" s="10">
        <v>17534152.596507601</v>
      </c>
      <c r="C10" s="10">
        <v>17608232.788880002</v>
      </c>
      <c r="D10" s="10">
        <v>19963920.8039186</v>
      </c>
      <c r="E10" s="10">
        <v>22169550.565345298</v>
      </c>
      <c r="F10" s="10">
        <v>24260781.198097799</v>
      </c>
      <c r="G10" s="10">
        <v>25594923.013284001</v>
      </c>
      <c r="H10" s="10">
        <v>27917231.3887248</v>
      </c>
      <c r="I10" s="10">
        <v>29535657.277316999</v>
      </c>
      <c r="J10" s="10">
        <v>31054169.783992101</v>
      </c>
      <c r="K10" s="10">
        <v>32995208.360248499</v>
      </c>
      <c r="L10" s="10">
        <v>34470941.097603999</v>
      </c>
      <c r="M10" s="10">
        <v>37037425.583128102</v>
      </c>
      <c r="N10" s="10">
        <v>39243964.191442303</v>
      </c>
    </row>
    <row r="11" spans="1:14" x14ac:dyDescent="0.25">
      <c r="A11" s="8" t="s">
        <v>48</v>
      </c>
      <c r="B11" s="10">
        <v>13528747.856492599</v>
      </c>
      <c r="C11" s="10">
        <v>14379093.663436299</v>
      </c>
      <c r="D11" s="10">
        <v>16100412.2653786</v>
      </c>
      <c r="E11" s="10">
        <v>17919047.960189302</v>
      </c>
      <c r="F11" s="10">
        <v>19474411.849701799</v>
      </c>
      <c r="G11" s="10">
        <v>20877006.477932401</v>
      </c>
      <c r="H11" s="10">
        <v>22796774.349899299</v>
      </c>
      <c r="I11" s="10">
        <v>24138274.417250901</v>
      </c>
      <c r="J11" s="10">
        <v>25332139.864103202</v>
      </c>
      <c r="K11" s="10">
        <v>26777759.957632799</v>
      </c>
      <c r="L11" s="10">
        <v>28002990.5134831</v>
      </c>
      <c r="M11" s="10">
        <v>29823541.965892199</v>
      </c>
      <c r="N11" s="10">
        <v>31373366.284698099</v>
      </c>
    </row>
    <row r="12" spans="1:14" x14ac:dyDescent="0.25">
      <c r="A12" s="8" t="s">
        <v>49</v>
      </c>
      <c r="B12" s="10">
        <v>11344234.5172162</v>
      </c>
      <c r="C12" s="10">
        <v>11615336.3380653</v>
      </c>
      <c r="D12" s="10">
        <v>12816129.642818499</v>
      </c>
      <c r="E12" s="10">
        <v>14250900.1663174</v>
      </c>
      <c r="F12" s="10">
        <v>15482754.718624</v>
      </c>
      <c r="G12" s="10">
        <v>16508734.637667499</v>
      </c>
      <c r="H12" s="10">
        <v>18031968.498206601</v>
      </c>
      <c r="I12" s="10">
        <v>19019940.440744799</v>
      </c>
      <c r="J12" s="10">
        <v>19974840.040261801</v>
      </c>
      <c r="K12" s="10">
        <v>21079051.521862701</v>
      </c>
      <c r="L12" s="10">
        <v>22097897.916333999</v>
      </c>
      <c r="M12" s="10">
        <v>23544218.973073699</v>
      </c>
      <c r="N12" s="10">
        <v>24873558.245566498</v>
      </c>
    </row>
    <row r="13" spans="1:14" x14ac:dyDescent="0.25">
      <c r="A13" s="8" t="s">
        <v>50</v>
      </c>
      <c r="B13" s="10">
        <v>2184513.33927646</v>
      </c>
      <c r="C13" s="10">
        <v>2763757.3253710102</v>
      </c>
      <c r="D13" s="10">
        <v>3284282.62256017</v>
      </c>
      <c r="E13" s="10">
        <v>3668147.7938719299</v>
      </c>
      <c r="F13" s="10">
        <v>3991657.13107788</v>
      </c>
      <c r="G13" s="10">
        <v>4368271.8402649797</v>
      </c>
      <c r="H13" s="10">
        <v>4764805.8516927296</v>
      </c>
      <c r="I13" s="10">
        <v>5118333.9765061298</v>
      </c>
      <c r="J13" s="10">
        <v>5357299.8238414302</v>
      </c>
      <c r="K13" s="10">
        <v>5698708.43577014</v>
      </c>
      <c r="L13" s="10">
        <v>5905092.5971491197</v>
      </c>
      <c r="M13" s="10">
        <v>6279322.9928184999</v>
      </c>
      <c r="N13" s="10">
        <v>6499808.0391316302</v>
      </c>
    </row>
    <row r="14" spans="1:14" s="13" customFormat="1" x14ac:dyDescent="0.25">
      <c r="A14" s="11" t="s">
        <v>51</v>
      </c>
      <c r="B14" s="12">
        <v>3848807.3254012</v>
      </c>
      <c r="C14" s="12">
        <v>3702101.28994135</v>
      </c>
      <c r="D14" s="12">
        <v>3852733.6369383298</v>
      </c>
      <c r="E14" s="12">
        <v>4201938.7174688596</v>
      </c>
      <c r="F14" s="12">
        <v>4814074.2674797</v>
      </c>
      <c r="G14" s="12">
        <v>4854378.9371261299</v>
      </c>
      <c r="H14" s="12">
        <v>5315370.8101722896</v>
      </c>
      <c r="I14" s="12">
        <v>5451464.6479334002</v>
      </c>
      <c r="J14" s="12">
        <v>5678940.2624786999</v>
      </c>
      <c r="K14" s="12">
        <v>5687193.0424504904</v>
      </c>
      <c r="L14" s="12">
        <v>6015339.3584575299</v>
      </c>
      <c r="M14" s="12">
        <v>6646325.7478815904</v>
      </c>
      <c r="N14" s="12">
        <v>7101021.7511210702</v>
      </c>
    </row>
    <row r="15" spans="1:14" x14ac:dyDescent="0.25">
      <c r="A15" s="8" t="s">
        <v>52</v>
      </c>
      <c r="B15" s="10">
        <v>156597.41461373999</v>
      </c>
      <c r="C15" s="10">
        <v>-472962.16449771001</v>
      </c>
      <c r="D15" s="10">
        <v>10774.901601600001</v>
      </c>
      <c r="E15" s="10">
        <v>48563.887687089999</v>
      </c>
      <c r="F15" s="10">
        <v>-27704.919083829998</v>
      </c>
      <c r="G15" s="10">
        <v>-136462.4017746</v>
      </c>
      <c r="H15" s="10">
        <v>-194913.77134686001</v>
      </c>
      <c r="I15" s="10">
        <v>-54081.78786733</v>
      </c>
      <c r="J15" s="10">
        <v>43089.657410150001</v>
      </c>
      <c r="K15" s="10">
        <v>530255.36016509996</v>
      </c>
      <c r="L15" s="10">
        <v>452611.22566338</v>
      </c>
      <c r="M15" s="10">
        <v>567557.86935430998</v>
      </c>
      <c r="N15" s="10">
        <v>769576.1556231</v>
      </c>
    </row>
    <row r="16" spans="1:14" x14ac:dyDescent="0.25">
      <c r="A16" s="8" t="s">
        <v>53</v>
      </c>
      <c r="B16" s="10">
        <v>6290129.3883025805</v>
      </c>
      <c r="C16" s="10">
        <v>6104341.2512586899</v>
      </c>
      <c r="D16" s="10">
        <v>6500883.51237748</v>
      </c>
      <c r="E16" s="10">
        <v>7021692.7141709104</v>
      </c>
      <c r="F16" s="10">
        <v>7518480.51528069</v>
      </c>
      <c r="G16" s="10">
        <v>7789683.7547442401</v>
      </c>
      <c r="H16" s="10">
        <v>8782032.6598614007</v>
      </c>
      <c r="I16" s="10">
        <v>9025965.8935146406</v>
      </c>
      <c r="J16" s="10">
        <v>9993326.3245828003</v>
      </c>
      <c r="K16" s="10">
        <v>10912805.6281696</v>
      </c>
      <c r="L16" s="10">
        <v>11698379.887544001</v>
      </c>
      <c r="M16" s="10">
        <v>13356074.560968401</v>
      </c>
      <c r="N16" s="10">
        <v>14313249.570905499</v>
      </c>
    </row>
    <row r="17" spans="1:14" x14ac:dyDescent="0.25">
      <c r="A17" s="8" t="s">
        <v>54</v>
      </c>
      <c r="B17" s="10">
        <v>4062425.5414095102</v>
      </c>
      <c r="C17" s="10">
        <v>3893767.0305482098</v>
      </c>
      <c r="D17" s="10">
        <v>4033530.82065961</v>
      </c>
      <c r="E17" s="10">
        <v>4285348.60917053</v>
      </c>
      <c r="F17" s="10">
        <v>4584913.8973884797</v>
      </c>
      <c r="G17" s="10">
        <v>4543076.6969941603</v>
      </c>
      <c r="H17" s="10">
        <v>5204968.7862708196</v>
      </c>
      <c r="I17" s="10">
        <v>5154200.59800856</v>
      </c>
      <c r="J17" s="10">
        <v>5632594.4292215398</v>
      </c>
      <c r="K17" s="10">
        <v>6280718.7548818998</v>
      </c>
      <c r="L17" s="10">
        <v>6770881.9379652897</v>
      </c>
      <c r="M17" s="10">
        <v>7742640.9877228104</v>
      </c>
      <c r="N17" s="10">
        <v>8279922.78082438</v>
      </c>
    </row>
    <row r="18" spans="1:14" x14ac:dyDescent="0.25">
      <c r="A18" s="8" t="s">
        <v>55</v>
      </c>
      <c r="B18" s="10">
        <v>2227703.8468930698</v>
      </c>
      <c r="C18" s="10">
        <v>2210574.2207104801</v>
      </c>
      <c r="D18" s="10">
        <v>2467352.6917178701</v>
      </c>
      <c r="E18" s="10">
        <v>2736344.10500038</v>
      </c>
      <c r="F18" s="10">
        <v>2933566.6178922099</v>
      </c>
      <c r="G18" s="10">
        <v>3246607.0577500798</v>
      </c>
      <c r="H18" s="10">
        <v>3577063.8735905802</v>
      </c>
      <c r="I18" s="10">
        <v>3871765.2955060801</v>
      </c>
      <c r="J18" s="10">
        <v>4360731.8953612596</v>
      </c>
      <c r="K18" s="10">
        <v>4632086.87328777</v>
      </c>
      <c r="L18" s="10">
        <v>4927497.9495787201</v>
      </c>
      <c r="M18" s="10">
        <v>5613433.5732456697</v>
      </c>
      <c r="N18" s="10">
        <v>6033326.7900812002</v>
      </c>
    </row>
    <row r="19" spans="1:14" x14ac:dyDescent="0.25">
      <c r="A19" s="8" t="s">
        <v>56</v>
      </c>
      <c r="B19" s="10">
        <v>7714669.9461564301</v>
      </c>
      <c r="C19" s="10">
        <v>6191539.1566503402</v>
      </c>
      <c r="D19" s="10">
        <v>6867867.6381614301</v>
      </c>
      <c r="E19" s="10">
        <v>7820509.9861979103</v>
      </c>
      <c r="F19" s="10">
        <v>8407855.7889267206</v>
      </c>
      <c r="G19" s="10">
        <v>8523663.2667650897</v>
      </c>
      <c r="H19" s="10">
        <v>9472380.60731587</v>
      </c>
      <c r="I19" s="10">
        <v>9280249.8616377506</v>
      </c>
      <c r="J19" s="10">
        <v>9911285.6047539692</v>
      </c>
      <c r="K19" s="10">
        <v>10893195.220466901</v>
      </c>
      <c r="L19" s="10">
        <v>11478263.819298901</v>
      </c>
      <c r="M19" s="10">
        <v>12952322.4037563</v>
      </c>
      <c r="N19" s="10">
        <v>13802296.8898245</v>
      </c>
    </row>
    <row r="20" spans="1:14" x14ac:dyDescent="0.25">
      <c r="A20" s="8" t="s">
        <v>57</v>
      </c>
      <c r="B20" s="10">
        <v>6721567.7846117904</v>
      </c>
      <c r="C20" s="10">
        <v>5352615.74446976</v>
      </c>
      <c r="D20" s="10">
        <v>5881154.1429452104</v>
      </c>
      <c r="E20" s="10">
        <v>6840203.3434206396</v>
      </c>
      <c r="F20" s="10">
        <v>7298801.9426644398</v>
      </c>
      <c r="G20" s="10">
        <v>7332909.01387324</v>
      </c>
      <c r="H20" s="10">
        <v>8082340.1820136597</v>
      </c>
      <c r="I20" s="10">
        <v>7633207.1627653399</v>
      </c>
      <c r="J20" s="10">
        <v>8056148.75112285</v>
      </c>
      <c r="K20" s="10">
        <v>8806265.9330020193</v>
      </c>
      <c r="L20" s="10">
        <v>9319603.9373492002</v>
      </c>
      <c r="M20" s="10">
        <v>10462767.8114984</v>
      </c>
      <c r="N20" s="10">
        <v>11133965.422138199</v>
      </c>
    </row>
    <row r="21" spans="1:14" x14ac:dyDescent="0.25">
      <c r="A21" s="8" t="s">
        <v>58</v>
      </c>
      <c r="B21" s="10">
        <v>993102.16154463997</v>
      </c>
      <c r="C21" s="10">
        <v>838923.41218057997</v>
      </c>
      <c r="D21" s="10">
        <v>986713.49521622004</v>
      </c>
      <c r="E21" s="10">
        <v>980306.64277727006</v>
      </c>
      <c r="F21" s="10">
        <v>1109053.8462622799</v>
      </c>
      <c r="G21" s="10">
        <v>1190754.25289185</v>
      </c>
      <c r="H21" s="10">
        <v>1390040.42530221</v>
      </c>
      <c r="I21" s="10">
        <v>1647042.69887241</v>
      </c>
      <c r="J21" s="10">
        <v>1855136.8536311199</v>
      </c>
      <c r="K21" s="10">
        <v>2086929.28746493</v>
      </c>
      <c r="L21" s="10">
        <v>2158659.88194974</v>
      </c>
      <c r="M21" s="10">
        <v>2489554.59225799</v>
      </c>
      <c r="N21" s="10">
        <v>2668331.4676863002</v>
      </c>
    </row>
    <row r="22" spans="1:14" x14ac:dyDescent="0.25">
      <c r="A22" s="8" t="s">
        <v>10</v>
      </c>
    </row>
    <row r="23" spans="1:14" x14ac:dyDescent="0.25">
      <c r="A23" s="8" t="s">
        <v>59</v>
      </c>
    </row>
    <row r="24" spans="1:14" x14ac:dyDescent="0.25">
      <c r="A24" s="8" t="s">
        <v>15</v>
      </c>
      <c r="B24" s="10">
        <v>89.894021359999996</v>
      </c>
      <c r="C24" s="10">
        <v>91.581929830000007</v>
      </c>
      <c r="D24" s="10">
        <v>91.629218050000006</v>
      </c>
      <c r="E24" s="10">
        <v>91.269767450000003</v>
      </c>
      <c r="F24" s="10">
        <v>91.488191279999995</v>
      </c>
      <c r="G24" s="10">
        <v>91.497359369999998</v>
      </c>
      <c r="H24" s="10">
        <v>91.673040520000001</v>
      </c>
      <c r="I24" s="10">
        <v>91.770784509999999</v>
      </c>
      <c r="J24" s="10">
        <v>91.782824480000002</v>
      </c>
      <c r="K24" s="10">
        <v>92.072449809999995</v>
      </c>
      <c r="L24" s="10">
        <v>92.402373879999999</v>
      </c>
      <c r="M24" s="10">
        <v>92.283159159999997</v>
      </c>
      <c r="N24" s="10">
        <v>91.869050229999999</v>
      </c>
    </row>
    <row r="25" spans="1:14" x14ac:dyDescent="0.25">
      <c r="A25" s="8" t="s">
        <v>14</v>
      </c>
      <c r="B25" s="10">
        <v>10.10597864</v>
      </c>
      <c r="C25" s="10">
        <v>8.41807017</v>
      </c>
      <c r="D25" s="10">
        <v>8.3707819499999996</v>
      </c>
      <c r="E25" s="10">
        <v>8.7302325500000002</v>
      </c>
      <c r="F25" s="10">
        <v>8.5118087199999994</v>
      </c>
      <c r="G25" s="10">
        <v>8.5026406300000001</v>
      </c>
      <c r="H25" s="10">
        <v>8.3269594799999993</v>
      </c>
      <c r="I25" s="10">
        <v>8.2292154899999996</v>
      </c>
      <c r="J25" s="10">
        <v>8.2171755199999996</v>
      </c>
      <c r="K25" s="10">
        <v>7.9275501899999998</v>
      </c>
      <c r="L25" s="10">
        <v>7.5976261200000001</v>
      </c>
      <c r="M25" s="10">
        <v>7.7168408399999997</v>
      </c>
      <c r="N25" s="10">
        <v>8.1309497700000009</v>
      </c>
    </row>
    <row r="26" spans="1:14" x14ac:dyDescent="0.25">
      <c r="A26" s="8" t="s">
        <v>46</v>
      </c>
      <c r="B26" s="10">
        <v>100</v>
      </c>
      <c r="C26" s="10">
        <v>100</v>
      </c>
      <c r="D26" s="10">
        <v>100</v>
      </c>
      <c r="E26" s="10">
        <v>100</v>
      </c>
      <c r="F26" s="10">
        <v>100</v>
      </c>
      <c r="G26" s="10">
        <v>100</v>
      </c>
      <c r="H26" s="10">
        <v>100</v>
      </c>
      <c r="I26" s="10">
        <v>100</v>
      </c>
      <c r="J26" s="10">
        <v>100</v>
      </c>
      <c r="K26" s="10">
        <v>100</v>
      </c>
      <c r="L26" s="10">
        <v>100</v>
      </c>
      <c r="M26" s="10">
        <v>100</v>
      </c>
      <c r="N26" s="10">
        <v>100</v>
      </c>
    </row>
    <row r="27" spans="1:14" x14ac:dyDescent="0.25">
      <c r="A27" s="8" t="s">
        <v>47</v>
      </c>
      <c r="B27" s="10">
        <v>108.84279866</v>
      </c>
      <c r="C27" s="10">
        <v>100.49767554</v>
      </c>
      <c r="D27" s="10">
        <v>101.87266067</v>
      </c>
      <c r="E27" s="10">
        <v>103.73790296</v>
      </c>
      <c r="F27" s="10">
        <v>103.80539911</v>
      </c>
      <c r="G27" s="10">
        <v>102.95233973000001</v>
      </c>
      <c r="H27" s="10">
        <v>102.53553789999999</v>
      </c>
      <c r="I27" s="10">
        <v>100.86841544000001</v>
      </c>
      <c r="J27" s="10">
        <v>99.736510260000003</v>
      </c>
      <c r="K27" s="10">
        <v>99.940601200000003</v>
      </c>
      <c r="L27" s="10">
        <v>99.365496219999997</v>
      </c>
      <c r="M27" s="10">
        <v>98.921636070000005</v>
      </c>
      <c r="N27" s="10">
        <v>98.714743429999999</v>
      </c>
    </row>
    <row r="28" spans="1:14" x14ac:dyDescent="0.25">
      <c r="A28" s="8" t="s">
        <v>48</v>
      </c>
      <c r="B28" s="10">
        <v>83.979352349999999</v>
      </c>
      <c r="C28" s="10">
        <v>82.067604790000004</v>
      </c>
      <c r="D28" s="10">
        <v>82.157801140000004</v>
      </c>
      <c r="E28" s="10">
        <v>83.848540499999999</v>
      </c>
      <c r="F28" s="10">
        <v>83.325803820000004</v>
      </c>
      <c r="G28" s="10">
        <v>83.975117339999997</v>
      </c>
      <c r="H28" s="10">
        <v>83.728915939999993</v>
      </c>
      <c r="I28" s="10">
        <v>82.435595359999994</v>
      </c>
      <c r="J28" s="10">
        <v>81.359097509999998</v>
      </c>
      <c r="K28" s="10">
        <v>81.108305169999994</v>
      </c>
      <c r="L28" s="10">
        <v>80.721064159999997</v>
      </c>
      <c r="M28" s="10">
        <v>79.654390609999993</v>
      </c>
      <c r="N28" s="10">
        <v>78.916946010000004</v>
      </c>
    </row>
    <row r="29" spans="1:14" x14ac:dyDescent="0.25">
      <c r="A29" s="8" t="s">
        <v>60</v>
      </c>
      <c r="B29" s="10">
        <v>70.419042309999995</v>
      </c>
      <c r="C29" s="10">
        <v>66.293665959999998</v>
      </c>
      <c r="D29" s="10">
        <v>65.398637820000005</v>
      </c>
      <c r="E29" s="10">
        <v>66.684188939999999</v>
      </c>
      <c r="F29" s="10">
        <v>66.246569710000003</v>
      </c>
      <c r="G29" s="10">
        <v>66.404296509999995</v>
      </c>
      <c r="H29" s="10">
        <v>66.228544069999998</v>
      </c>
      <c r="I29" s="10">
        <v>64.95576638</v>
      </c>
      <c r="J29" s="10">
        <v>64.153086450000004</v>
      </c>
      <c r="K29" s="10">
        <v>63.847242870000002</v>
      </c>
      <c r="L29" s="10">
        <v>63.699119369999998</v>
      </c>
      <c r="M29" s="10">
        <v>62.883222150000002</v>
      </c>
      <c r="N29" s="10">
        <v>62.567250049999998</v>
      </c>
    </row>
    <row r="30" spans="1:14" x14ac:dyDescent="0.25">
      <c r="A30" s="8" t="s">
        <v>50</v>
      </c>
      <c r="B30" s="10">
        <v>13.560310039999999</v>
      </c>
      <c r="C30" s="10">
        <v>15.773938830000001</v>
      </c>
      <c r="D30" s="10">
        <v>16.759163310000002</v>
      </c>
      <c r="E30" s="10">
        <v>17.16435156</v>
      </c>
      <c r="F30" s="10">
        <v>17.079234100000001</v>
      </c>
      <c r="G30" s="10">
        <v>17.570820829999999</v>
      </c>
      <c r="H30" s="10">
        <v>17.500371869999999</v>
      </c>
      <c r="I30" s="10">
        <v>17.479828980000001</v>
      </c>
      <c r="J30" s="10">
        <v>17.206011060000002</v>
      </c>
      <c r="K30" s="10">
        <v>17.261062299999999</v>
      </c>
      <c r="L30" s="10">
        <v>17.021944789999999</v>
      </c>
      <c r="M30" s="10">
        <v>16.771168459999998</v>
      </c>
      <c r="N30" s="10">
        <v>16.349695959999998</v>
      </c>
    </row>
    <row r="31" spans="1:14" x14ac:dyDescent="0.25">
      <c r="A31" s="8" t="s">
        <v>51</v>
      </c>
      <c r="B31" s="10">
        <v>23.89137191</v>
      </c>
      <c r="C31" s="10">
        <v>21.129467040000002</v>
      </c>
      <c r="D31" s="10">
        <v>19.659876950000001</v>
      </c>
      <c r="E31" s="10">
        <v>19.662117630000001</v>
      </c>
      <c r="F31" s="10">
        <v>20.59813724</v>
      </c>
      <c r="G31" s="10">
        <v>19.52612513</v>
      </c>
      <c r="H31" s="10">
        <v>19.522509150000001</v>
      </c>
      <c r="I31" s="10">
        <v>18.617516980000001</v>
      </c>
      <c r="J31" s="10">
        <v>18.23902193</v>
      </c>
      <c r="K31" s="10">
        <v>17.226182829999999</v>
      </c>
      <c r="L31" s="10">
        <v>17.3397407</v>
      </c>
      <c r="M31" s="10">
        <v>17.75138003</v>
      </c>
      <c r="N31" s="10">
        <v>17.861996229999999</v>
      </c>
    </row>
    <row r="32" spans="1:14" x14ac:dyDescent="0.25">
      <c r="A32" s="8" t="s">
        <v>52</v>
      </c>
      <c r="B32" s="10">
        <v>0.97207440000000001</v>
      </c>
      <c r="C32" s="10">
        <v>-2.6993962800000002</v>
      </c>
      <c r="D32" s="10">
        <v>5.4982580000000003E-2</v>
      </c>
      <c r="E32" s="10">
        <v>0.22724484</v>
      </c>
      <c r="F32" s="10">
        <v>-0.11854194</v>
      </c>
      <c r="G32" s="10">
        <v>-0.54890274999999999</v>
      </c>
      <c r="H32" s="10">
        <v>-0.71588719000000001</v>
      </c>
      <c r="I32" s="10">
        <v>-0.1846969</v>
      </c>
      <c r="J32" s="10">
        <v>0.13839082</v>
      </c>
      <c r="K32" s="10">
        <v>1.6061131900000001</v>
      </c>
      <c r="L32" s="10">
        <v>1.3046913600000001</v>
      </c>
      <c r="M32" s="10">
        <v>1.5158654300000001</v>
      </c>
      <c r="N32" s="10">
        <v>1.9358011900000001</v>
      </c>
    </row>
    <row r="33" spans="1:14" x14ac:dyDescent="0.25">
      <c r="A33" s="8" t="s">
        <v>53</v>
      </c>
      <c r="B33" s="10">
        <v>39.04581546</v>
      </c>
      <c r="C33" s="10">
        <v>34.840072470000003</v>
      </c>
      <c r="D33" s="10">
        <v>33.172957689999997</v>
      </c>
      <c r="E33" s="10">
        <v>32.856582959999997</v>
      </c>
      <c r="F33" s="10">
        <v>32.169568830000003</v>
      </c>
      <c r="G33" s="10">
        <v>31.33301741</v>
      </c>
      <c r="H33" s="10">
        <v>32.255005160000003</v>
      </c>
      <c r="I33" s="10">
        <v>30.824940479999999</v>
      </c>
      <c r="J33" s="10">
        <v>32.095512470000003</v>
      </c>
      <c r="K33" s="10">
        <v>33.054264830000001</v>
      </c>
      <c r="L33" s="10">
        <v>33.721601020000001</v>
      </c>
      <c r="M33" s="10">
        <v>35.672153940000001</v>
      </c>
      <c r="N33" s="10">
        <v>36.003721540000001</v>
      </c>
    </row>
    <row r="34" spans="1:14" x14ac:dyDescent="0.25">
      <c r="A34" s="8" t="s">
        <v>54</v>
      </c>
      <c r="B34" s="10">
        <v>25.217401460000001</v>
      </c>
      <c r="C34" s="10">
        <v>22.223384960000001</v>
      </c>
      <c r="D34" s="10">
        <v>20.582455750000001</v>
      </c>
      <c r="E34" s="10">
        <v>20.052417250000001</v>
      </c>
      <c r="F34" s="10">
        <v>19.61762126</v>
      </c>
      <c r="G34" s="10">
        <v>18.27395126</v>
      </c>
      <c r="H34" s="10">
        <v>19.117020119999999</v>
      </c>
      <c r="I34" s="10">
        <v>17.602318520000001</v>
      </c>
      <c r="J34" s="10">
        <v>18.090173270000001</v>
      </c>
      <c r="K34" s="10">
        <v>19.023938309999998</v>
      </c>
      <c r="L34" s="10">
        <v>19.517658130000001</v>
      </c>
      <c r="M34" s="10">
        <v>20.679480330000001</v>
      </c>
      <c r="N34" s="10">
        <v>20.827418170000001</v>
      </c>
    </row>
    <row r="35" spans="1:14" x14ac:dyDescent="0.25">
      <c r="A35" s="8" t="s">
        <v>55</v>
      </c>
      <c r="B35" s="10">
        <v>13.828414</v>
      </c>
      <c r="C35" s="10">
        <v>12.616687519999999</v>
      </c>
      <c r="D35" s="10">
        <v>12.590501939999999</v>
      </c>
      <c r="E35" s="10">
        <v>12.804165709999999</v>
      </c>
      <c r="F35" s="10">
        <v>12.551947569999999</v>
      </c>
      <c r="G35" s="10">
        <v>13.05906615</v>
      </c>
      <c r="H35" s="10">
        <v>13.13798504</v>
      </c>
      <c r="I35" s="10">
        <v>13.222621950000001</v>
      </c>
      <c r="J35" s="10">
        <v>14.0053392</v>
      </c>
      <c r="K35" s="10">
        <v>14.030326519999999</v>
      </c>
      <c r="L35" s="10">
        <v>14.203942899999999</v>
      </c>
      <c r="M35" s="10">
        <v>14.992673610000001</v>
      </c>
      <c r="N35" s="10">
        <v>15.176303369999999</v>
      </c>
    </row>
    <row r="36" spans="1:14" x14ac:dyDescent="0.25">
      <c r="A36" s="8" t="s">
        <v>56</v>
      </c>
      <c r="B36" s="10">
        <v>47.88861412</v>
      </c>
      <c r="C36" s="10">
        <v>35.337748009999999</v>
      </c>
      <c r="D36" s="10">
        <v>35.045618359999999</v>
      </c>
      <c r="E36" s="10">
        <v>36.594485919999997</v>
      </c>
      <c r="F36" s="10">
        <v>35.974967939999999</v>
      </c>
      <c r="G36" s="10">
        <v>34.285357140000002</v>
      </c>
      <c r="H36" s="10">
        <v>34.790543059999997</v>
      </c>
      <c r="I36" s="10">
        <v>31.693355919999998</v>
      </c>
      <c r="J36" s="10">
        <v>31.832022729999998</v>
      </c>
      <c r="K36" s="10">
        <v>32.994866020000003</v>
      </c>
      <c r="L36" s="10">
        <v>33.087097239999999</v>
      </c>
      <c r="M36" s="10">
        <v>34.593790009999999</v>
      </c>
      <c r="N36" s="10">
        <v>34.718464969999999</v>
      </c>
    </row>
    <row r="37" spans="1:14" x14ac:dyDescent="0.25">
      <c r="A37" s="8" t="s">
        <v>57</v>
      </c>
      <c r="B37" s="10">
        <v>41.723958150000001</v>
      </c>
      <c r="C37" s="10">
        <v>30.5496552</v>
      </c>
      <c r="D37" s="10">
        <v>30.010578899999999</v>
      </c>
      <c r="E37" s="10">
        <v>32.007340360000001</v>
      </c>
      <c r="F37" s="10">
        <v>31.229622930000001</v>
      </c>
      <c r="G37" s="10">
        <v>29.4956988</v>
      </c>
      <c r="H37" s="10">
        <v>29.6851463</v>
      </c>
      <c r="I37" s="10">
        <v>26.068473910000002</v>
      </c>
      <c r="J37" s="10">
        <v>25.87388966</v>
      </c>
      <c r="K37" s="10">
        <v>26.67367643</v>
      </c>
      <c r="L37" s="10">
        <v>26.864571730000002</v>
      </c>
      <c r="M37" s="10">
        <v>27.944547799999999</v>
      </c>
      <c r="N37" s="10">
        <v>28.006511639999999</v>
      </c>
    </row>
    <row r="38" spans="1:14" x14ac:dyDescent="0.25">
      <c r="A38" s="8" t="s">
        <v>58</v>
      </c>
      <c r="B38" s="10">
        <v>6.16465598</v>
      </c>
      <c r="C38" s="10">
        <v>4.7880928100000002</v>
      </c>
      <c r="D38" s="10">
        <v>5.0350394600000001</v>
      </c>
      <c r="E38" s="10">
        <v>4.5871455599999997</v>
      </c>
      <c r="F38" s="10">
        <v>4.7453450200000002</v>
      </c>
      <c r="G38" s="10">
        <v>4.7896583399999999</v>
      </c>
      <c r="H38" s="10">
        <v>5.1053967599999996</v>
      </c>
      <c r="I38" s="10">
        <v>5.6248820100000003</v>
      </c>
      <c r="J38" s="10">
        <v>5.9581330699999997</v>
      </c>
      <c r="K38" s="10">
        <v>6.3211895900000004</v>
      </c>
      <c r="L38" s="10">
        <v>6.2225255099999996</v>
      </c>
      <c r="M38" s="10">
        <v>6.6492421999999998</v>
      </c>
      <c r="N38" s="10">
        <v>6.7119533300000001</v>
      </c>
    </row>
    <row r="39" spans="1:14" x14ac:dyDescent="0.25">
      <c r="A39" s="8" t="s">
        <v>10</v>
      </c>
    </row>
    <row r="40" spans="1:14" x14ac:dyDescent="0.25">
      <c r="A40" s="8" t="s">
        <v>61</v>
      </c>
    </row>
    <row r="41" spans="1:14" x14ac:dyDescent="0.25">
      <c r="A41" s="8" t="s">
        <v>15</v>
      </c>
      <c r="B41" s="10">
        <v>16.809677539999999</v>
      </c>
      <c r="C41" s="10">
        <v>10.803544860000001</v>
      </c>
      <c r="D41" s="10">
        <v>11.90580729</v>
      </c>
      <c r="E41" s="10">
        <v>8.6236016400000004</v>
      </c>
      <c r="F41" s="10">
        <v>9.6234616299999995</v>
      </c>
      <c r="G41" s="10">
        <v>6.3839929499999997</v>
      </c>
      <c r="H41" s="10">
        <v>9.7269735799999992</v>
      </c>
      <c r="I41" s="10">
        <v>7.6604815000000004</v>
      </c>
      <c r="J41" s="10">
        <v>6.34848005</v>
      </c>
      <c r="K41" s="10">
        <v>6.3681101800000004</v>
      </c>
      <c r="L41" s="10">
        <v>5.4537545700000001</v>
      </c>
      <c r="M41" s="10">
        <v>7.7882178599999996</v>
      </c>
      <c r="N41" s="10">
        <v>5.7031966799999996</v>
      </c>
    </row>
    <row r="42" spans="1:14" x14ac:dyDescent="0.25">
      <c r="A42" s="8" t="s">
        <v>14</v>
      </c>
      <c r="B42" s="10">
        <v>14.749949730000001</v>
      </c>
      <c r="C42" s="10">
        <v>-9.40403856</v>
      </c>
      <c r="D42" s="10">
        <v>11.21975215</v>
      </c>
      <c r="E42" s="10">
        <v>13.734184490000001</v>
      </c>
      <c r="F42" s="10">
        <v>6.6255924400000001</v>
      </c>
      <c r="G42" s="10">
        <v>6.2587582599999996</v>
      </c>
      <c r="H42" s="10">
        <v>7.2538654400000002</v>
      </c>
      <c r="I42" s="10">
        <v>6.2834132199999999</v>
      </c>
      <c r="J42" s="10">
        <v>6.17895386</v>
      </c>
      <c r="K42" s="10">
        <v>2.2962231200000001</v>
      </c>
      <c r="L42" s="10">
        <v>0.70418866000000002</v>
      </c>
      <c r="M42" s="10">
        <v>9.6209576600000002</v>
      </c>
      <c r="N42" s="10">
        <v>11.87758502</v>
      </c>
    </row>
    <row r="43" spans="1:14" x14ac:dyDescent="0.25">
      <c r="A43" s="8" t="s">
        <v>13</v>
      </c>
      <c r="B43" s="10">
        <v>16.59816923</v>
      </c>
      <c r="C43" s="10">
        <v>8.7613707999999999</v>
      </c>
      <c r="D43" s="10">
        <v>11.84805469</v>
      </c>
      <c r="E43" s="10">
        <v>9.05139739</v>
      </c>
      <c r="F43" s="10">
        <v>9.3617406699999997</v>
      </c>
      <c r="G43" s="10">
        <v>6.3733332200000001</v>
      </c>
      <c r="H43" s="10">
        <v>9.5166940899999997</v>
      </c>
      <c r="I43" s="10">
        <v>7.5458135799999999</v>
      </c>
      <c r="J43" s="10">
        <v>6.3345293800000002</v>
      </c>
      <c r="K43" s="10">
        <v>6.0335160700000001</v>
      </c>
      <c r="L43" s="10">
        <v>5.0772303499999998</v>
      </c>
      <c r="M43" s="10">
        <v>7.9274625800000003</v>
      </c>
      <c r="N43" s="10">
        <v>6.1796644000000001</v>
      </c>
    </row>
    <row r="44" spans="1:14" x14ac:dyDescent="0.25">
      <c r="A44" s="8" t="s">
        <v>47</v>
      </c>
      <c r="B44" s="10">
        <v>20.498012419999998</v>
      </c>
      <c r="C44" s="10">
        <v>0.42249086000000002</v>
      </c>
      <c r="D44" s="10">
        <v>13.37833298</v>
      </c>
      <c r="E44" s="10">
        <v>11.048079100000001</v>
      </c>
      <c r="F44" s="10">
        <v>9.4328959300000008</v>
      </c>
      <c r="G44" s="10">
        <v>5.4991708800000003</v>
      </c>
      <c r="H44" s="10">
        <v>9.0733165099999997</v>
      </c>
      <c r="I44" s="10">
        <v>5.7972292000000003</v>
      </c>
      <c r="J44" s="10">
        <v>5.1412856400000004</v>
      </c>
      <c r="K44" s="10">
        <v>6.2504925699999996</v>
      </c>
      <c r="L44" s="10">
        <v>4.47256681</v>
      </c>
      <c r="M44" s="10">
        <v>7.4453565900000003</v>
      </c>
      <c r="N44" s="10">
        <v>5.9575917399999998</v>
      </c>
    </row>
    <row r="45" spans="1:14" x14ac:dyDescent="0.25">
      <c r="A45" s="8" t="s">
        <v>48</v>
      </c>
      <c r="B45" s="10">
        <v>19.624140189999999</v>
      </c>
      <c r="C45" s="10">
        <v>6.2854730999999999</v>
      </c>
      <c r="D45" s="10">
        <v>11.970981220000001</v>
      </c>
      <c r="E45" s="10">
        <v>11.29558464</v>
      </c>
      <c r="F45" s="10">
        <v>8.6799471300000004</v>
      </c>
      <c r="G45" s="10">
        <v>7.2022438400000004</v>
      </c>
      <c r="H45" s="10">
        <v>9.1956089300000006</v>
      </c>
      <c r="I45" s="10">
        <v>5.8846047500000003</v>
      </c>
      <c r="J45" s="10">
        <v>4.9459436300000004</v>
      </c>
      <c r="K45" s="10">
        <v>5.7066639500000003</v>
      </c>
      <c r="L45" s="10">
        <v>4.5755528400000003</v>
      </c>
      <c r="M45" s="10">
        <v>6.5012751099999999</v>
      </c>
      <c r="N45" s="10">
        <v>5.1966473999999998</v>
      </c>
    </row>
    <row r="46" spans="1:14" x14ac:dyDescent="0.25">
      <c r="A46" s="8" t="s">
        <v>60</v>
      </c>
      <c r="B46" s="10">
        <v>18.930239650000001</v>
      </c>
      <c r="C46" s="10">
        <v>2.3897762400000002</v>
      </c>
      <c r="D46" s="10">
        <v>10.33799857</v>
      </c>
      <c r="E46" s="10">
        <v>11.19503753</v>
      </c>
      <c r="F46" s="10">
        <v>8.6440473099999995</v>
      </c>
      <c r="G46" s="10">
        <v>6.6265980300000003</v>
      </c>
      <c r="H46" s="10">
        <v>9.2268359400000008</v>
      </c>
      <c r="I46" s="10">
        <v>5.4790021500000003</v>
      </c>
      <c r="J46" s="10">
        <v>5.0205183499999997</v>
      </c>
      <c r="K46" s="10">
        <v>5.5280116399999999</v>
      </c>
      <c r="L46" s="10">
        <v>4.8334546400000002</v>
      </c>
      <c r="M46" s="10">
        <v>6.5450617199999996</v>
      </c>
      <c r="N46" s="10">
        <v>5.6461387600000004</v>
      </c>
    </row>
    <row r="47" spans="1:14" x14ac:dyDescent="0.25">
      <c r="A47" s="8" t="s">
        <v>50</v>
      </c>
      <c r="B47" s="10">
        <v>23.361856410000001</v>
      </c>
      <c r="C47" s="10">
        <v>26.515928089999999</v>
      </c>
      <c r="D47" s="10">
        <v>18.833972589999998</v>
      </c>
      <c r="E47" s="10">
        <v>11.687945750000001</v>
      </c>
      <c r="F47" s="10">
        <v>8.8194193700000003</v>
      </c>
      <c r="G47" s="10">
        <v>9.4350465700000008</v>
      </c>
      <c r="H47" s="10">
        <v>9.0775946600000008</v>
      </c>
      <c r="I47" s="10">
        <v>7.4195703999999996</v>
      </c>
      <c r="J47" s="10">
        <v>4.6688209199999999</v>
      </c>
      <c r="K47" s="10">
        <v>6.3727740300000004</v>
      </c>
      <c r="L47" s="10">
        <v>3.62159538</v>
      </c>
      <c r="M47" s="10">
        <v>6.3374179100000001</v>
      </c>
      <c r="N47" s="10">
        <v>3.5112869099999999</v>
      </c>
    </row>
    <row r="48" spans="1:14" x14ac:dyDescent="0.25">
      <c r="A48" s="8" t="s">
        <v>51</v>
      </c>
      <c r="B48" s="10">
        <v>23.90307327</v>
      </c>
      <c r="C48" s="10">
        <v>-3.81172719</v>
      </c>
      <c r="D48" s="10">
        <v>4.0688337600000004</v>
      </c>
      <c r="E48" s="10">
        <v>9.0638261900000003</v>
      </c>
      <c r="F48" s="10">
        <v>14.567931400000001</v>
      </c>
      <c r="G48" s="10">
        <v>0.83722576000000004</v>
      </c>
      <c r="H48" s="10">
        <v>9.4964130099999995</v>
      </c>
      <c r="I48" s="10">
        <v>2.56038276</v>
      </c>
      <c r="J48" s="10">
        <v>4.17274309</v>
      </c>
      <c r="K48" s="10">
        <v>0.14532254</v>
      </c>
      <c r="L48" s="10">
        <v>5.7699169599999998</v>
      </c>
      <c r="M48" s="10">
        <v>10.48962248</v>
      </c>
      <c r="N48" s="10">
        <v>6.8413138399999998</v>
      </c>
    </row>
    <row r="49" spans="1:14" x14ac:dyDescent="0.25">
      <c r="A49" s="8" t="s">
        <v>53</v>
      </c>
      <c r="B49" s="10">
        <v>11.596873739999999</v>
      </c>
      <c r="C49" s="10">
        <v>-2.95364571</v>
      </c>
      <c r="D49" s="10">
        <v>6.4960696799999997</v>
      </c>
      <c r="E49" s="10">
        <v>8.0113603100000006</v>
      </c>
      <c r="F49" s="10">
        <v>7.0750433199999998</v>
      </c>
      <c r="G49" s="10">
        <v>3.6071549200000002</v>
      </c>
      <c r="H49" s="10">
        <v>12.73927076</v>
      </c>
      <c r="I49" s="10">
        <v>2.7776397899999998</v>
      </c>
      <c r="J49" s="10">
        <v>10.717528099999999</v>
      </c>
      <c r="K49" s="10">
        <v>9.20093344</v>
      </c>
      <c r="L49" s="10">
        <v>7.1986461200000003</v>
      </c>
      <c r="M49" s="10">
        <v>14.170292720000001</v>
      </c>
      <c r="N49" s="10">
        <v>7.1665893000000001</v>
      </c>
    </row>
    <row r="50" spans="1:14" x14ac:dyDescent="0.25">
      <c r="A50" s="8" t="s">
        <v>54</v>
      </c>
      <c r="B50" s="10">
        <v>10.55625744</v>
      </c>
      <c r="C50" s="10">
        <v>-4.1516702099999998</v>
      </c>
      <c r="D50" s="10">
        <v>3.5894235299999999</v>
      </c>
      <c r="E50" s="10">
        <v>6.2431105599999999</v>
      </c>
      <c r="F50" s="10">
        <v>6.9904531800000003</v>
      </c>
      <c r="G50" s="10">
        <v>-0.91249696999999996</v>
      </c>
      <c r="H50" s="10">
        <v>14.56924753</v>
      </c>
      <c r="I50" s="10">
        <v>-0.97537929999999995</v>
      </c>
      <c r="J50" s="10">
        <v>9.2816300399999996</v>
      </c>
      <c r="K50" s="10">
        <v>11.50667483</v>
      </c>
      <c r="L50" s="10">
        <v>7.80425302</v>
      </c>
      <c r="M50" s="10">
        <v>14.35203063</v>
      </c>
      <c r="N50" s="10">
        <v>6.9392574700000003</v>
      </c>
    </row>
    <row r="51" spans="1:14" x14ac:dyDescent="0.25">
      <c r="A51" s="8" t="s">
        <v>55</v>
      </c>
      <c r="B51" s="10">
        <v>13.54584988</v>
      </c>
      <c r="C51" s="10">
        <v>-0.76893641999999995</v>
      </c>
      <c r="D51" s="10">
        <v>11.615917189999999</v>
      </c>
      <c r="E51" s="10">
        <v>10.90202524</v>
      </c>
      <c r="F51" s="10">
        <v>7.2075186899999997</v>
      </c>
      <c r="G51" s="10">
        <v>10.67098453</v>
      </c>
      <c r="H51" s="10">
        <v>10.17852823</v>
      </c>
      <c r="I51" s="10">
        <v>8.2386401899999999</v>
      </c>
      <c r="J51" s="10">
        <v>12.629035139999999</v>
      </c>
      <c r="K51" s="10">
        <v>6.2226934500000004</v>
      </c>
      <c r="L51" s="10">
        <v>6.3774943000000004</v>
      </c>
      <c r="M51" s="10">
        <v>13.920566389999999</v>
      </c>
      <c r="N51" s="10">
        <v>7.4801493800000003</v>
      </c>
    </row>
    <row r="52" spans="1:14" x14ac:dyDescent="0.25">
      <c r="A52" s="8" t="s">
        <v>56</v>
      </c>
      <c r="B52" s="10">
        <v>21.080378199999998</v>
      </c>
      <c r="C52" s="10">
        <v>-19.743304640000002</v>
      </c>
      <c r="D52" s="10">
        <v>10.92343058</v>
      </c>
      <c r="E52" s="10">
        <v>13.871006230000001</v>
      </c>
      <c r="F52" s="10">
        <v>7.5103261000000003</v>
      </c>
      <c r="G52" s="10">
        <v>1.3773723099999999</v>
      </c>
      <c r="H52" s="10">
        <v>11.13039442</v>
      </c>
      <c r="I52" s="10">
        <v>-2.0283258599999998</v>
      </c>
      <c r="J52" s="10">
        <v>6.7997710500000004</v>
      </c>
      <c r="K52" s="10">
        <v>9.9069853800000001</v>
      </c>
      <c r="L52" s="10">
        <v>5.3709548700000003</v>
      </c>
      <c r="M52" s="10">
        <v>12.84217376</v>
      </c>
      <c r="N52" s="10">
        <v>6.5623326799999999</v>
      </c>
    </row>
    <row r="53" spans="1:14" x14ac:dyDescent="0.25">
      <c r="A53" s="8" t="s">
        <v>57</v>
      </c>
      <c r="B53" s="10">
        <v>25.328517120000001</v>
      </c>
      <c r="C53" s="10">
        <v>-20.36655858</v>
      </c>
      <c r="D53" s="10">
        <v>9.8743945699999998</v>
      </c>
      <c r="E53" s="10">
        <v>16.307159739999999</v>
      </c>
      <c r="F53" s="10">
        <v>6.7044585699999999</v>
      </c>
      <c r="G53" s="10">
        <v>0.46729684999999999</v>
      </c>
      <c r="H53" s="10">
        <v>10.220107280000001</v>
      </c>
      <c r="I53" s="10">
        <v>-5.5569675299999997</v>
      </c>
      <c r="J53" s="10">
        <v>5.5408110800000001</v>
      </c>
      <c r="K53" s="10">
        <v>9.3111138499999999</v>
      </c>
      <c r="L53" s="10">
        <v>5.8292357800000003</v>
      </c>
      <c r="M53" s="10">
        <v>12.26622807</v>
      </c>
      <c r="N53" s="10">
        <v>6.41510567</v>
      </c>
    </row>
    <row r="54" spans="1:14" x14ac:dyDescent="0.25">
      <c r="A54" s="8" t="s">
        <v>58</v>
      </c>
      <c r="B54" s="10">
        <v>-1.5139817900000001</v>
      </c>
      <c r="C54" s="10">
        <v>-15.52496363</v>
      </c>
      <c r="D54" s="10">
        <v>17.616635899999999</v>
      </c>
      <c r="E54" s="10">
        <v>-0.64931234000000004</v>
      </c>
      <c r="F54" s="10">
        <v>13.1333603</v>
      </c>
      <c r="G54" s="10">
        <v>7.3666762800000001</v>
      </c>
      <c r="H54" s="10">
        <v>16.736129380000001</v>
      </c>
      <c r="I54" s="10">
        <v>18.488834489999999</v>
      </c>
      <c r="J54" s="10">
        <v>12.63441166</v>
      </c>
      <c r="K54" s="10">
        <v>12.4946272</v>
      </c>
      <c r="L54" s="10">
        <v>3.4371358399999998</v>
      </c>
      <c r="M54" s="10">
        <v>15.328709870000001</v>
      </c>
      <c r="N54" s="10">
        <v>7.1810787400000002</v>
      </c>
    </row>
    <row r="61" spans="1:14" x14ac:dyDescent="0.25">
      <c r="A61" s="7" t="s">
        <v>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92EC2-F811-4D9F-A3EE-1C82448E8122}">
  <dimension ref="A10:AJ23"/>
  <sheetViews>
    <sheetView topLeftCell="A10" workbookViewId="0">
      <selection activeCell="A16" sqref="A16"/>
    </sheetView>
  </sheetViews>
  <sheetFormatPr defaultRowHeight="13.2" x14ac:dyDescent="0.25"/>
  <cols>
    <col min="1" max="1" width="34.6640625" bestFit="1" customWidth="1"/>
    <col min="2" max="36" width="14.21875" bestFit="1" customWidth="1"/>
  </cols>
  <sheetData>
    <row r="10" spans="1:36" x14ac:dyDescent="0.25">
      <c r="A10" s="33" t="s">
        <v>672</v>
      </c>
      <c r="B10" s="33"/>
      <c r="C10" s="33"/>
      <c r="D10" s="33"/>
      <c r="E10" s="33"/>
      <c r="F10" s="33"/>
      <c r="G10" s="33"/>
      <c r="H10" s="33"/>
      <c r="I10" s="33"/>
      <c r="J10" s="33"/>
    </row>
    <row r="11" spans="1:36" x14ac:dyDescent="0.25">
      <c r="A11" s="33" t="s">
        <v>673</v>
      </c>
      <c r="B11" s="33"/>
      <c r="C11" s="33"/>
      <c r="D11" s="33"/>
      <c r="E11" s="33"/>
      <c r="F11" s="33"/>
      <c r="G11" s="33"/>
      <c r="H11" s="33"/>
      <c r="I11" s="33"/>
      <c r="J11" s="33"/>
    </row>
    <row r="12" spans="1:36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4" spans="1:36" x14ac:dyDescent="0.25">
      <c r="B14" s="33" t="s">
        <v>674</v>
      </c>
      <c r="C14" s="33" t="s">
        <v>675</v>
      </c>
      <c r="D14" s="33" t="s">
        <v>676</v>
      </c>
      <c r="E14" s="33" t="s">
        <v>677</v>
      </c>
      <c r="F14" s="33" t="s">
        <v>678</v>
      </c>
      <c r="G14" s="33" t="s">
        <v>679</v>
      </c>
      <c r="H14" s="33" t="s">
        <v>680</v>
      </c>
      <c r="I14" s="33" t="s">
        <v>681</v>
      </c>
      <c r="J14" s="33" t="s">
        <v>682</v>
      </c>
      <c r="K14" s="33" t="s">
        <v>683</v>
      </c>
      <c r="L14" s="33" t="s">
        <v>684</v>
      </c>
      <c r="M14" s="33" t="s">
        <v>685</v>
      </c>
      <c r="N14" s="33" t="s">
        <v>686</v>
      </c>
      <c r="O14" s="33" t="s">
        <v>687</v>
      </c>
      <c r="P14" s="33" t="s">
        <v>688</v>
      </c>
      <c r="Q14" s="33" t="s">
        <v>689</v>
      </c>
      <c r="R14" s="33" t="s">
        <v>690</v>
      </c>
      <c r="S14" s="33" t="s">
        <v>691</v>
      </c>
      <c r="T14" s="33" t="s">
        <v>692</v>
      </c>
      <c r="U14" s="33" t="s">
        <v>693</v>
      </c>
      <c r="V14" s="33" t="s">
        <v>694</v>
      </c>
      <c r="W14" s="33" t="s">
        <v>695</v>
      </c>
      <c r="X14" s="33" t="s">
        <v>696</v>
      </c>
      <c r="Y14" s="33" t="s">
        <v>697</v>
      </c>
      <c r="Z14" s="33" t="s">
        <v>698</v>
      </c>
      <c r="AA14" s="33" t="s">
        <v>699</v>
      </c>
      <c r="AB14" s="33" t="s">
        <v>700</v>
      </c>
      <c r="AC14" s="33" t="s">
        <v>701</v>
      </c>
      <c r="AD14" s="33" t="s">
        <v>702</v>
      </c>
      <c r="AE14" s="33" t="s">
        <v>703</v>
      </c>
      <c r="AF14" s="33" t="s">
        <v>704</v>
      </c>
      <c r="AG14" s="33" t="s">
        <v>705</v>
      </c>
      <c r="AH14" s="33" t="s">
        <v>706</v>
      </c>
      <c r="AI14" s="33" t="s">
        <v>707</v>
      </c>
      <c r="AJ14" s="33" t="s">
        <v>708</v>
      </c>
    </row>
    <row r="15" spans="1:36" x14ac:dyDescent="0.25">
      <c r="A15" s="33" t="s">
        <v>709</v>
      </c>
      <c r="B15" s="34">
        <v>2058929</v>
      </c>
      <c r="C15" s="34">
        <v>2077655</v>
      </c>
      <c r="D15" s="34">
        <v>1998005</v>
      </c>
      <c r="E15" s="34">
        <v>1960375</v>
      </c>
      <c r="F15" s="34">
        <v>2062045</v>
      </c>
      <c r="G15" s="34">
        <v>2142937</v>
      </c>
      <c r="H15" s="34">
        <v>2229891</v>
      </c>
      <c r="I15" s="34">
        <v>2194211</v>
      </c>
      <c r="J15" s="34">
        <v>2220166</v>
      </c>
      <c r="K15" s="34">
        <v>2212031</v>
      </c>
      <c r="L15" s="34">
        <v>2194318</v>
      </c>
      <c r="M15" s="34">
        <v>2245133</v>
      </c>
      <c r="N15" s="34">
        <v>2226050</v>
      </c>
      <c r="O15" s="34">
        <v>2277577</v>
      </c>
      <c r="P15" s="34">
        <v>2310113</v>
      </c>
      <c r="Q15" s="34">
        <v>2252474</v>
      </c>
      <c r="R15" s="34">
        <v>2294204</v>
      </c>
      <c r="S15" s="34">
        <v>2279775</v>
      </c>
      <c r="T15" s="34">
        <v>2282882</v>
      </c>
      <c r="U15" s="34">
        <v>2305296</v>
      </c>
      <c r="V15" s="34">
        <v>2273317</v>
      </c>
      <c r="W15" s="34">
        <v>2242919</v>
      </c>
      <c r="X15" s="34">
        <v>2201957</v>
      </c>
      <c r="Y15" s="34">
        <v>2157319</v>
      </c>
      <c r="Z15" s="34">
        <v>2184451</v>
      </c>
      <c r="AA15" s="34">
        <v>2280989</v>
      </c>
      <c r="AB15" s="34">
        <v>2267804</v>
      </c>
      <c r="AC15" s="34">
        <v>2272966</v>
      </c>
      <c r="AD15" s="34">
        <v>2282526</v>
      </c>
      <c r="AE15" s="34">
        <v>2200092</v>
      </c>
      <c r="AF15" s="34">
        <v>2233793</v>
      </c>
      <c r="AG15" s="34">
        <v>2365177</v>
      </c>
      <c r="AH15" s="34">
        <v>2380368</v>
      </c>
      <c r="AI15" s="34">
        <v>2459237</v>
      </c>
      <c r="AJ15" s="34">
        <v>2448045</v>
      </c>
    </row>
    <row r="16" spans="1:36" x14ac:dyDescent="0.25">
      <c r="A16" s="33" t="s">
        <v>710</v>
      </c>
      <c r="B16" s="34">
        <v>1881514</v>
      </c>
      <c r="C16" s="34">
        <v>1886234</v>
      </c>
      <c r="D16" s="34">
        <v>1802040</v>
      </c>
      <c r="E16" s="34">
        <v>1765039</v>
      </c>
      <c r="F16" s="34">
        <v>1836662</v>
      </c>
      <c r="G16" s="34">
        <v>1918109</v>
      </c>
      <c r="H16" s="34">
        <v>1994448</v>
      </c>
      <c r="I16" s="34">
        <v>1968585</v>
      </c>
      <c r="J16" s="34">
        <v>1998224</v>
      </c>
      <c r="K16" s="34">
        <v>1994166</v>
      </c>
      <c r="L16" s="34">
        <v>1980685</v>
      </c>
      <c r="M16" s="34">
        <v>2008405</v>
      </c>
      <c r="N16" s="34">
        <v>2026738</v>
      </c>
      <c r="O16" s="34">
        <v>2088282</v>
      </c>
      <c r="P16" s="34">
        <v>2084210</v>
      </c>
      <c r="Q16" s="34">
        <v>2048011</v>
      </c>
      <c r="R16" s="34">
        <v>2065801</v>
      </c>
      <c r="S16" s="34">
        <v>2059600</v>
      </c>
      <c r="T16" s="34">
        <v>2051208</v>
      </c>
      <c r="U16" s="34">
        <v>2087363</v>
      </c>
      <c r="V16" s="34">
        <v>2063117</v>
      </c>
      <c r="W16" s="34">
        <v>2027518</v>
      </c>
      <c r="X16" s="34">
        <v>1992741</v>
      </c>
      <c r="Y16" s="34">
        <v>1954756</v>
      </c>
      <c r="Z16" s="34">
        <v>1972128</v>
      </c>
      <c r="AA16" s="34">
        <v>2063366</v>
      </c>
      <c r="AB16" s="34">
        <v>2060757</v>
      </c>
      <c r="AC16" s="34">
        <v>2079840</v>
      </c>
      <c r="AD16" s="34">
        <v>2068710</v>
      </c>
      <c r="AE16" s="34">
        <v>1995640</v>
      </c>
      <c r="AF16" s="34">
        <v>2004711</v>
      </c>
      <c r="AG16" s="34">
        <v>2160036</v>
      </c>
      <c r="AH16" s="34">
        <v>2138140</v>
      </c>
      <c r="AI16" s="34">
        <v>2165323</v>
      </c>
      <c r="AJ16" s="34">
        <v>2171766</v>
      </c>
    </row>
    <row r="17" spans="1:36" x14ac:dyDescent="0.25">
      <c r="A17" s="33" t="s">
        <v>711</v>
      </c>
      <c r="B17" s="34">
        <v>230610</v>
      </c>
      <c r="C17" s="34">
        <v>253328</v>
      </c>
      <c r="D17" s="34">
        <v>240773</v>
      </c>
      <c r="E17" s="34">
        <v>231956</v>
      </c>
      <c r="F17" s="34">
        <v>236610</v>
      </c>
      <c r="G17" s="34">
        <v>255243</v>
      </c>
      <c r="H17" s="34">
        <v>252243</v>
      </c>
      <c r="I17" s="34">
        <v>241069</v>
      </c>
      <c r="J17" s="34">
        <v>257681</v>
      </c>
      <c r="K17" s="34">
        <v>239286</v>
      </c>
      <c r="L17" s="34">
        <v>248100</v>
      </c>
      <c r="M17" s="34">
        <v>251263</v>
      </c>
      <c r="N17" s="34">
        <v>254237</v>
      </c>
      <c r="O17" s="34">
        <v>251239</v>
      </c>
      <c r="P17" s="34">
        <v>238383</v>
      </c>
      <c r="Q17" s="34">
        <v>233364</v>
      </c>
      <c r="R17" s="34">
        <v>235946</v>
      </c>
      <c r="S17" s="34">
        <v>230811</v>
      </c>
      <c r="T17" s="34">
        <v>230914</v>
      </c>
      <c r="U17" s="34">
        <v>232221</v>
      </c>
      <c r="V17" s="34">
        <v>220368</v>
      </c>
      <c r="W17" s="34">
        <v>223519</v>
      </c>
      <c r="X17" s="34">
        <v>213599</v>
      </c>
      <c r="Y17" s="34">
        <v>210316</v>
      </c>
      <c r="Z17" s="34">
        <v>228821</v>
      </c>
      <c r="AA17" s="34">
        <v>233504</v>
      </c>
      <c r="AB17" s="34">
        <v>248510</v>
      </c>
      <c r="AC17" s="34">
        <v>253263</v>
      </c>
      <c r="AD17" s="34">
        <v>253665</v>
      </c>
      <c r="AE17" s="34">
        <v>234786</v>
      </c>
      <c r="AF17" s="34">
        <v>217802</v>
      </c>
      <c r="AG17" s="34">
        <v>217381</v>
      </c>
      <c r="AH17" s="34">
        <v>223193</v>
      </c>
      <c r="AI17" s="34">
        <v>231216</v>
      </c>
      <c r="AJ17" s="34">
        <v>235525</v>
      </c>
    </row>
    <row r="18" spans="1:36" x14ac:dyDescent="0.25">
      <c r="A18" s="33" t="s">
        <v>712</v>
      </c>
      <c r="B18" s="34">
        <v>37673</v>
      </c>
      <c r="C18" s="34">
        <v>41762</v>
      </c>
      <c r="D18" s="34">
        <v>37665</v>
      </c>
      <c r="E18" s="34">
        <v>35260</v>
      </c>
      <c r="F18" s="34">
        <v>44261</v>
      </c>
      <c r="G18" s="34">
        <v>44933</v>
      </c>
      <c r="H18" s="34">
        <v>54389</v>
      </c>
      <c r="I18" s="34">
        <v>36866</v>
      </c>
      <c r="J18" s="34">
        <v>45253</v>
      </c>
      <c r="K18" s="34">
        <v>38157</v>
      </c>
      <c r="L18" s="34">
        <v>39906</v>
      </c>
      <c r="M18" s="34">
        <v>42340</v>
      </c>
      <c r="N18" s="34">
        <v>56401</v>
      </c>
      <c r="O18" s="34">
        <v>60818</v>
      </c>
      <c r="P18" s="34">
        <v>53412</v>
      </c>
      <c r="Q18" s="34">
        <v>56342</v>
      </c>
      <c r="R18" s="34">
        <v>56105</v>
      </c>
      <c r="S18" s="34">
        <v>43424</v>
      </c>
      <c r="T18" s="34">
        <v>39231</v>
      </c>
      <c r="U18" s="34">
        <v>50427</v>
      </c>
      <c r="V18" s="34">
        <v>47372</v>
      </c>
      <c r="W18" s="34">
        <v>44243</v>
      </c>
      <c r="X18" s="34">
        <v>54262</v>
      </c>
      <c r="Y18" s="34">
        <v>47714</v>
      </c>
      <c r="Z18" s="34">
        <v>44919</v>
      </c>
      <c r="AA18" s="34">
        <v>42059</v>
      </c>
      <c r="AB18" s="34">
        <v>43042</v>
      </c>
      <c r="AC18" s="34">
        <v>37237</v>
      </c>
      <c r="AD18" s="34">
        <v>41433</v>
      </c>
      <c r="AE18" s="34">
        <v>38035</v>
      </c>
      <c r="AF18" s="34">
        <v>46236</v>
      </c>
      <c r="AG18" s="34">
        <v>57493</v>
      </c>
      <c r="AH18" s="34">
        <v>47194</v>
      </c>
      <c r="AI18" s="34">
        <v>44369</v>
      </c>
      <c r="AJ18" s="34">
        <v>50417</v>
      </c>
    </row>
    <row r="19" spans="1:36" x14ac:dyDescent="0.25">
      <c r="A19" s="33" t="s">
        <v>713</v>
      </c>
      <c r="B19" s="34">
        <v>1129639</v>
      </c>
      <c r="C19" s="34">
        <v>1097472</v>
      </c>
      <c r="D19" s="34">
        <v>1090286</v>
      </c>
      <c r="E19" s="34">
        <v>1095559</v>
      </c>
      <c r="F19" s="34">
        <v>1155491</v>
      </c>
      <c r="G19" s="34">
        <v>1184945</v>
      </c>
      <c r="H19" s="34">
        <v>1234415</v>
      </c>
      <c r="I19" s="34">
        <v>1220596</v>
      </c>
      <c r="J19" s="34">
        <v>1193980</v>
      </c>
      <c r="K19" s="34">
        <v>1198847</v>
      </c>
      <c r="L19" s="34">
        <v>1169253</v>
      </c>
      <c r="M19" s="34">
        <v>1143679</v>
      </c>
      <c r="N19" s="34">
        <v>1130854</v>
      </c>
      <c r="O19" s="34">
        <v>1180856</v>
      </c>
      <c r="P19" s="34">
        <v>1212601</v>
      </c>
      <c r="Q19" s="34">
        <v>1169563</v>
      </c>
      <c r="R19" s="34">
        <v>1176740</v>
      </c>
      <c r="S19" s="34">
        <v>1155963</v>
      </c>
      <c r="T19" s="34">
        <v>1138969</v>
      </c>
      <c r="U19" s="34">
        <v>1147189</v>
      </c>
      <c r="V19" s="34">
        <v>1171425</v>
      </c>
      <c r="W19" s="34">
        <v>1172517</v>
      </c>
      <c r="X19" s="34">
        <v>1179983</v>
      </c>
      <c r="Y19" s="34">
        <v>1145953</v>
      </c>
      <c r="Z19" s="34">
        <v>1129899</v>
      </c>
      <c r="AA19" s="34">
        <v>1175585</v>
      </c>
      <c r="AB19" s="34">
        <v>1203694</v>
      </c>
      <c r="AC19" s="34">
        <v>1177672</v>
      </c>
      <c r="AD19" s="34">
        <v>1160611</v>
      </c>
      <c r="AE19" s="34">
        <v>1167056</v>
      </c>
      <c r="AF19" s="34">
        <v>1169484</v>
      </c>
      <c r="AG19" s="34">
        <v>1204965</v>
      </c>
      <c r="AH19" s="34">
        <v>1186597</v>
      </c>
      <c r="AI19" s="34">
        <v>1205696</v>
      </c>
      <c r="AJ19" s="34">
        <v>1193475</v>
      </c>
    </row>
    <row r="20" spans="1:36" x14ac:dyDescent="0.25">
      <c r="A20" s="33" t="s">
        <v>714</v>
      </c>
      <c r="B20" s="34">
        <v>435828</v>
      </c>
      <c r="C20" s="34">
        <v>442476</v>
      </c>
      <c r="D20" s="34">
        <v>412022</v>
      </c>
      <c r="E20" s="34">
        <v>388691</v>
      </c>
      <c r="F20" s="34">
        <v>387981</v>
      </c>
      <c r="G20" s="34">
        <v>416846</v>
      </c>
      <c r="H20" s="34">
        <v>434318</v>
      </c>
      <c r="I20" s="34">
        <v>457335</v>
      </c>
      <c r="J20" s="34">
        <v>485797</v>
      </c>
      <c r="K20" s="34">
        <v>504084</v>
      </c>
      <c r="L20" s="34">
        <v>504935</v>
      </c>
      <c r="M20" s="34">
        <v>550389</v>
      </c>
      <c r="N20" s="34">
        <v>564265</v>
      </c>
      <c r="O20" s="34">
        <v>574758</v>
      </c>
      <c r="P20" s="34">
        <v>560012</v>
      </c>
      <c r="Q20" s="34">
        <v>568943</v>
      </c>
      <c r="R20" s="34">
        <v>577730</v>
      </c>
      <c r="S20" s="34">
        <v>610090</v>
      </c>
      <c r="T20" s="34">
        <v>620398</v>
      </c>
      <c r="U20" s="34">
        <v>632071</v>
      </c>
      <c r="V20" s="34">
        <v>597698</v>
      </c>
      <c r="W20" s="34">
        <v>562058</v>
      </c>
      <c r="X20" s="34">
        <v>515680</v>
      </c>
      <c r="Y20" s="34">
        <v>521893</v>
      </c>
      <c r="Z20" s="34">
        <v>540036</v>
      </c>
      <c r="AA20" s="34">
        <v>589028</v>
      </c>
      <c r="AB20" s="34">
        <v>553822</v>
      </c>
      <c r="AC20" s="34">
        <v>599075</v>
      </c>
      <c r="AD20" s="34">
        <v>600332</v>
      </c>
      <c r="AE20" s="34">
        <v>536595</v>
      </c>
      <c r="AF20" s="34">
        <v>555076</v>
      </c>
      <c r="AG20" s="34">
        <v>655898</v>
      </c>
      <c r="AH20" s="34">
        <v>658079</v>
      </c>
      <c r="AI20" s="34">
        <v>662383</v>
      </c>
      <c r="AJ20" s="34">
        <v>674845</v>
      </c>
    </row>
    <row r="21" spans="1:36" x14ac:dyDescent="0.25">
      <c r="A21" s="33" t="s">
        <v>715</v>
      </c>
      <c r="B21" s="34">
        <v>45438</v>
      </c>
      <c r="C21" s="34">
        <v>46142</v>
      </c>
      <c r="D21" s="34">
        <v>18334</v>
      </c>
      <c r="E21" s="34">
        <v>11839</v>
      </c>
      <c r="F21" s="34">
        <v>10876</v>
      </c>
      <c r="G21" s="34">
        <v>16053</v>
      </c>
      <c r="H21" s="34">
        <v>15327</v>
      </c>
      <c r="I21" s="34">
        <v>10544</v>
      </c>
      <c r="J21" s="34">
        <v>13232</v>
      </c>
      <c r="K21" s="34">
        <v>12504</v>
      </c>
      <c r="L21" s="34">
        <v>16701</v>
      </c>
      <c r="M21" s="34">
        <v>16302</v>
      </c>
      <c r="N21" s="34">
        <v>17982</v>
      </c>
      <c r="O21" s="34">
        <v>18164</v>
      </c>
      <c r="P21" s="34">
        <v>16527</v>
      </c>
      <c r="Q21" s="34">
        <v>14216</v>
      </c>
      <c r="R21" s="34">
        <v>15344</v>
      </c>
      <c r="S21" s="34">
        <v>15295</v>
      </c>
      <c r="T21" s="34">
        <v>18787</v>
      </c>
      <c r="U21" s="34">
        <v>23248</v>
      </c>
      <c r="V21" s="34">
        <v>25514</v>
      </c>
      <c r="W21" s="34">
        <v>22525</v>
      </c>
      <c r="X21" s="34">
        <v>26864</v>
      </c>
      <c r="Y21" s="34">
        <v>25903</v>
      </c>
      <c r="Z21" s="34">
        <v>23487</v>
      </c>
      <c r="AA21" s="34">
        <v>22911</v>
      </c>
      <c r="AB21" s="34">
        <v>10907</v>
      </c>
      <c r="AC21" s="34">
        <v>9718</v>
      </c>
      <c r="AD21" s="34">
        <v>11735</v>
      </c>
      <c r="AE21" s="34">
        <v>18221</v>
      </c>
      <c r="AF21" s="34">
        <v>13679</v>
      </c>
      <c r="AG21" s="34">
        <v>19131</v>
      </c>
      <c r="AH21" s="34">
        <v>17635</v>
      </c>
      <c r="AI21" s="34">
        <v>16890</v>
      </c>
      <c r="AJ21" s="34">
        <v>14785</v>
      </c>
    </row>
    <row r="22" spans="1:36" x14ac:dyDescent="0.25">
      <c r="A22" s="33" t="s">
        <v>716</v>
      </c>
      <c r="B22" s="34">
        <v>2086</v>
      </c>
      <c r="C22" s="34">
        <v>5054</v>
      </c>
      <c r="D22" s="34">
        <v>2960</v>
      </c>
      <c r="E22" s="34">
        <v>1734</v>
      </c>
      <c r="F22" s="34">
        <v>1443</v>
      </c>
      <c r="G22" s="34">
        <v>89</v>
      </c>
      <c r="H22" s="34">
        <v>3756</v>
      </c>
      <c r="I22" s="34">
        <v>2175</v>
      </c>
      <c r="J22" s="34">
        <v>2281</v>
      </c>
      <c r="K22" s="34">
        <v>1288</v>
      </c>
      <c r="L22" s="34">
        <v>1790</v>
      </c>
      <c r="M22" s="34">
        <v>4432</v>
      </c>
      <c r="N22" s="34">
        <v>2999</v>
      </c>
      <c r="O22" s="34">
        <v>2447</v>
      </c>
      <c r="P22" s="34">
        <v>3275</v>
      </c>
      <c r="Q22" s="34">
        <v>5583</v>
      </c>
      <c r="R22" s="34">
        <v>3936</v>
      </c>
      <c r="S22" s="34">
        <v>4017</v>
      </c>
      <c r="T22" s="34">
        <v>2909</v>
      </c>
      <c r="U22" s="34">
        <v>2207</v>
      </c>
      <c r="V22" s="34">
        <v>740</v>
      </c>
      <c r="W22" s="34">
        <v>2656</v>
      </c>
      <c r="X22" s="34">
        <v>2353</v>
      </c>
      <c r="Y22" s="34">
        <v>2977</v>
      </c>
      <c r="Z22" s="34">
        <v>4966</v>
      </c>
      <c r="AA22" s="34">
        <v>279</v>
      </c>
      <c r="AB22" s="34">
        <v>782</v>
      </c>
      <c r="AC22" s="34">
        <v>2875</v>
      </c>
      <c r="AD22" s="34">
        <v>934</v>
      </c>
      <c r="AE22" s="34">
        <v>947</v>
      </c>
      <c r="AF22" s="34">
        <v>2434</v>
      </c>
      <c r="AG22" s="34">
        <v>5168</v>
      </c>
      <c r="AH22" s="34">
        <v>5442</v>
      </c>
      <c r="AI22" s="34">
        <v>4769</v>
      </c>
      <c r="AJ22" s="34">
        <v>2719</v>
      </c>
    </row>
    <row r="23" spans="1:36" x14ac:dyDescent="0.25">
      <c r="A23" s="33" t="s">
        <v>717</v>
      </c>
      <c r="B23" s="34">
        <v>240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0</v>
      </c>
      <c r="AI23" s="34">
        <v>0</v>
      </c>
      <c r="AJ23" s="3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92BE-05FF-4388-BA98-BD4F5366F225}">
  <sheetPr filterMode="1"/>
  <dimension ref="A1:BK268"/>
  <sheetViews>
    <sheetView workbookViewId="0">
      <selection activeCell="A4" sqref="A4"/>
    </sheetView>
  </sheetViews>
  <sheetFormatPr defaultRowHeight="13.2" x14ac:dyDescent="0.25"/>
  <cols>
    <col min="1" max="1" width="55.77734375" bestFit="1" customWidth="1"/>
    <col min="2" max="2" width="29.109375" bestFit="1" customWidth="1"/>
    <col min="4" max="4" width="19.5546875" bestFit="1" customWidth="1"/>
  </cols>
  <sheetData>
    <row r="1" spans="1:63" s="9" customFormat="1" x14ac:dyDescent="0.25">
      <c r="A1" s="9" t="s">
        <v>71</v>
      </c>
      <c r="B1" s="9" t="s">
        <v>72</v>
      </c>
    </row>
    <row r="2" spans="1:63" s="9" customFormat="1" x14ac:dyDescent="0.25">
      <c r="A2" s="9" t="s">
        <v>73</v>
      </c>
      <c r="B2" s="14">
        <v>43644</v>
      </c>
    </row>
    <row r="3" spans="1:63" s="9" customFormat="1" x14ac:dyDescent="0.25"/>
    <row r="4" spans="1:63" s="9" customFormat="1" x14ac:dyDescent="0.25">
      <c r="A4" s="9" t="s">
        <v>74</v>
      </c>
      <c r="B4" s="9" t="s">
        <v>75</v>
      </c>
      <c r="C4" s="9" t="s">
        <v>76</v>
      </c>
      <c r="D4" s="9" t="s">
        <v>77</v>
      </c>
      <c r="E4" s="9" t="s">
        <v>78</v>
      </c>
      <c r="F4" s="9" t="s">
        <v>79</v>
      </c>
      <c r="G4" s="9" t="s">
        <v>80</v>
      </c>
      <c r="H4" s="9" t="s">
        <v>81</v>
      </c>
      <c r="I4" s="9" t="s">
        <v>82</v>
      </c>
      <c r="J4" s="9" t="s">
        <v>83</v>
      </c>
      <c r="K4" s="9" t="s">
        <v>84</v>
      </c>
      <c r="L4" s="9" t="s">
        <v>85</v>
      </c>
      <c r="M4" s="9" t="s">
        <v>86</v>
      </c>
      <c r="N4" s="9" t="s">
        <v>87</v>
      </c>
      <c r="O4" s="9" t="s">
        <v>88</v>
      </c>
      <c r="P4" s="9" t="s">
        <v>89</v>
      </c>
      <c r="Q4" s="9" t="s">
        <v>90</v>
      </c>
      <c r="R4" s="9" t="s">
        <v>91</v>
      </c>
      <c r="S4" s="9" t="s">
        <v>92</v>
      </c>
      <c r="T4" s="9" t="s">
        <v>93</v>
      </c>
      <c r="U4" s="9" t="s">
        <v>94</v>
      </c>
      <c r="V4" s="9" t="s">
        <v>95</v>
      </c>
      <c r="W4" s="9" t="s">
        <v>96</v>
      </c>
      <c r="X4" s="9" t="s">
        <v>97</v>
      </c>
      <c r="Y4" s="9" t="s">
        <v>98</v>
      </c>
      <c r="Z4" s="9" t="s">
        <v>99</v>
      </c>
      <c r="AA4" s="9" t="s">
        <v>100</v>
      </c>
      <c r="AB4" s="9" t="s">
        <v>101</v>
      </c>
      <c r="AC4" s="9" t="s">
        <v>102</v>
      </c>
      <c r="AD4" s="9" t="s">
        <v>103</v>
      </c>
      <c r="AE4" s="9" t="s">
        <v>104</v>
      </c>
      <c r="AF4" s="9" t="s">
        <v>105</v>
      </c>
      <c r="AG4" s="9" t="s">
        <v>106</v>
      </c>
      <c r="AH4" s="9" t="s">
        <v>107</v>
      </c>
      <c r="AI4" s="9" t="s">
        <v>108</v>
      </c>
      <c r="AJ4" s="9" t="s">
        <v>109</v>
      </c>
      <c r="AK4" s="9" t="s">
        <v>110</v>
      </c>
      <c r="AL4" s="9" t="s">
        <v>111</v>
      </c>
      <c r="AM4" s="9" t="s">
        <v>112</v>
      </c>
      <c r="AN4" s="9" t="s">
        <v>113</v>
      </c>
      <c r="AO4" s="9" t="s">
        <v>114</v>
      </c>
      <c r="AP4" s="9" t="s">
        <v>115</v>
      </c>
      <c r="AQ4" s="9" t="s">
        <v>116</v>
      </c>
      <c r="AR4" s="9" t="s">
        <v>117</v>
      </c>
      <c r="AS4" s="9" t="s">
        <v>118</v>
      </c>
      <c r="AT4" s="9" t="s">
        <v>119</v>
      </c>
      <c r="AU4" s="9" t="s">
        <v>120</v>
      </c>
      <c r="AV4" s="9" t="s">
        <v>121</v>
      </c>
      <c r="AW4" s="9" t="s">
        <v>122</v>
      </c>
      <c r="AX4" s="9" t="s">
        <v>123</v>
      </c>
      <c r="AY4" s="9" t="s">
        <v>124</v>
      </c>
      <c r="AZ4" s="9" t="s">
        <v>125</v>
      </c>
      <c r="BA4" s="9" t="s">
        <v>62</v>
      </c>
      <c r="BB4" s="9" t="s">
        <v>0</v>
      </c>
      <c r="BC4" s="9" t="s">
        <v>1</v>
      </c>
      <c r="BD4" s="9" t="s">
        <v>2</v>
      </c>
      <c r="BE4" s="9" t="s">
        <v>3</v>
      </c>
      <c r="BF4" s="9" t="s">
        <v>4</v>
      </c>
      <c r="BG4" s="9" t="s">
        <v>5</v>
      </c>
      <c r="BH4" s="9" t="s">
        <v>6</v>
      </c>
      <c r="BI4" s="9" t="s">
        <v>7</v>
      </c>
      <c r="BJ4" s="9" t="s">
        <v>8</v>
      </c>
      <c r="BK4" s="9" t="s">
        <v>9</v>
      </c>
    </row>
    <row r="5" spans="1:63" s="9" customFormat="1" hidden="1" x14ac:dyDescent="0.25">
      <c r="A5" s="9" t="s">
        <v>126</v>
      </c>
      <c r="B5" s="9" t="s">
        <v>127</v>
      </c>
      <c r="C5" s="9" t="s">
        <v>657</v>
      </c>
      <c r="D5" s="9" t="s">
        <v>658</v>
      </c>
      <c r="AF5" s="9">
        <v>16.078431372549034</v>
      </c>
      <c r="AG5" s="9">
        <v>18.64864864864866</v>
      </c>
      <c r="AH5" s="9">
        <v>12.129840546697039</v>
      </c>
      <c r="AI5" s="9">
        <v>3.9614017267648478</v>
      </c>
      <c r="AJ5" s="9">
        <v>7.9628724963360895</v>
      </c>
      <c r="AK5" s="9">
        <v>5.8823529411764781</v>
      </c>
      <c r="AL5" s="9">
        <v>7.3076923076923066</v>
      </c>
      <c r="AM5" s="9">
        <v>8.2039028275587356</v>
      </c>
      <c r="AN5" s="9">
        <v>2.5471426623426652</v>
      </c>
      <c r="AO5" s="9">
        <v>1.1857899876167863</v>
      </c>
      <c r="AP5" s="9">
        <v>7.046872206574335</v>
      </c>
      <c r="AQ5" s="9">
        <v>1.9919883618661629</v>
      </c>
      <c r="AR5" s="9">
        <v>1.2380392830881277</v>
      </c>
      <c r="AS5" s="9">
        <v>7.6165897041887973</v>
      </c>
      <c r="AT5" s="9">
        <v>-2.971256987420233</v>
      </c>
      <c r="AU5" s="9">
        <v>-3.2736468872626432</v>
      </c>
      <c r="AV5" s="9">
        <v>1.9755472866014259</v>
      </c>
      <c r="AW5" s="9">
        <v>7.9115646719791073</v>
      </c>
      <c r="AX5" s="9">
        <v>1.2143488318025106</v>
      </c>
      <c r="AY5" s="9">
        <v>1.0506066363106044</v>
      </c>
      <c r="AZ5" s="9">
        <v>1.8002258536880049</v>
      </c>
      <c r="BA5" s="9">
        <v>-9.0707753517691003E-2</v>
      </c>
      <c r="BB5" s="9">
        <v>-10.51974760663451</v>
      </c>
      <c r="BC5" s="9">
        <v>-3.6850295808857254</v>
      </c>
      <c r="BD5" s="9">
        <v>3.4460547504025811</v>
      </c>
      <c r="BE5" s="9">
        <v>-1.3698630136986338</v>
      </c>
      <c r="BF5" s="9">
        <v>4.1982323232323324</v>
      </c>
      <c r="BG5" s="9">
        <v>0.84822780975461853</v>
      </c>
      <c r="BH5" s="9">
        <v>-0.45058576148994689</v>
      </c>
      <c r="BI5" s="9">
        <v>-0.21122510561255581</v>
      </c>
      <c r="BJ5" s="9">
        <v>1.330511037193844</v>
      </c>
    </row>
    <row r="6" spans="1:63" s="9" customFormat="1" hidden="1" x14ac:dyDescent="0.25">
      <c r="A6" s="9" t="s">
        <v>129</v>
      </c>
      <c r="B6" s="9" t="s">
        <v>130</v>
      </c>
      <c r="C6" s="9" t="s">
        <v>657</v>
      </c>
      <c r="D6" s="9" t="s">
        <v>658</v>
      </c>
      <c r="AV6" s="9">
        <v>8.8322778037023113</v>
      </c>
      <c r="AW6" s="9">
        <v>1.4141179802191601</v>
      </c>
      <c r="AX6" s="9">
        <v>11.229714838859479</v>
      </c>
      <c r="AY6" s="9">
        <v>5.3574032475460172</v>
      </c>
      <c r="AZ6" s="9">
        <v>13.826319539059483</v>
      </c>
      <c r="BA6" s="9">
        <v>3.9249838228452347</v>
      </c>
      <c r="BB6" s="9">
        <v>21.390528405311997</v>
      </c>
      <c r="BC6" s="9">
        <v>14.362441459681548</v>
      </c>
      <c r="BD6" s="9">
        <v>0.42635479285657141</v>
      </c>
      <c r="BE6" s="9">
        <v>12.752287082578832</v>
      </c>
      <c r="BF6" s="9">
        <v>5.600744661319041</v>
      </c>
      <c r="BG6" s="9">
        <v>2.7245433649502786</v>
      </c>
      <c r="BH6" s="9">
        <v>1.4513146545800453</v>
      </c>
      <c r="BI6" s="9">
        <v>2.260314204546404</v>
      </c>
      <c r="BJ6" s="9">
        <v>2.6652920463683358</v>
      </c>
      <c r="BK6" s="9">
        <v>1.0306600580432814</v>
      </c>
    </row>
    <row r="7" spans="1:63" s="9" customFormat="1" hidden="1" x14ac:dyDescent="0.25">
      <c r="A7" s="9" t="s">
        <v>131</v>
      </c>
      <c r="B7" s="9" t="s">
        <v>132</v>
      </c>
      <c r="C7" s="9" t="s">
        <v>657</v>
      </c>
      <c r="D7" s="9" t="s">
        <v>658</v>
      </c>
      <c r="Z7" s="9">
        <v>-4.400001219361684</v>
      </c>
      <c r="AA7" s="9">
        <v>0</v>
      </c>
      <c r="AB7" s="9">
        <v>4.2000014283416505</v>
      </c>
      <c r="AC7" s="9">
        <v>6.0000021643729724</v>
      </c>
      <c r="AD7" s="9">
        <v>3.4999994895346589</v>
      </c>
      <c r="AE7" s="9">
        <v>2.900001742651213</v>
      </c>
      <c r="AF7" s="9">
        <v>4.0827486364884749</v>
      </c>
      <c r="AG7" s="9">
        <v>6.1288904762001835</v>
      </c>
      <c r="AH7" s="9">
        <v>4.1621461844258079E-2</v>
      </c>
      <c r="AI7" s="9">
        <v>-3.4500986836048355</v>
      </c>
      <c r="AJ7" s="9">
        <v>0.99135930146087503</v>
      </c>
      <c r="AK7" s="9">
        <v>-5.8382807331313984</v>
      </c>
      <c r="AL7" s="9">
        <v>-23.983417442057799</v>
      </c>
      <c r="AM7" s="9">
        <v>1.3393634364798856</v>
      </c>
      <c r="AN7" s="9">
        <v>15.000000028863354</v>
      </c>
      <c r="AO7" s="9">
        <v>13.544369755102579</v>
      </c>
      <c r="AP7" s="9">
        <v>7.2742773546037256</v>
      </c>
      <c r="AQ7" s="9">
        <v>4.6911464509354914</v>
      </c>
      <c r="AR7" s="9">
        <v>2.1814897184045776</v>
      </c>
      <c r="AS7" s="9">
        <v>3.0546242343078518</v>
      </c>
      <c r="AT7" s="9">
        <v>4.2059985561950981</v>
      </c>
      <c r="AU7" s="9">
        <v>13.665686523023155</v>
      </c>
      <c r="AV7" s="9">
        <v>2.9898500103955286</v>
      </c>
      <c r="AW7" s="9">
        <v>10.952861768710264</v>
      </c>
      <c r="AX7" s="9">
        <v>15.028915317530192</v>
      </c>
      <c r="AY7" s="9">
        <v>11.547683178163254</v>
      </c>
      <c r="AZ7" s="9">
        <v>14.010018242632796</v>
      </c>
      <c r="BA7" s="9">
        <v>11.166138330361349</v>
      </c>
      <c r="BB7" s="9">
        <v>0.85871261509831243</v>
      </c>
      <c r="BC7" s="9">
        <v>4.8592195843693702</v>
      </c>
      <c r="BD7" s="9">
        <v>3.4719813723022241</v>
      </c>
      <c r="BE7" s="9">
        <v>8.5421473370751926</v>
      </c>
      <c r="BF7" s="9">
        <v>4.954590477558753</v>
      </c>
      <c r="BG7" s="9">
        <v>4.8226255492722032</v>
      </c>
      <c r="BH7" s="9">
        <v>0.9435756130591102</v>
      </c>
      <c r="BI7" s="9">
        <v>-2.5800972403397679</v>
      </c>
      <c r="BJ7" s="9">
        <v>-0.14720742624703576</v>
      </c>
      <c r="BK7" s="9">
        <v>-2.1334932567635576</v>
      </c>
    </row>
    <row r="8" spans="1:63" s="9" customFormat="1" hidden="1" x14ac:dyDescent="0.25">
      <c r="A8" s="9" t="s">
        <v>133</v>
      </c>
      <c r="B8" s="9" t="s">
        <v>134</v>
      </c>
      <c r="C8" s="9" t="s">
        <v>657</v>
      </c>
      <c r="D8" s="9" t="s">
        <v>658</v>
      </c>
      <c r="Z8" s="9">
        <v>5.7456352920067957</v>
      </c>
      <c r="AA8" s="9">
        <v>2.9485968015686979</v>
      </c>
      <c r="AB8" s="9">
        <v>1.1049382618270016</v>
      </c>
      <c r="AC8" s="9">
        <v>-1.2515966446985516</v>
      </c>
      <c r="AD8" s="9">
        <v>1.7806439597726893</v>
      </c>
      <c r="AE8" s="9">
        <v>5.6372431782518504</v>
      </c>
      <c r="AF8" s="9">
        <v>-0.7878426550129376</v>
      </c>
      <c r="AG8" s="9">
        <v>-1.4200396548224745</v>
      </c>
      <c r="AH8" s="9">
        <v>9.8365489704762297</v>
      </c>
      <c r="AI8" s="9">
        <v>-9.5756401694864479</v>
      </c>
      <c r="AJ8" s="9">
        <v>-28.002141656045978</v>
      </c>
      <c r="AK8" s="9">
        <v>-7.1871109163695053</v>
      </c>
      <c r="AL8" s="9">
        <v>9.5594116943475314</v>
      </c>
      <c r="AM8" s="9">
        <v>8.3028665911286055</v>
      </c>
      <c r="AN8" s="9">
        <v>13.322333320080304</v>
      </c>
      <c r="AO8" s="9">
        <v>9.0999994436023144</v>
      </c>
      <c r="AP8" s="9">
        <v>-10.919984085103522</v>
      </c>
      <c r="AQ8" s="9">
        <v>8.8300877086976897</v>
      </c>
      <c r="AR8" s="9">
        <v>12.88989673318892</v>
      </c>
      <c r="AS8" s="9">
        <v>6.9500361342291797</v>
      </c>
      <c r="AT8" s="9">
        <v>8.2900700272565899</v>
      </c>
      <c r="AU8" s="9">
        <v>4.5399606404471911</v>
      </c>
      <c r="AV8" s="9">
        <v>5.5300507779332264</v>
      </c>
      <c r="AW8" s="9">
        <v>5.5099986931983977</v>
      </c>
      <c r="AX8" s="9">
        <v>5.5299148092649091</v>
      </c>
      <c r="AY8" s="9">
        <v>5.9000839573806445</v>
      </c>
      <c r="AZ8" s="9">
        <v>5.9799820362543841</v>
      </c>
      <c r="BA8" s="9">
        <v>7.4999695602916603</v>
      </c>
      <c r="BB8" s="9">
        <v>3.3499939006004951</v>
      </c>
      <c r="BC8" s="9">
        <v>3.7068806840031101</v>
      </c>
      <c r="BD8" s="9">
        <v>2.5454053935362992</v>
      </c>
      <c r="BE8" s="9">
        <v>1.4175259921628225</v>
      </c>
      <c r="BF8" s="9">
        <v>1.001987925813637</v>
      </c>
      <c r="BG8" s="9">
        <v>1.7700002965896289</v>
      </c>
      <c r="BH8" s="9">
        <v>2.2300001792204398</v>
      </c>
      <c r="BI8" s="9">
        <v>3.3499996881309499</v>
      </c>
      <c r="BJ8" s="9">
        <v>3.836619656423764</v>
      </c>
      <c r="BK8" s="9">
        <v>4.0044132343875845</v>
      </c>
    </row>
    <row r="9" spans="1:63" s="9" customFormat="1" hidden="1" x14ac:dyDescent="0.25">
      <c r="A9" s="9" t="s">
        <v>135</v>
      </c>
      <c r="B9" s="9" t="s">
        <v>136</v>
      </c>
      <c r="C9" s="9" t="s">
        <v>657</v>
      </c>
      <c r="D9" s="9" t="s">
        <v>658</v>
      </c>
      <c r="P9" s="9">
        <v>4.649465360818823</v>
      </c>
      <c r="Q9" s="9">
        <v>8.1497434886061768</v>
      </c>
      <c r="R9" s="9">
        <v>7.7884672029404385</v>
      </c>
      <c r="S9" s="9">
        <v>5.6187897296294551</v>
      </c>
      <c r="T9" s="9">
        <v>0.54220565876370586</v>
      </c>
      <c r="U9" s="9">
        <v>3.3037870495075339</v>
      </c>
      <c r="V9" s="9">
        <v>2.8385755661009142</v>
      </c>
      <c r="W9" s="9">
        <v>1.4630001789341947</v>
      </c>
      <c r="X9" s="9">
        <v>4.1557195129286129E-2</v>
      </c>
      <c r="Y9" s="9">
        <v>2.2087276069305375</v>
      </c>
      <c r="Z9" s="9">
        <v>-0.13247451147458378</v>
      </c>
      <c r="AA9" s="9">
        <v>1.246461113425525</v>
      </c>
      <c r="AB9" s="9">
        <v>1.7701183169324963</v>
      </c>
      <c r="AC9" s="9">
        <v>1.7846866935681902</v>
      </c>
      <c r="AD9" s="9">
        <v>2.321433032199181</v>
      </c>
      <c r="AE9" s="9">
        <v>3.2533217783064003</v>
      </c>
      <c r="AF9" s="9">
        <v>5.54712217053806</v>
      </c>
      <c r="AG9" s="9">
        <v>5.0943262032321854</v>
      </c>
      <c r="AH9" s="9">
        <v>4.8270342440691394</v>
      </c>
      <c r="AI9" s="9">
        <v>3.7813875896292046</v>
      </c>
      <c r="AJ9" s="9">
        <v>2.5460028718763823</v>
      </c>
      <c r="AK9" s="9">
        <v>0.92921195628889564</v>
      </c>
      <c r="AL9" s="9">
        <v>-1.0314840109578967</v>
      </c>
      <c r="AM9" s="9">
        <v>2.3831876909880378</v>
      </c>
      <c r="AN9" s="9">
        <v>2.7574991873296995</v>
      </c>
      <c r="AO9" s="9">
        <v>4.6497401487505954</v>
      </c>
      <c r="AP9" s="9">
        <v>9.0676721991051608</v>
      </c>
      <c r="AQ9" s="9">
        <v>3.1947902960585139</v>
      </c>
      <c r="AR9" s="9">
        <v>4.0990808366340872</v>
      </c>
      <c r="AS9" s="9">
        <v>3.5283612971110898</v>
      </c>
      <c r="AT9" s="9">
        <v>4.5467683197060893</v>
      </c>
      <c r="AU9" s="9">
        <v>6.4710146708279126</v>
      </c>
      <c r="AV9" s="9">
        <v>12.168719886904597</v>
      </c>
      <c r="AW9" s="9">
        <v>7.6478697902198576</v>
      </c>
      <c r="AX9" s="9">
        <v>7.396982715365013</v>
      </c>
      <c r="AY9" s="9">
        <v>4.5363531191599122</v>
      </c>
      <c r="AZ9" s="9">
        <v>4.0011066890841107E-2</v>
      </c>
      <c r="BA9" s="9">
        <v>-8.5900037867667436</v>
      </c>
      <c r="BB9" s="9">
        <v>-3.6906535095885147</v>
      </c>
      <c r="BC9" s="9">
        <v>-5.3588257753333579</v>
      </c>
      <c r="BD9" s="9">
        <v>-4.6465430516333726</v>
      </c>
      <c r="BE9" s="9">
        <v>-1.6152181829866521</v>
      </c>
      <c r="BF9" s="9">
        <v>0.35164500185074132</v>
      </c>
      <c r="BG9" s="9">
        <v>2.2776831530642454</v>
      </c>
      <c r="BH9" s="9">
        <v>0.84220351837413432</v>
      </c>
      <c r="BI9" s="9">
        <v>1.889124386639395</v>
      </c>
      <c r="BJ9" s="9">
        <v>1.724022236789807</v>
      </c>
      <c r="BK9" s="9">
        <v>1.6293454709676212</v>
      </c>
    </row>
    <row r="10" spans="1:63" s="9" customFormat="1" hidden="1" x14ac:dyDescent="0.25">
      <c r="A10" s="9" t="s">
        <v>137</v>
      </c>
      <c r="B10" s="9" t="s">
        <v>138</v>
      </c>
      <c r="C10" s="9" t="s">
        <v>657</v>
      </c>
      <c r="D10" s="9" t="s">
        <v>658</v>
      </c>
      <c r="U10" s="9">
        <v>15.820334042844436</v>
      </c>
      <c r="V10" s="9">
        <v>8.2374104369143879</v>
      </c>
      <c r="W10" s="9">
        <v>-0.66236341661625886</v>
      </c>
      <c r="X10" s="9">
        <v>11.533344458901979</v>
      </c>
      <c r="Y10" s="9">
        <v>9.1396769012297483</v>
      </c>
      <c r="Z10" s="9">
        <v>2.9178919236163807</v>
      </c>
      <c r="AA10" s="9">
        <v>-9.0727628914403056</v>
      </c>
      <c r="AB10" s="9">
        <v>-6.8379450070323884</v>
      </c>
      <c r="AC10" s="9">
        <v>1.3699295694975717</v>
      </c>
      <c r="AD10" s="9">
        <v>-2.2917886975591557</v>
      </c>
      <c r="AE10" s="9">
        <v>4.7055997807690346</v>
      </c>
      <c r="AF10" s="9">
        <v>-0.4939862998840141</v>
      </c>
      <c r="AG10" s="9">
        <v>5.6066435226218516</v>
      </c>
      <c r="AH10" s="9">
        <v>2.3688954877553243</v>
      </c>
      <c r="AI10" s="9">
        <v>13.110893057990936</v>
      </c>
      <c r="AJ10" s="9">
        <v>1.5214811094459435</v>
      </c>
      <c r="AK10" s="9">
        <v>4.9893718169386574</v>
      </c>
      <c r="AL10" s="9">
        <v>3.2637245968467994</v>
      </c>
      <c r="AM10" s="9">
        <v>3.2041882568933318</v>
      </c>
      <c r="AN10" s="9">
        <v>2.7488410412252193</v>
      </c>
      <c r="AO10" s="9">
        <v>4.5956022923270439</v>
      </c>
      <c r="AP10" s="9">
        <v>4.2571079869734092</v>
      </c>
      <c r="AQ10" s="9">
        <v>5.2667697851968285</v>
      </c>
      <c r="AR10" s="9">
        <v>1.7963951268340281</v>
      </c>
      <c r="AS10" s="9">
        <v>5.4801924537482734</v>
      </c>
      <c r="AT10" s="9">
        <v>1.6136171857384056</v>
      </c>
      <c r="AU10" s="9">
        <v>0.58632514784653722</v>
      </c>
      <c r="AV10" s="9">
        <v>5.3197538552823005</v>
      </c>
      <c r="AW10" s="9">
        <v>9.3436192757603749</v>
      </c>
      <c r="AX10" s="9">
        <v>5.7163518557605357</v>
      </c>
      <c r="AY10" s="9">
        <v>6.4962942098262459</v>
      </c>
      <c r="AZ10" s="9">
        <v>4.5714790633251141</v>
      </c>
      <c r="BA10" s="9">
        <v>5.8191749679551208</v>
      </c>
      <c r="BB10" s="9">
        <v>0.4283168363651555</v>
      </c>
      <c r="BC10" s="9">
        <v>4.7720786502240458</v>
      </c>
      <c r="BD10" s="9">
        <v>3.6290864493787609</v>
      </c>
      <c r="BE10" s="9">
        <v>6.6566784518330877</v>
      </c>
      <c r="BF10" s="9">
        <v>3.1661514379714362</v>
      </c>
      <c r="BG10" s="9">
        <v>2.4552005282952933</v>
      </c>
      <c r="BH10" s="9">
        <v>3.3076181483361324</v>
      </c>
      <c r="BI10" s="9">
        <v>3.247325156940235</v>
      </c>
      <c r="BJ10" s="9">
        <v>0.99988184463235541</v>
      </c>
      <c r="BK10" s="9">
        <v>2.0967467721310555</v>
      </c>
    </row>
    <row r="11" spans="1:63" s="9" customFormat="1" hidden="1" x14ac:dyDescent="0.25">
      <c r="A11" s="9" t="s">
        <v>139</v>
      </c>
      <c r="B11" s="9" t="s">
        <v>140</v>
      </c>
      <c r="C11" s="9" t="s">
        <v>657</v>
      </c>
      <c r="D11" s="9" t="s">
        <v>658</v>
      </c>
      <c r="U11" s="9">
        <v>16.526856506014752</v>
      </c>
      <c r="V11" s="9">
        <v>21.439330170198971</v>
      </c>
      <c r="W11" s="9">
        <v>-1.5896033199159518</v>
      </c>
      <c r="X11" s="9">
        <v>20.923573077015206</v>
      </c>
      <c r="Y11" s="9">
        <v>23.874774910497962</v>
      </c>
      <c r="Z11" s="9">
        <v>4.6591766740651508</v>
      </c>
      <c r="AA11" s="9">
        <v>-6.7193161857078252</v>
      </c>
      <c r="AB11" s="9">
        <v>-4.7458206999658188</v>
      </c>
      <c r="AC11" s="9">
        <v>4.016951279594096</v>
      </c>
      <c r="AD11" s="9">
        <v>-3.5944765173683777</v>
      </c>
      <c r="AE11" s="9">
        <v>-14.95813656453268</v>
      </c>
      <c r="AF11" s="9">
        <v>3.3819817090087838</v>
      </c>
      <c r="AG11" s="9">
        <v>-2.6189077038327895</v>
      </c>
      <c r="AH11" s="9">
        <v>12.337891282260046</v>
      </c>
      <c r="AI11" s="9">
        <v>18.327985533640543</v>
      </c>
      <c r="AJ11" s="9">
        <v>0.86008194577821939</v>
      </c>
      <c r="AK11" s="9">
        <v>3.3449448618411992</v>
      </c>
      <c r="AL11" s="9">
        <v>1.261190951497241</v>
      </c>
      <c r="AM11" s="9">
        <v>6.8961485505266751</v>
      </c>
      <c r="AN11" s="9">
        <v>6.6878864636294395</v>
      </c>
      <c r="AO11" s="9">
        <v>5.798404061321591</v>
      </c>
      <c r="AP11" s="9">
        <v>8.1903986407704963</v>
      </c>
      <c r="AQ11" s="9">
        <v>0.29199434868543506</v>
      </c>
      <c r="AR11" s="9">
        <v>2.9022136446459825</v>
      </c>
      <c r="AS11" s="9">
        <v>10.852704212598539</v>
      </c>
      <c r="AT11" s="9">
        <v>1.3990850303263329</v>
      </c>
      <c r="AU11" s="9">
        <v>2.4334568103615766</v>
      </c>
      <c r="AV11" s="9">
        <v>8.8005408148643198</v>
      </c>
      <c r="AW11" s="9">
        <v>9.5664366371616154</v>
      </c>
      <c r="AX11" s="9">
        <v>4.8551411963090345</v>
      </c>
      <c r="AY11" s="9">
        <v>9.8373197734849214</v>
      </c>
      <c r="AZ11" s="9">
        <v>3.1843901736723836</v>
      </c>
      <c r="BA11" s="9">
        <v>3.1918362761038424</v>
      </c>
      <c r="BB11" s="9">
        <v>-5.2429219066759032</v>
      </c>
      <c r="BC11" s="9">
        <v>1.6028099606822934</v>
      </c>
      <c r="BD11" s="9">
        <v>6.9302716294383515</v>
      </c>
      <c r="BE11" s="9">
        <v>4.4846260849086974</v>
      </c>
      <c r="BF11" s="9">
        <v>5.0533458252665469</v>
      </c>
      <c r="BG11" s="9">
        <v>4.3986966824644611</v>
      </c>
      <c r="BH11" s="9">
        <v>5.064701529448314</v>
      </c>
      <c r="BI11" s="9">
        <v>2.9884418208146428</v>
      </c>
      <c r="BJ11" s="9">
        <v>0.79040038779440636</v>
      </c>
      <c r="BK11" s="9">
        <v>1.4238403611281001</v>
      </c>
    </row>
    <row r="12" spans="1:63" s="9" customFormat="1" hidden="1" x14ac:dyDescent="0.25">
      <c r="A12" s="9" t="s">
        <v>141</v>
      </c>
      <c r="B12" s="9" t="s">
        <v>142</v>
      </c>
      <c r="C12" s="9" t="s">
        <v>657</v>
      </c>
      <c r="D12" s="9" t="s">
        <v>658</v>
      </c>
      <c r="F12" s="9">
        <v>5.4278428795124825</v>
      </c>
      <c r="G12" s="9">
        <v>-0.85202152348196591</v>
      </c>
      <c r="H12" s="9">
        <v>-5.3081968265172748</v>
      </c>
      <c r="I12" s="9">
        <v>10.130297661433829</v>
      </c>
      <c r="J12" s="9">
        <v>10.569433340342854</v>
      </c>
      <c r="K12" s="9">
        <v>-0.65972617159370373</v>
      </c>
      <c r="L12" s="9">
        <v>3.1919966233703008</v>
      </c>
      <c r="M12" s="9">
        <v>4.8225007815864558</v>
      </c>
      <c r="N12" s="9">
        <v>9.67952600806899</v>
      </c>
      <c r="O12" s="9">
        <v>3.0456433190032755</v>
      </c>
      <c r="P12" s="9">
        <v>5.6581310831803648</v>
      </c>
      <c r="Q12" s="9">
        <v>1.6284165162551147</v>
      </c>
      <c r="R12" s="9">
        <v>2.8117540409577515</v>
      </c>
      <c r="S12" s="9">
        <v>5.5338043948322166</v>
      </c>
      <c r="T12" s="9">
        <v>-2.8412102767092051E-2</v>
      </c>
      <c r="U12" s="9">
        <v>-2.0182515166756616</v>
      </c>
      <c r="V12" s="9">
        <v>6.9341477553797546</v>
      </c>
      <c r="W12" s="9">
        <v>-4.5061248024769327</v>
      </c>
      <c r="X12" s="9">
        <v>10.222763464872671</v>
      </c>
      <c r="Y12" s="9">
        <v>1.5187839494045647</v>
      </c>
      <c r="Z12" s="9">
        <v>-5.1897891400538612</v>
      </c>
      <c r="AA12" s="9">
        <v>-0.7356591616272965</v>
      </c>
      <c r="AB12" s="9">
        <v>4.3490932795742197</v>
      </c>
      <c r="AC12" s="9">
        <v>1.5707387022300736</v>
      </c>
      <c r="AD12" s="9">
        <v>-5.1890243521552861</v>
      </c>
      <c r="AE12" s="9">
        <v>6.1533770627455908</v>
      </c>
      <c r="AF12" s="9">
        <v>2.7048688260089051</v>
      </c>
      <c r="AG12" s="9">
        <v>-1.0899333417313386</v>
      </c>
      <c r="AH12" s="9">
        <v>-7.1569496555497238</v>
      </c>
      <c r="AI12" s="9">
        <v>-2.4672137763745923</v>
      </c>
      <c r="AJ12" s="9">
        <v>9.1331105662010259</v>
      </c>
      <c r="AK12" s="9">
        <v>7.9372915564307505</v>
      </c>
      <c r="AL12" s="9">
        <v>8.2069790722122775</v>
      </c>
      <c r="AM12" s="9">
        <v>5.8362007036852646</v>
      </c>
      <c r="AN12" s="9">
        <v>-2.8452096105708051</v>
      </c>
      <c r="AO12" s="9">
        <v>5.5266898271523388</v>
      </c>
      <c r="AP12" s="9">
        <v>8.1110467707457019</v>
      </c>
      <c r="AQ12" s="9">
        <v>3.8501788515622906</v>
      </c>
      <c r="AR12" s="9">
        <v>-3.3854570406327014</v>
      </c>
      <c r="AS12" s="9">
        <v>-0.78899893905690988</v>
      </c>
      <c r="AT12" s="9">
        <v>-4.4088396825855654</v>
      </c>
      <c r="AU12" s="9">
        <v>-10.894484828590279</v>
      </c>
      <c r="AV12" s="9">
        <v>8.8370407957692407</v>
      </c>
      <c r="AW12" s="9">
        <v>9.0295733006815482</v>
      </c>
      <c r="AX12" s="9">
        <v>8.8516599201343524</v>
      </c>
      <c r="AY12" s="9">
        <v>8.0471515004302745</v>
      </c>
      <c r="AZ12" s="9">
        <v>9.0076508750475739</v>
      </c>
      <c r="BA12" s="9">
        <v>4.057233103464057</v>
      </c>
      <c r="BB12" s="9">
        <v>-5.9185250763494679</v>
      </c>
      <c r="BC12" s="9">
        <v>10.125398156100232</v>
      </c>
      <c r="BD12" s="9">
        <v>6.003951692805785</v>
      </c>
      <c r="BE12" s="9">
        <v>-1.0264204544320847</v>
      </c>
      <c r="BF12" s="9">
        <v>2.4053237807943617</v>
      </c>
      <c r="BG12" s="9">
        <v>-2.5126153208139641</v>
      </c>
      <c r="BH12" s="9">
        <v>2.7311598282894636</v>
      </c>
      <c r="BI12" s="9">
        <v>-2.0803278437781074</v>
      </c>
      <c r="BJ12" s="9">
        <v>2.6685903793530343</v>
      </c>
      <c r="BK12" s="9">
        <v>-2.5145896024853869</v>
      </c>
    </row>
    <row r="13" spans="1:63" s="9" customFormat="1" hidden="1" x14ac:dyDescent="0.25">
      <c r="A13" s="9" t="s">
        <v>143</v>
      </c>
      <c r="B13" s="9" t="s">
        <v>144</v>
      </c>
      <c r="C13" s="9" t="s">
        <v>657</v>
      </c>
      <c r="D13" s="9" t="s">
        <v>658</v>
      </c>
      <c r="AJ13" s="9">
        <v>-11.699998484920755</v>
      </c>
      <c r="AK13" s="9">
        <v>-41.80000274472031</v>
      </c>
      <c r="AL13" s="9">
        <v>-8.799998794162363</v>
      </c>
      <c r="AM13" s="9">
        <v>5.4000027827738108</v>
      </c>
      <c r="AN13" s="9">
        <v>6.8999984155401393</v>
      </c>
      <c r="AO13" s="9">
        <v>5.8654007509053088</v>
      </c>
      <c r="AP13" s="9">
        <v>3.3210796982683632</v>
      </c>
      <c r="AQ13" s="9">
        <v>7.2999999893133065</v>
      </c>
      <c r="AR13" s="9">
        <v>3.3000000019906821</v>
      </c>
      <c r="AS13" s="9">
        <v>5.9000000010353659</v>
      </c>
      <c r="AT13" s="9">
        <v>9.5566414998066165</v>
      </c>
      <c r="AU13" s="9">
        <v>13.186300530456222</v>
      </c>
      <c r="AV13" s="9">
        <v>14.04079505521419</v>
      </c>
      <c r="AW13" s="9">
        <v>10.467841856002735</v>
      </c>
      <c r="AX13" s="9">
        <v>13.865711253733721</v>
      </c>
      <c r="AY13" s="9">
        <v>13.198003518068305</v>
      </c>
      <c r="AZ13" s="9">
        <v>13.749201957613735</v>
      </c>
      <c r="BA13" s="9">
        <v>6.900000002047932</v>
      </c>
      <c r="BB13" s="9">
        <v>-14.149988639340165</v>
      </c>
      <c r="BC13" s="9">
        <v>2.1999999975264899</v>
      </c>
      <c r="BD13" s="9">
        <v>4.6999999987977503</v>
      </c>
      <c r="BE13" s="9">
        <v>7.2000000036583742</v>
      </c>
      <c r="BF13" s="9">
        <v>3.3</v>
      </c>
      <c r="BG13" s="9">
        <v>3.6000000005899295</v>
      </c>
      <c r="BH13" s="9">
        <v>3.1999999989662484</v>
      </c>
      <c r="BI13" s="9">
        <v>0.19999999982599093</v>
      </c>
      <c r="BJ13" s="9">
        <v>7.5000000006512977</v>
      </c>
      <c r="BK13" s="9">
        <v>5.2</v>
      </c>
    </row>
    <row r="14" spans="1:63" s="9" customFormat="1" hidden="1" x14ac:dyDescent="0.25">
      <c r="A14" s="9" t="s">
        <v>145</v>
      </c>
      <c r="B14" s="9" t="s">
        <v>146</v>
      </c>
      <c r="C14" s="9" t="s">
        <v>657</v>
      </c>
      <c r="D14" s="9" t="s">
        <v>658</v>
      </c>
      <c r="AV14" s="9">
        <v>0.81411126187245486</v>
      </c>
      <c r="AW14" s="9">
        <v>0.53835800807537737</v>
      </c>
      <c r="AX14" s="9">
        <v>-0.40160642570282334</v>
      </c>
      <c r="AY14" s="9">
        <v>-4.1666666666666572</v>
      </c>
      <c r="AZ14" s="9">
        <v>1.9635343618513303</v>
      </c>
      <c r="BA14" s="9">
        <v>-2.6134800550206307</v>
      </c>
      <c r="BB14" s="9">
        <v>-4.2372881355932179</v>
      </c>
      <c r="BC14" s="9">
        <v>0.44247787610618161</v>
      </c>
      <c r="BD14" s="9">
        <v>0.29368575624081927</v>
      </c>
      <c r="BE14" s="9">
        <v>-4.3923865300146332</v>
      </c>
      <c r="BF14" s="9">
        <v>-2.7565084226646235</v>
      </c>
      <c r="BG14" s="9">
        <v>0.94488188976377785</v>
      </c>
      <c r="BH14" s="9">
        <v>1.2480499219968806</v>
      </c>
      <c r="BI14" s="9">
        <v>-2.6194144838212594</v>
      </c>
      <c r="BJ14" s="9">
        <v>-5.3797468354430293</v>
      </c>
    </row>
    <row r="15" spans="1:63" s="9" customFormat="1" hidden="1" x14ac:dyDescent="0.25">
      <c r="A15" s="9" t="s">
        <v>147</v>
      </c>
      <c r="B15" s="9" t="s">
        <v>148</v>
      </c>
      <c r="C15" s="9" t="s">
        <v>657</v>
      </c>
      <c r="D15" s="9" t="s">
        <v>658</v>
      </c>
      <c r="W15" s="9">
        <v>4.3836279208650382</v>
      </c>
      <c r="X15" s="9">
        <v>8.0797453366591441</v>
      </c>
      <c r="Y15" s="9">
        <v>8.1614307969796442</v>
      </c>
      <c r="Z15" s="9">
        <v>3.81491616554095</v>
      </c>
      <c r="AA15" s="9">
        <v>-8.4012263851803937E-2</v>
      </c>
      <c r="AB15" s="9">
        <v>5.3640162727142382</v>
      </c>
      <c r="AC15" s="9">
        <v>10.164995594842139</v>
      </c>
      <c r="AD15" s="9">
        <v>7.6437935974254003</v>
      </c>
      <c r="AE15" s="9">
        <v>11.493828565369697</v>
      </c>
      <c r="AF15" s="9">
        <v>6.6263688466451356</v>
      </c>
      <c r="AG15" s="9">
        <v>5.2132729000255722</v>
      </c>
      <c r="AH15" s="9">
        <v>5.2522746560909042</v>
      </c>
      <c r="AI15" s="9">
        <v>3.0116466622381211</v>
      </c>
      <c r="AJ15" s="9">
        <v>2.1768733625647343</v>
      </c>
      <c r="AK15" s="9">
        <v>1.1583262687382359</v>
      </c>
      <c r="AL15" s="9">
        <v>5.2800714877910337</v>
      </c>
      <c r="AM15" s="9">
        <v>6.6761951629369207</v>
      </c>
      <c r="AN15" s="9">
        <v>-4.3594939899546148</v>
      </c>
      <c r="AO15" s="9">
        <v>6.6048180883655903</v>
      </c>
      <c r="AP15" s="9">
        <v>5.4711319317380003</v>
      </c>
      <c r="AQ15" s="9">
        <v>4.7313137121021356</v>
      </c>
      <c r="AR15" s="9">
        <v>3.7078946184927872</v>
      </c>
      <c r="AS15" s="9">
        <v>6.6917423819423902</v>
      </c>
      <c r="AT15" s="9">
        <v>-4.9540747108925558</v>
      </c>
      <c r="AU15" s="9">
        <v>1.0241008616387148</v>
      </c>
      <c r="AV15" s="9">
        <v>6.0579085495604375</v>
      </c>
      <c r="AW15" s="9">
        <v>5.736460188481999</v>
      </c>
      <c r="AX15" s="9">
        <v>6.412405163995345</v>
      </c>
      <c r="AY15" s="9">
        <v>12.728507447158961</v>
      </c>
      <c r="AZ15" s="9">
        <v>9.2594205597227131</v>
      </c>
      <c r="BA15" s="9">
        <v>-3.0133268150549952E-2</v>
      </c>
      <c r="BB15" s="9">
        <v>-12.107536185621314</v>
      </c>
      <c r="BC15" s="9">
        <v>-7.2000244613550421</v>
      </c>
      <c r="BD15" s="9">
        <v>-2.0791270468328236</v>
      </c>
      <c r="BE15" s="9">
        <v>3.5066092220583442</v>
      </c>
      <c r="BF15" s="9">
        <v>-0.10386469328238945</v>
      </c>
      <c r="BG15" s="9">
        <v>4.6581274305939218</v>
      </c>
      <c r="BH15" s="9">
        <v>4.0257368075329083</v>
      </c>
      <c r="BI15" s="9">
        <v>5.5897408043279029</v>
      </c>
      <c r="BJ15" s="9">
        <v>3.0326061118999661</v>
      </c>
      <c r="BK15" s="9">
        <v>4.9306509085053278</v>
      </c>
    </row>
    <row r="16" spans="1:63" s="9" customFormat="1" hidden="1" x14ac:dyDescent="0.25">
      <c r="A16" s="9" t="s">
        <v>149</v>
      </c>
      <c r="B16" s="9" t="s">
        <v>150</v>
      </c>
      <c r="C16" s="9" t="s">
        <v>657</v>
      </c>
      <c r="D16" s="9" t="s">
        <v>658</v>
      </c>
      <c r="F16" s="9">
        <v>2.4861030187550313</v>
      </c>
      <c r="G16" s="9">
        <v>1.2956781278929981</v>
      </c>
      <c r="H16" s="9">
        <v>6.2150170648464211</v>
      </c>
      <c r="I16" s="9">
        <v>6.9784961208758602</v>
      </c>
      <c r="J16" s="9">
        <v>5.9832796569159257</v>
      </c>
      <c r="K16" s="9">
        <v>2.3825193741084547</v>
      </c>
      <c r="L16" s="9">
        <v>6.3027290706150438</v>
      </c>
      <c r="M16" s="9">
        <v>5.0957551769134284</v>
      </c>
      <c r="N16" s="9">
        <v>7.0445141272956988</v>
      </c>
      <c r="O16" s="9">
        <v>7.1719377297008151</v>
      </c>
      <c r="P16" s="9">
        <v>4.0037724348283064</v>
      </c>
      <c r="Q16" s="9">
        <v>3.9126331649711261</v>
      </c>
      <c r="R16" s="9">
        <v>2.6135344222690122</v>
      </c>
      <c r="S16" s="9">
        <v>4.1034973751292796</v>
      </c>
      <c r="T16" s="9">
        <v>1.3498766320016813</v>
      </c>
      <c r="U16" s="9">
        <v>2.5877044557247615</v>
      </c>
      <c r="V16" s="9">
        <v>3.5974185912609471</v>
      </c>
      <c r="W16" s="9">
        <v>0.89697521739300612</v>
      </c>
      <c r="X16" s="9">
        <v>4.0433483667856365</v>
      </c>
      <c r="Y16" s="9">
        <v>3.0341523675763824</v>
      </c>
      <c r="Z16" s="9">
        <v>3.3378592239851912</v>
      </c>
      <c r="AA16" s="9">
        <v>3.3286313401371217</v>
      </c>
      <c r="AB16" s="9">
        <v>-2.2206775322240588</v>
      </c>
      <c r="AC16" s="9">
        <v>4.5813567200295324</v>
      </c>
      <c r="AD16" s="9">
        <v>5.249311666135597</v>
      </c>
      <c r="AE16" s="9">
        <v>4.0367328561891469</v>
      </c>
      <c r="AF16" s="9">
        <v>2.5555467676250601</v>
      </c>
      <c r="AG16" s="9">
        <v>5.7379124492896239</v>
      </c>
      <c r="AH16" s="9">
        <v>3.8697123449603623</v>
      </c>
      <c r="AI16" s="9">
        <v>3.5689444334774407</v>
      </c>
      <c r="AJ16" s="9">
        <v>-0.39604619003821995</v>
      </c>
      <c r="AK16" s="9">
        <v>0.41328947858485776</v>
      </c>
      <c r="AL16" s="9">
        <v>4.0294225611339272</v>
      </c>
      <c r="AM16" s="9">
        <v>3.9808053821649452</v>
      </c>
      <c r="AN16" s="9">
        <v>3.8343161123335818</v>
      </c>
      <c r="AO16" s="9">
        <v>3.8786825620417318</v>
      </c>
      <c r="AP16" s="9">
        <v>3.9664773848413688</v>
      </c>
      <c r="AQ16" s="9">
        <v>4.576640942721582</v>
      </c>
      <c r="AR16" s="9">
        <v>5.073663450990523</v>
      </c>
      <c r="AS16" s="9">
        <v>3.9331023318610363</v>
      </c>
      <c r="AT16" s="9">
        <v>1.9308163384011152</v>
      </c>
      <c r="AU16" s="9">
        <v>4.0014311205311515</v>
      </c>
      <c r="AV16" s="9">
        <v>2.9859598487032457</v>
      </c>
      <c r="AW16" s="9">
        <v>4.0555031239112083</v>
      </c>
      <c r="AX16" s="9">
        <v>3.2041987958857163</v>
      </c>
      <c r="AY16" s="9">
        <v>2.7945292210093271</v>
      </c>
      <c r="AZ16" s="9">
        <v>3.8443005421488863</v>
      </c>
      <c r="BA16" s="9">
        <v>3.6579437170196911</v>
      </c>
      <c r="BB16" s="9">
        <v>1.9369053922489599</v>
      </c>
      <c r="BC16" s="9">
        <v>2.0675200929385511</v>
      </c>
      <c r="BD16" s="9">
        <v>2.462724647356481</v>
      </c>
      <c r="BE16" s="9">
        <v>3.90090002283101</v>
      </c>
      <c r="BF16" s="9">
        <v>2.6157224767989788</v>
      </c>
      <c r="BG16" s="9">
        <v>2.56870704342289</v>
      </c>
      <c r="BH16" s="9">
        <v>2.3360754810967563</v>
      </c>
      <c r="BI16" s="9">
        <v>2.8467549510856571</v>
      </c>
      <c r="BJ16" s="9">
        <v>2.3425822867625783</v>
      </c>
      <c r="BK16" s="9">
        <v>2.8349481329682362</v>
      </c>
    </row>
    <row r="17" spans="1:63" s="9" customFormat="1" hidden="1" x14ac:dyDescent="0.25">
      <c r="A17" s="9" t="s">
        <v>151</v>
      </c>
      <c r="B17" s="9" t="s">
        <v>152</v>
      </c>
      <c r="C17" s="9" t="s">
        <v>657</v>
      </c>
      <c r="D17" s="9" t="s">
        <v>658</v>
      </c>
      <c r="F17" s="9">
        <v>5.5379793168452522</v>
      </c>
      <c r="G17" s="9">
        <v>2.6486751129526169</v>
      </c>
      <c r="H17" s="9">
        <v>4.1382675815703607</v>
      </c>
      <c r="I17" s="9">
        <v>6.1243537376283257</v>
      </c>
      <c r="J17" s="9">
        <v>3.4801749179956118</v>
      </c>
      <c r="K17" s="9">
        <v>5.6428614109326816</v>
      </c>
      <c r="L17" s="9">
        <v>3.0080477977549265</v>
      </c>
      <c r="M17" s="9">
        <v>4.4723127824606905</v>
      </c>
      <c r="N17" s="9">
        <v>6.2758671660701992</v>
      </c>
      <c r="O17" s="9">
        <v>6.3211425450777909</v>
      </c>
      <c r="P17" s="9">
        <v>5.1149687140336511</v>
      </c>
      <c r="Q17" s="9">
        <v>6.2078609864599628</v>
      </c>
      <c r="R17" s="9">
        <v>4.890435425076717</v>
      </c>
      <c r="S17" s="9">
        <v>3.9421381393955528</v>
      </c>
      <c r="T17" s="9">
        <v>-0.36373573952869265</v>
      </c>
      <c r="U17" s="9">
        <v>4.5784454031328323</v>
      </c>
      <c r="V17" s="9">
        <v>5.0799807991652699</v>
      </c>
      <c r="W17" s="9">
        <v>-0.2106534509600948</v>
      </c>
      <c r="X17" s="9">
        <v>5.3566998313013841</v>
      </c>
      <c r="Y17" s="9">
        <v>1.731485428094885</v>
      </c>
      <c r="Z17" s="9">
        <v>-0.14429451836284102</v>
      </c>
      <c r="AA17" s="9">
        <v>2.0112543655325936</v>
      </c>
      <c r="AB17" s="9">
        <v>2.9730880205516286</v>
      </c>
      <c r="AC17" s="9">
        <v>5.1275252577795527E-2</v>
      </c>
      <c r="AD17" s="9">
        <v>2.4986784712659045</v>
      </c>
      <c r="AE17" s="9">
        <v>2.3013928009983715</v>
      </c>
      <c r="AF17" s="9">
        <v>1.3571679843992825</v>
      </c>
      <c r="AG17" s="9">
        <v>3.2958802074068814</v>
      </c>
      <c r="AH17" s="9">
        <v>3.8870747877017777</v>
      </c>
      <c r="AI17" s="9">
        <v>4.3456415605272412</v>
      </c>
      <c r="AJ17" s="9">
        <v>3.4416273923267227</v>
      </c>
      <c r="AK17" s="9">
        <v>2.0935247232046379</v>
      </c>
      <c r="AL17" s="9">
        <v>0.52680948242050363</v>
      </c>
      <c r="AM17" s="9">
        <v>2.4021187634042604</v>
      </c>
      <c r="AN17" s="9">
        <v>2.667983665527089</v>
      </c>
      <c r="AO17" s="9">
        <v>2.349535096726612</v>
      </c>
      <c r="AP17" s="9">
        <v>2.0935964761565913</v>
      </c>
      <c r="AQ17" s="9">
        <v>3.5814310090736399</v>
      </c>
      <c r="AR17" s="9">
        <v>3.5563302406090571</v>
      </c>
      <c r="AS17" s="9">
        <v>3.3757219732499806</v>
      </c>
      <c r="AT17" s="9">
        <v>1.2671704690229859</v>
      </c>
      <c r="AU17" s="9">
        <v>1.6515494073389192</v>
      </c>
      <c r="AV17" s="9">
        <v>0.94147331199927464</v>
      </c>
      <c r="AW17" s="9">
        <v>2.7351185184438833</v>
      </c>
      <c r="AX17" s="9">
        <v>2.2440668122355447</v>
      </c>
      <c r="AY17" s="9">
        <v>3.4540410323043744</v>
      </c>
      <c r="AZ17" s="9">
        <v>3.7274151755296856</v>
      </c>
      <c r="BA17" s="9">
        <v>1.4604251931814076</v>
      </c>
      <c r="BB17" s="9">
        <v>-3.7645804830808771</v>
      </c>
      <c r="BC17" s="9">
        <v>1.8370945915250161</v>
      </c>
      <c r="BD17" s="9">
        <v>2.9227976363638248</v>
      </c>
      <c r="BE17" s="9">
        <v>0.68044437424867965</v>
      </c>
      <c r="BF17" s="9">
        <v>2.5504100615833636E-2</v>
      </c>
      <c r="BG17" s="9">
        <v>0.66127465294900389</v>
      </c>
      <c r="BH17" s="9">
        <v>1.1429801007153202</v>
      </c>
      <c r="BI17" s="9">
        <v>2.0395749834484889</v>
      </c>
      <c r="BJ17" s="9">
        <v>2.5508807597793464</v>
      </c>
      <c r="BK17" s="9">
        <v>2.7290830989711736</v>
      </c>
    </row>
    <row r="18" spans="1:63" s="9" customFormat="1" hidden="1" x14ac:dyDescent="0.25">
      <c r="A18" s="9" t="s">
        <v>153</v>
      </c>
      <c r="B18" s="9" t="s">
        <v>154</v>
      </c>
      <c r="C18" s="9" t="s">
        <v>657</v>
      </c>
      <c r="D18" s="9" t="s">
        <v>658</v>
      </c>
      <c r="AJ18" s="9">
        <v>-0.69999996006235676</v>
      </c>
      <c r="AK18" s="9">
        <v>-22.600000394656945</v>
      </c>
      <c r="AL18" s="9">
        <v>-23.099999548566046</v>
      </c>
      <c r="AM18" s="9">
        <v>-19.700000019004932</v>
      </c>
      <c r="AN18" s="9">
        <v>-11.800000899360285</v>
      </c>
      <c r="AO18" s="9">
        <v>1.3000001997625077</v>
      </c>
      <c r="AP18" s="9">
        <v>5.8000005239013035</v>
      </c>
      <c r="AQ18" s="9">
        <v>10.000000278191507</v>
      </c>
      <c r="AR18" s="9">
        <v>7.4000005816731544</v>
      </c>
      <c r="AS18" s="9">
        <v>11.099999253540688</v>
      </c>
      <c r="AT18" s="9">
        <v>9.8999999999999773</v>
      </c>
      <c r="AU18" s="9">
        <v>9.4389163423862499</v>
      </c>
      <c r="AV18" s="9">
        <v>10.208300011073248</v>
      </c>
      <c r="AW18" s="9">
        <v>9.2538013262777099</v>
      </c>
      <c r="AX18" s="9">
        <v>27.961538068524391</v>
      </c>
      <c r="AY18" s="9">
        <v>34.466209363795315</v>
      </c>
      <c r="AZ18" s="9">
        <v>25.463215906121576</v>
      </c>
      <c r="BA18" s="9">
        <v>10.591437294393288</v>
      </c>
      <c r="BB18" s="9">
        <v>9.3695027841859968</v>
      </c>
      <c r="BC18" s="9">
        <v>4.7888327097976031</v>
      </c>
      <c r="BD18" s="9">
        <v>-1.5729976210838572</v>
      </c>
      <c r="BE18" s="9">
        <v>2.20293902267818</v>
      </c>
      <c r="BF18" s="9">
        <v>5.8426732698997341</v>
      </c>
      <c r="BG18" s="9">
        <v>2.7972893816577482</v>
      </c>
      <c r="BH18" s="9">
        <v>1.0507509824239918</v>
      </c>
      <c r="BI18" s="9">
        <v>-3.06420003538679</v>
      </c>
      <c r="BJ18" s="9">
        <v>-0.28201119684773346</v>
      </c>
      <c r="BK18" s="9">
        <v>1.4128735269213166</v>
      </c>
    </row>
    <row r="19" spans="1:63" s="9" customFormat="1" hidden="1" x14ac:dyDescent="0.25">
      <c r="A19" s="9" t="s">
        <v>155</v>
      </c>
      <c r="B19" s="9" t="s">
        <v>156</v>
      </c>
      <c r="C19" s="9" t="s">
        <v>657</v>
      </c>
      <c r="D19" s="9" t="s">
        <v>658</v>
      </c>
      <c r="F19" s="9">
        <v>-13.746135054725798</v>
      </c>
      <c r="G19" s="9">
        <v>9.0631579345965179</v>
      </c>
      <c r="H19" s="9">
        <v>4.1354074197750066</v>
      </c>
      <c r="I19" s="9">
        <v>6.2730379030559504</v>
      </c>
      <c r="J19" s="9">
        <v>3.9672256086622895</v>
      </c>
      <c r="K19" s="9">
        <v>4.6129928959303754</v>
      </c>
      <c r="L19" s="9">
        <v>13.821518602032555</v>
      </c>
      <c r="M19" s="9">
        <v>-0.29788367324385945</v>
      </c>
      <c r="N19" s="9">
        <v>-1.459541143206323</v>
      </c>
      <c r="O19" s="9">
        <v>21.325670732819702</v>
      </c>
      <c r="P19" s="9">
        <v>2.7468287113684227</v>
      </c>
      <c r="Q19" s="9">
        <v>-6.4039649229126923</v>
      </c>
      <c r="R19" s="9">
        <v>6.8890507178804228</v>
      </c>
      <c r="S19" s="9">
        <v>-0.72683956211646716</v>
      </c>
      <c r="T19" s="9">
        <v>0.69792023617051768</v>
      </c>
      <c r="U19" s="9">
        <v>7.9426609759667883</v>
      </c>
      <c r="V19" s="9">
        <v>11.469453044272626</v>
      </c>
      <c r="W19" s="9">
        <v>-0.94057598916856477</v>
      </c>
      <c r="X19" s="9">
        <v>1.6649549502651126</v>
      </c>
      <c r="Y19" s="9">
        <v>0.99105572513180107</v>
      </c>
      <c r="Z19" s="9">
        <v>12.163275570246611</v>
      </c>
      <c r="AA19" s="9">
        <v>-1.0535998202033738</v>
      </c>
      <c r="AB19" s="9">
        <v>3.715326991431283</v>
      </c>
      <c r="AC19" s="9">
        <v>0.15554400481794062</v>
      </c>
      <c r="AD19" s="9">
        <v>11.783180183147351</v>
      </c>
      <c r="AE19" s="9">
        <v>3.2501804582993401</v>
      </c>
      <c r="AF19" s="9">
        <v>5.5030961188437146</v>
      </c>
      <c r="AG19" s="9">
        <v>5.0310243682899056</v>
      </c>
      <c r="AH19" s="9">
        <v>1.3495022299200343</v>
      </c>
      <c r="AI19" s="9">
        <v>3.4998221400370539</v>
      </c>
      <c r="AJ19" s="9">
        <v>4.9968364480235294</v>
      </c>
      <c r="AK19" s="9">
        <v>1.0099983709963141</v>
      </c>
      <c r="AL19" s="9">
        <v>-6.2400000013904418</v>
      </c>
      <c r="AM19" s="9">
        <v>-3.8299999961983104</v>
      </c>
      <c r="AN19" s="9">
        <v>-7.9200000037477167</v>
      </c>
      <c r="AO19" s="9">
        <v>-7.9999999979409466</v>
      </c>
      <c r="AP19" s="9">
        <v>-1.5899999968582677</v>
      </c>
      <c r="AQ19" s="9">
        <v>4.7499999950961325</v>
      </c>
      <c r="AR19" s="9">
        <v>-1.0099999964981521</v>
      </c>
      <c r="AS19" s="9">
        <v>-0.8568640584241507</v>
      </c>
      <c r="AT19" s="9">
        <v>2.0558071083524254</v>
      </c>
      <c r="AU19" s="9">
        <v>4.4465194122479659</v>
      </c>
      <c r="AV19" s="9">
        <v>-1.2237279602344415</v>
      </c>
      <c r="AW19" s="9">
        <v>4.8336577680945254</v>
      </c>
      <c r="AX19" s="9">
        <v>0.90000000090191179</v>
      </c>
      <c r="AY19" s="9">
        <v>5.4138071449144434</v>
      </c>
      <c r="AZ19" s="9">
        <v>3.4519524895262066</v>
      </c>
      <c r="BA19" s="9">
        <v>4.8617129950774967</v>
      </c>
      <c r="BB19" s="9">
        <v>3.8127469365215205</v>
      </c>
      <c r="BC19" s="9">
        <v>5.1241633033803851</v>
      </c>
      <c r="BD19" s="9">
        <v>4.032602496252963</v>
      </c>
      <c r="BE19" s="9">
        <v>4.4467082221454319</v>
      </c>
      <c r="BF19" s="9">
        <v>4.924195261288304</v>
      </c>
      <c r="BG19" s="9">
        <v>4.2406516436807919</v>
      </c>
      <c r="BH19" s="9">
        <v>-3.9000030859374988</v>
      </c>
      <c r="BI19" s="9">
        <v>-0.60002000054649329</v>
      </c>
      <c r="BJ19" s="9">
        <v>0.50000999877946128</v>
      </c>
      <c r="BK19" s="9">
        <v>1.599976614455926</v>
      </c>
    </row>
    <row r="20" spans="1:63" s="9" customFormat="1" hidden="1" x14ac:dyDescent="0.25">
      <c r="A20" s="9" t="s">
        <v>157</v>
      </c>
      <c r="B20" s="9" t="s">
        <v>158</v>
      </c>
      <c r="C20" s="9" t="s">
        <v>657</v>
      </c>
      <c r="D20" s="9" t="s">
        <v>658</v>
      </c>
      <c r="F20" s="9">
        <v>4.9784230631919399</v>
      </c>
      <c r="G20" s="9">
        <v>5.2120035092557657</v>
      </c>
      <c r="H20" s="9">
        <v>4.3515842816705117</v>
      </c>
      <c r="I20" s="9">
        <v>6.9566847334405395</v>
      </c>
      <c r="J20" s="9">
        <v>3.5606598398604064</v>
      </c>
      <c r="K20" s="9">
        <v>3.1558949817343631</v>
      </c>
      <c r="L20" s="9">
        <v>3.8681469469009357</v>
      </c>
      <c r="M20" s="9">
        <v>4.1941296249475215</v>
      </c>
      <c r="N20" s="9">
        <v>6.6297997952940619</v>
      </c>
      <c r="O20" s="9">
        <v>5.5918215357909133</v>
      </c>
      <c r="P20" s="9">
        <v>3.9858273247984215</v>
      </c>
      <c r="Q20" s="9">
        <v>5.2956044495903427</v>
      </c>
      <c r="R20" s="9">
        <v>6.381702077919968</v>
      </c>
      <c r="S20" s="9">
        <v>4.5652580592119563</v>
      </c>
      <c r="T20" s="9">
        <v>-1.9659415647601151</v>
      </c>
      <c r="U20" s="9">
        <v>5.6527458771927144</v>
      </c>
      <c r="V20" s="9">
        <v>0.62615479582336775</v>
      </c>
      <c r="W20" s="9">
        <v>2.8418966049071628</v>
      </c>
      <c r="X20" s="9">
        <v>2.3410730094810077</v>
      </c>
      <c r="Y20" s="9">
        <v>4.4440540447873644</v>
      </c>
      <c r="Z20" s="9">
        <v>-0.27928359909920175</v>
      </c>
      <c r="AA20" s="9">
        <v>0.59498693081381759</v>
      </c>
      <c r="AB20" s="9">
        <v>0.31184272445233319</v>
      </c>
      <c r="AC20" s="9">
        <v>2.4663826750368685</v>
      </c>
      <c r="AD20" s="9">
        <v>1.6517928283627867</v>
      </c>
      <c r="AE20" s="9">
        <v>1.8227621153725977</v>
      </c>
      <c r="AF20" s="9">
        <v>2.3066594542608954</v>
      </c>
      <c r="AG20" s="9">
        <v>4.7232089022046608</v>
      </c>
      <c r="AH20" s="9">
        <v>3.4691668095404964</v>
      </c>
      <c r="AI20" s="9">
        <v>3.13740245214575</v>
      </c>
      <c r="AJ20" s="9">
        <v>1.83307430418877</v>
      </c>
      <c r="AK20" s="9">
        <v>1.5306547757063527</v>
      </c>
      <c r="AL20" s="9">
        <v>-0.96187307144384704</v>
      </c>
      <c r="AM20" s="9">
        <v>3.2269714769457778</v>
      </c>
      <c r="AN20" s="9">
        <v>2.3847571900651019</v>
      </c>
      <c r="AO20" s="9">
        <v>1.5933970427950186</v>
      </c>
      <c r="AP20" s="9">
        <v>3.7104196216731822</v>
      </c>
      <c r="AQ20" s="9">
        <v>1.9752736546698912</v>
      </c>
      <c r="AR20" s="9">
        <v>3.5633365051531314</v>
      </c>
      <c r="AS20" s="9">
        <v>3.6336358018624253</v>
      </c>
      <c r="AT20" s="9">
        <v>0.81155367352134533</v>
      </c>
      <c r="AU20" s="9">
        <v>1.780495544219491</v>
      </c>
      <c r="AV20" s="9">
        <v>0.77440659314800087</v>
      </c>
      <c r="AW20" s="9">
        <v>3.6348531201026049</v>
      </c>
      <c r="AX20" s="9">
        <v>2.0942656567718387</v>
      </c>
      <c r="AY20" s="9">
        <v>2.5061402379775473</v>
      </c>
      <c r="AZ20" s="9">
        <v>3.4489764005353436</v>
      </c>
      <c r="BA20" s="9">
        <v>0.78315819582061863</v>
      </c>
      <c r="BB20" s="9">
        <v>-2.2531715482478631</v>
      </c>
      <c r="BC20" s="9">
        <v>2.7442310826156131</v>
      </c>
      <c r="BD20" s="9">
        <v>1.7983062197942701</v>
      </c>
      <c r="BE20" s="9">
        <v>0.23477870091066677</v>
      </c>
      <c r="BF20" s="9">
        <v>0.20066182763871154</v>
      </c>
      <c r="BG20" s="9">
        <v>1.2546769840143384</v>
      </c>
      <c r="BH20" s="9">
        <v>1.7395804479644568</v>
      </c>
      <c r="BI20" s="9">
        <v>1.4525522240828224</v>
      </c>
      <c r="BJ20" s="9">
        <v>1.7343896558012659</v>
      </c>
      <c r="BK20" s="9">
        <v>1.4378346760261849</v>
      </c>
    </row>
    <row r="21" spans="1:63" s="9" customFormat="1" hidden="1" x14ac:dyDescent="0.25">
      <c r="A21" s="9" t="s">
        <v>159</v>
      </c>
      <c r="B21" s="9" t="s">
        <v>160</v>
      </c>
      <c r="C21" s="9" t="s">
        <v>657</v>
      </c>
      <c r="D21" s="9" t="s">
        <v>658</v>
      </c>
      <c r="F21" s="9">
        <v>3.1412804587178442</v>
      </c>
      <c r="G21" s="9">
        <v>-3.4264098228756978</v>
      </c>
      <c r="H21" s="9">
        <v>4.7300279754624057</v>
      </c>
      <c r="I21" s="9">
        <v>6.6507591186329762</v>
      </c>
      <c r="J21" s="9">
        <v>5.293862834364262</v>
      </c>
      <c r="K21" s="9">
        <v>3.5758627328078347</v>
      </c>
      <c r="L21" s="9">
        <v>1.0783986657768168</v>
      </c>
      <c r="M21" s="9">
        <v>3.842335635806208</v>
      </c>
      <c r="N21" s="9">
        <v>2.8774979760618749</v>
      </c>
      <c r="O21" s="9">
        <v>2.0977575777370419</v>
      </c>
      <c r="P21" s="9">
        <v>-1.4968418282160059</v>
      </c>
      <c r="Q21" s="9">
        <v>6.42636754448678</v>
      </c>
      <c r="R21" s="9">
        <v>3.7061653185822507</v>
      </c>
      <c r="S21" s="9">
        <v>3.3393121606971761</v>
      </c>
      <c r="T21" s="9">
        <v>-4.8953454448558062</v>
      </c>
      <c r="U21" s="9">
        <v>0.88435633300738914</v>
      </c>
      <c r="V21" s="9">
        <v>4.9836637248986051</v>
      </c>
      <c r="W21" s="9">
        <v>1.2550780320292176</v>
      </c>
      <c r="X21" s="9">
        <v>6.5357474087814467</v>
      </c>
      <c r="Y21" s="9">
        <v>6.7817638716128386</v>
      </c>
      <c r="Z21" s="9">
        <v>9.9542311666325247</v>
      </c>
      <c r="AA21" s="9">
        <v>2.2350663445473344</v>
      </c>
      <c r="AB21" s="9">
        <v>-4.3478227344639748</v>
      </c>
      <c r="AC21" s="9">
        <v>7.9298395642535695</v>
      </c>
      <c r="AD21" s="9">
        <v>7.5303248365387674</v>
      </c>
      <c r="AE21" s="9">
        <v>2.1711415978625865</v>
      </c>
      <c r="AF21" s="9">
        <v>-1.500002949444351</v>
      </c>
      <c r="AG21" s="9">
        <v>3.4052452948511842</v>
      </c>
      <c r="AH21" s="9">
        <v>-2.8541604962654503</v>
      </c>
      <c r="AI21" s="9">
        <v>8.976134360646256</v>
      </c>
      <c r="AJ21" s="9">
        <v>4.225799418702735</v>
      </c>
      <c r="AK21" s="9">
        <v>2.9577108264084728</v>
      </c>
      <c r="AL21" s="9">
        <v>5.8361720877996675</v>
      </c>
      <c r="AM21" s="9">
        <v>2.0204004476672708</v>
      </c>
      <c r="AN21" s="9">
        <v>6.0451986477449822</v>
      </c>
      <c r="AO21" s="9">
        <v>4.3242840314314606</v>
      </c>
      <c r="AP21" s="9">
        <v>5.7346883767267087</v>
      </c>
      <c r="AQ21" s="9">
        <v>3.9610121380158887</v>
      </c>
      <c r="AR21" s="9">
        <v>5.3414493720261902</v>
      </c>
      <c r="AS21" s="9">
        <v>5.8599921011058314</v>
      </c>
      <c r="AT21" s="9">
        <v>5.3304108566898378</v>
      </c>
      <c r="AU21" s="9">
        <v>4.6444700256796239</v>
      </c>
      <c r="AV21" s="9">
        <v>3.4440448487412851</v>
      </c>
      <c r="AW21" s="9">
        <v>4.4296290236819402</v>
      </c>
      <c r="AX21" s="9">
        <v>1.7115776280745933</v>
      </c>
      <c r="AY21" s="9">
        <v>3.9470137471600708</v>
      </c>
      <c r="AZ21" s="9">
        <v>5.9865155219678456</v>
      </c>
      <c r="BA21" s="9">
        <v>4.8898986368402575</v>
      </c>
      <c r="BB21" s="9">
        <v>2.3293012096371086</v>
      </c>
      <c r="BC21" s="9">
        <v>2.1101992966002285</v>
      </c>
      <c r="BD21" s="9">
        <v>2.9627503508100688</v>
      </c>
      <c r="BE21" s="9">
        <v>4.8164782406690421</v>
      </c>
      <c r="BF21" s="9">
        <v>7.1897163120567598</v>
      </c>
      <c r="BG21" s="9">
        <v>6.3518319411132182</v>
      </c>
      <c r="BH21" s="9">
        <v>2.0958083832335035</v>
      </c>
      <c r="BI21" s="9">
        <v>3.9648599103731357</v>
      </c>
      <c r="BJ21" s="9">
        <v>5.8378233047089623</v>
      </c>
      <c r="BK21" s="9">
        <v>6.8580022709055584</v>
      </c>
    </row>
    <row r="22" spans="1:63" s="9" customFormat="1" hidden="1" x14ac:dyDescent="0.25">
      <c r="A22" s="9" t="s">
        <v>161</v>
      </c>
      <c r="B22" s="9" t="s">
        <v>162</v>
      </c>
      <c r="C22" s="9" t="s">
        <v>657</v>
      </c>
      <c r="D22" s="9" t="s">
        <v>658</v>
      </c>
      <c r="F22" s="9">
        <v>4.043927976533169</v>
      </c>
      <c r="G22" s="9">
        <v>6.1287987814271077</v>
      </c>
      <c r="H22" s="9">
        <v>-1.2680163726301856</v>
      </c>
      <c r="I22" s="9">
        <v>2.2828192231782509</v>
      </c>
      <c r="J22" s="9">
        <v>3.764545380578781</v>
      </c>
      <c r="K22" s="9">
        <v>0.53761308310483003</v>
      </c>
      <c r="L22" s="9">
        <v>8.8233149751142861</v>
      </c>
      <c r="M22" s="9">
        <v>3.0707739377245531</v>
      </c>
      <c r="N22" s="9">
        <v>2.0260810406548302</v>
      </c>
      <c r="O22" s="9">
        <v>0.11701961089991642</v>
      </c>
      <c r="P22" s="9">
        <v>1.4133398819330409</v>
      </c>
      <c r="Q22" s="9">
        <v>2.3114987412474477</v>
      </c>
      <c r="R22" s="9">
        <v>0.44932740497370105</v>
      </c>
      <c r="S22" s="9">
        <v>8.2864264823430602</v>
      </c>
      <c r="T22" s="9">
        <v>2.9983828904240681</v>
      </c>
      <c r="U22" s="9">
        <v>8.5348949695254674</v>
      </c>
      <c r="V22" s="9">
        <v>0.37035355800752257</v>
      </c>
      <c r="W22" s="9">
        <v>4.607825005251371</v>
      </c>
      <c r="X22" s="9">
        <v>3.6646215118314842</v>
      </c>
      <c r="Y22" s="9">
        <v>0.79687887235067478</v>
      </c>
      <c r="Z22" s="9">
        <v>4.2553033944953143</v>
      </c>
      <c r="AA22" s="9">
        <v>9.562196622766848</v>
      </c>
      <c r="AB22" s="9">
        <v>0.345984739692895</v>
      </c>
      <c r="AC22" s="9">
        <v>-1.7786966865442366</v>
      </c>
      <c r="AD22" s="9">
        <v>8.5173649953510733</v>
      </c>
      <c r="AE22" s="9">
        <v>7.9553627280345864</v>
      </c>
      <c r="AF22" s="9">
        <v>-0.23633679362529847</v>
      </c>
      <c r="AG22" s="9">
        <v>5.795592964802438</v>
      </c>
      <c r="AH22" s="9">
        <v>2.1502672757651879</v>
      </c>
      <c r="AI22" s="9">
        <v>-0.60292848001004984</v>
      </c>
      <c r="AJ22" s="9">
        <v>9.069984460834533</v>
      </c>
      <c r="AK22" s="9">
        <v>0.23271076254276579</v>
      </c>
      <c r="AL22" s="9">
        <v>3.4613849351404582</v>
      </c>
      <c r="AM22" s="9">
        <v>1.3150072721408179</v>
      </c>
      <c r="AN22" s="9">
        <v>5.7163738667934894</v>
      </c>
      <c r="AO22" s="9">
        <v>11.014743869211927</v>
      </c>
      <c r="AP22" s="9">
        <v>6.3168347349840133</v>
      </c>
      <c r="AQ22" s="9">
        <v>7.3077196331449557</v>
      </c>
      <c r="AR22" s="9">
        <v>7.4041789663249631</v>
      </c>
      <c r="AS22" s="9">
        <v>1.8202418927615582</v>
      </c>
      <c r="AT22" s="9">
        <v>6.6133995551281402</v>
      </c>
      <c r="AU22" s="9">
        <v>4.3530043228737725</v>
      </c>
      <c r="AV22" s="9">
        <v>7.8024398982150132</v>
      </c>
      <c r="AW22" s="9">
        <v>4.4784743486678451</v>
      </c>
      <c r="AX22" s="9">
        <v>8.6618616051673598</v>
      </c>
      <c r="AY22" s="9">
        <v>6.253158603581582</v>
      </c>
      <c r="AZ22" s="9">
        <v>5.6550051182827445</v>
      </c>
      <c r="BA22" s="9">
        <v>7.2944981500729682</v>
      </c>
      <c r="BB22" s="9">
        <v>2.9620143713861182</v>
      </c>
      <c r="BC22" s="9">
        <v>5.3733731260306143</v>
      </c>
      <c r="BD22" s="9">
        <v>6.626865192305246</v>
      </c>
      <c r="BE22" s="9">
        <v>6.4526987549742501</v>
      </c>
      <c r="BF22" s="9">
        <v>5.792589316871215</v>
      </c>
      <c r="BG22" s="9">
        <v>4.3268373569161724</v>
      </c>
      <c r="BH22" s="9">
        <v>3.894548056715081</v>
      </c>
      <c r="BI22" s="9">
        <v>5.9341351048955318</v>
      </c>
      <c r="BJ22" s="9">
        <v>6.3020960589245618</v>
      </c>
      <c r="BK22" s="9">
        <v>6.5098030396815005</v>
      </c>
    </row>
    <row r="23" spans="1:63" s="9" customFormat="1" hidden="1" x14ac:dyDescent="0.25">
      <c r="A23" s="9" t="s">
        <v>163</v>
      </c>
      <c r="B23" s="9" t="s">
        <v>164</v>
      </c>
      <c r="C23" s="9" t="s">
        <v>657</v>
      </c>
      <c r="D23" s="9" t="s">
        <v>658</v>
      </c>
      <c r="F23" s="9">
        <v>6.0581608254808685</v>
      </c>
      <c r="G23" s="9">
        <v>5.4530309698718611</v>
      </c>
      <c r="H23" s="9">
        <v>-0.45589428993871195</v>
      </c>
      <c r="I23" s="9">
        <v>10.952788546041759</v>
      </c>
      <c r="J23" s="9">
        <v>1.6062582289157348</v>
      </c>
      <c r="K23" s="9">
        <v>2.5668120012805247</v>
      </c>
      <c r="L23" s="9">
        <v>-1.8758639196477418</v>
      </c>
      <c r="M23" s="9">
        <v>9.4894540154795095</v>
      </c>
      <c r="N23" s="9">
        <v>1.2208579090968499</v>
      </c>
      <c r="O23" s="9">
        <v>5.619852292801113</v>
      </c>
      <c r="P23" s="9">
        <v>-5.4794830272195583</v>
      </c>
      <c r="Q23" s="9">
        <v>-13.973728702043914</v>
      </c>
      <c r="R23" s="9">
        <v>3.3256801987839424</v>
      </c>
      <c r="S23" s="9">
        <v>9.5919563004184454</v>
      </c>
      <c r="T23" s="9">
        <v>-4.0882140918166101</v>
      </c>
      <c r="U23" s="9">
        <v>5.6613612011966694</v>
      </c>
      <c r="V23" s="9">
        <v>2.6730560500198379</v>
      </c>
      <c r="W23" s="9">
        <v>7.0738377326069184</v>
      </c>
      <c r="X23" s="9">
        <v>4.8016346005566248</v>
      </c>
      <c r="Y23" s="9">
        <v>0.81914186889891027</v>
      </c>
      <c r="Z23" s="9">
        <v>7.2339436949072251</v>
      </c>
      <c r="AA23" s="9">
        <v>2.1343278357707476</v>
      </c>
      <c r="AB23" s="9">
        <v>3.8810463998171514</v>
      </c>
      <c r="AC23" s="9">
        <v>4.8033100152543824</v>
      </c>
      <c r="AD23" s="9">
        <v>3.3420146541541413</v>
      </c>
      <c r="AE23" s="9">
        <v>4.173382559003997</v>
      </c>
      <c r="AF23" s="9">
        <v>3.7724018525270537</v>
      </c>
      <c r="AG23" s="9">
        <v>2.4162568556622261</v>
      </c>
      <c r="AH23" s="9">
        <v>2.836582129079261</v>
      </c>
      <c r="AI23" s="9">
        <v>5.6222581616070215</v>
      </c>
      <c r="AJ23" s="9">
        <v>3.4852278153552021</v>
      </c>
      <c r="AK23" s="9">
        <v>5.4426855507212935</v>
      </c>
      <c r="AL23" s="9">
        <v>4.711561724494473</v>
      </c>
      <c r="AM23" s="9">
        <v>3.8901264406564309</v>
      </c>
      <c r="AN23" s="9">
        <v>5.1212778971616189</v>
      </c>
      <c r="AO23" s="9">
        <v>4.5229192176234392</v>
      </c>
      <c r="AP23" s="9">
        <v>4.4898964973563125</v>
      </c>
      <c r="AQ23" s="9">
        <v>5.1770268734525615</v>
      </c>
      <c r="AR23" s="9">
        <v>4.6701563682786542</v>
      </c>
      <c r="AS23" s="9">
        <v>5.2932947184604018</v>
      </c>
      <c r="AT23" s="9">
        <v>5.0772877759731188</v>
      </c>
      <c r="AU23" s="9">
        <v>3.8331239400560833</v>
      </c>
      <c r="AV23" s="9">
        <v>4.7395673991644571</v>
      </c>
      <c r="AW23" s="9">
        <v>5.2395329104526951</v>
      </c>
      <c r="AX23" s="9">
        <v>6.535944940523521</v>
      </c>
      <c r="AY23" s="9">
        <v>6.6719049814814753</v>
      </c>
      <c r="AZ23" s="9">
        <v>7.0585993565726994</v>
      </c>
      <c r="BA23" s="9">
        <v>6.0137897592330631</v>
      </c>
      <c r="BB23" s="9">
        <v>5.0451247941773829</v>
      </c>
      <c r="BC23" s="9">
        <v>5.5718022739686575</v>
      </c>
      <c r="BD23" s="9">
        <v>6.4643838804751681</v>
      </c>
      <c r="BE23" s="9">
        <v>6.5214350783733295</v>
      </c>
      <c r="BF23" s="9">
        <v>6.0136103653601936</v>
      </c>
      <c r="BG23" s="9">
        <v>6.0610593590395752</v>
      </c>
      <c r="BH23" s="9">
        <v>6.5526527963196202</v>
      </c>
      <c r="BI23" s="9">
        <v>7.1134894741231989</v>
      </c>
      <c r="BJ23" s="9">
        <v>7.2841840919511327</v>
      </c>
      <c r="BK23" s="9">
        <v>7.8637088925754171</v>
      </c>
    </row>
    <row r="24" spans="1:63" s="9" customFormat="1" hidden="1" x14ac:dyDescent="0.25">
      <c r="A24" s="9" t="s">
        <v>165</v>
      </c>
      <c r="B24" s="9" t="s">
        <v>166</v>
      </c>
      <c r="C24" s="9" t="s">
        <v>657</v>
      </c>
      <c r="D24" s="9" t="s">
        <v>658</v>
      </c>
      <c r="Z24" s="9">
        <v>4.9001618598309591</v>
      </c>
      <c r="AA24" s="9">
        <v>2.3345655921909128</v>
      </c>
      <c r="AB24" s="9">
        <v>3.4303059126626181</v>
      </c>
      <c r="AC24" s="9">
        <v>3.3964436227843464</v>
      </c>
      <c r="AD24" s="9">
        <v>2.6834407399729088</v>
      </c>
      <c r="AE24" s="9">
        <v>4.2076020043414246</v>
      </c>
      <c r="AF24" s="9">
        <v>6.0545138387686563</v>
      </c>
      <c r="AG24" s="9">
        <v>10.944692064153472</v>
      </c>
      <c r="AH24" s="9">
        <v>-3.2898820679543803</v>
      </c>
      <c r="AI24" s="9">
        <v>-9.1173770965330476</v>
      </c>
      <c r="AJ24" s="9">
        <v>-8.4453552380810493</v>
      </c>
      <c r="AK24" s="9">
        <v>-7.2723879065193842</v>
      </c>
      <c r="AL24" s="9">
        <v>-1.4802148289912225</v>
      </c>
      <c r="AM24" s="9">
        <v>1.8180112407156628</v>
      </c>
      <c r="AN24" s="9">
        <v>2.8601894414883304</v>
      </c>
      <c r="AO24" s="9">
        <v>0.70468067782113053</v>
      </c>
      <c r="AP24" s="9">
        <v>-1.0888202474053372</v>
      </c>
      <c r="AQ24" s="9">
        <v>6.3489790291104526</v>
      </c>
      <c r="AR24" s="9">
        <v>-8.4081343886546307</v>
      </c>
      <c r="AS24" s="9">
        <v>4.7657710639268771</v>
      </c>
      <c r="AT24" s="9">
        <v>3.770217792914508</v>
      </c>
      <c r="AU24" s="9">
        <v>5.9375164000274481</v>
      </c>
      <c r="AV24" s="9">
        <v>5.1562184428837696</v>
      </c>
      <c r="AW24" s="9">
        <v>6.435358323186648</v>
      </c>
      <c r="AX24" s="9">
        <v>7.1235110763830249</v>
      </c>
      <c r="AY24" s="9">
        <v>6.8743583794452547</v>
      </c>
      <c r="AZ24" s="9">
        <v>7.3444219091066003</v>
      </c>
      <c r="BA24" s="9">
        <v>6.021883402108557</v>
      </c>
      <c r="BB24" s="9">
        <v>-3.5861456251061554</v>
      </c>
      <c r="BC24" s="9">
        <v>1.3240878009382868</v>
      </c>
      <c r="BD24" s="9">
        <v>1.9149058529141598</v>
      </c>
      <c r="BE24" s="9">
        <v>3.096986867987539E-2</v>
      </c>
      <c r="BF24" s="9">
        <v>0.4939214212343046</v>
      </c>
      <c r="BG24" s="9">
        <v>1.8375211479416009</v>
      </c>
      <c r="BH24" s="9">
        <v>3.471186040907142</v>
      </c>
      <c r="BI24" s="9">
        <v>3.936758148979095</v>
      </c>
      <c r="BJ24" s="9">
        <v>3.8112481584430498</v>
      </c>
      <c r="BK24" s="9">
        <v>3.0811572337442499</v>
      </c>
    </row>
    <row r="25" spans="1:63" s="9" customFormat="1" hidden="1" x14ac:dyDescent="0.25">
      <c r="A25" s="9" t="s">
        <v>167</v>
      </c>
      <c r="B25" s="9" t="s">
        <v>168</v>
      </c>
      <c r="C25" s="9" t="s">
        <v>657</v>
      </c>
      <c r="D25" s="9" t="s">
        <v>658</v>
      </c>
      <c r="Z25" s="9">
        <v>-5.3166973528296211</v>
      </c>
      <c r="AA25" s="9">
        <v>-7.5562177121594516</v>
      </c>
      <c r="AB25" s="9">
        <v>6.3763767996439782</v>
      </c>
      <c r="AC25" s="9">
        <v>5.0036460450077413</v>
      </c>
      <c r="AD25" s="9">
        <v>-4.7582685380568819</v>
      </c>
      <c r="AE25" s="9">
        <v>1.1829939159842269</v>
      </c>
      <c r="AF25" s="9">
        <v>10.399009332546825</v>
      </c>
      <c r="AG25" s="9">
        <v>6.9999916494532783</v>
      </c>
      <c r="AH25" s="9">
        <v>0.36400713816182417</v>
      </c>
      <c r="AI25" s="9">
        <v>4.4379971764263644</v>
      </c>
      <c r="AJ25" s="9">
        <v>11.229998780012323</v>
      </c>
      <c r="AK25" s="9">
        <v>6.6899983666053799</v>
      </c>
      <c r="AL25" s="9">
        <v>12.870006669658409</v>
      </c>
      <c r="AM25" s="9">
        <v>-0.25000148454287796</v>
      </c>
      <c r="AN25" s="9">
        <v>3.9299915453202061</v>
      </c>
      <c r="AO25" s="9">
        <v>4.1100061151211378</v>
      </c>
      <c r="AP25" s="9">
        <v>3.0929997867320367</v>
      </c>
      <c r="AQ25" s="9">
        <v>4.7900027885549861</v>
      </c>
      <c r="AR25" s="9">
        <v>4.2999989603775788</v>
      </c>
      <c r="AS25" s="9">
        <v>5.2999947940771222</v>
      </c>
      <c r="AT25" s="9">
        <v>2.4910335653449209</v>
      </c>
      <c r="AU25" s="9">
        <v>3.6141482890867564</v>
      </c>
      <c r="AV25" s="9">
        <v>6.0239511959945702</v>
      </c>
      <c r="AW25" s="9">
        <v>6.980946983884408</v>
      </c>
      <c r="AX25" s="9">
        <v>6.7689397088289951</v>
      </c>
      <c r="AY25" s="9">
        <v>6.4685676715612317</v>
      </c>
      <c r="AZ25" s="9">
        <v>8.2924438220128565</v>
      </c>
      <c r="BA25" s="9">
        <v>6.245128341384671</v>
      </c>
      <c r="BB25" s="9">
        <v>2.5397724694949488</v>
      </c>
      <c r="BC25" s="9">
        <v>4.3344070878590202</v>
      </c>
      <c r="BD25" s="9">
        <v>1.9838232556215161</v>
      </c>
      <c r="BE25" s="9">
        <v>3.7322515212981671</v>
      </c>
      <c r="BF25" s="9">
        <v>5.4165037152913698</v>
      </c>
      <c r="BG25" s="9">
        <v>4.3498423298089506</v>
      </c>
      <c r="BH25" s="9">
        <v>2.8619678250822176</v>
      </c>
      <c r="BI25" s="9">
        <v>3.4709237017195278</v>
      </c>
      <c r="BJ25" s="9">
        <v>3.8035222623717289</v>
      </c>
      <c r="BK25" s="9">
        <v>1.7776937526900412</v>
      </c>
    </row>
    <row r="26" spans="1:63" s="9" customFormat="1" hidden="1" x14ac:dyDescent="0.25">
      <c r="A26" s="9" t="s">
        <v>169</v>
      </c>
      <c r="B26" s="9" t="s">
        <v>170</v>
      </c>
      <c r="C26" s="9" t="s">
        <v>657</v>
      </c>
      <c r="D26" s="9" t="s">
        <v>658</v>
      </c>
      <c r="F26" s="9">
        <v>10.66709742918303</v>
      </c>
      <c r="G26" s="9">
        <v>10.451971890697664</v>
      </c>
      <c r="H26" s="9">
        <v>10.524055203987089</v>
      </c>
      <c r="I26" s="9">
        <v>10.501567201834149</v>
      </c>
      <c r="J26" s="9">
        <v>10.425596488082618</v>
      </c>
      <c r="K26" s="9">
        <v>9.0719287114878568</v>
      </c>
      <c r="L26" s="9">
        <v>9.5981138667654307</v>
      </c>
      <c r="M26" s="9">
        <v>8.4217635637997716</v>
      </c>
      <c r="N26" s="9">
        <v>8.9816625781346602</v>
      </c>
      <c r="O26" s="9">
        <v>-5.6496495193160285</v>
      </c>
      <c r="P26" s="9">
        <v>1.6265087407438443</v>
      </c>
      <c r="Q26" s="9">
        <v>-3.4973359333692002</v>
      </c>
      <c r="R26" s="9">
        <v>7.5675688239273029</v>
      </c>
      <c r="S26" s="9">
        <v>-16.754229074963177</v>
      </c>
      <c r="T26" s="9">
        <v>-14.803126312501234</v>
      </c>
      <c r="U26" s="9">
        <v>5.1851849717082814</v>
      </c>
      <c r="V26" s="9">
        <v>9.154929219131219</v>
      </c>
      <c r="W26" s="9">
        <v>14.179520138717038</v>
      </c>
      <c r="X26" s="9">
        <v>26.139295769423939</v>
      </c>
      <c r="Y26" s="9">
        <v>6.4952819213953745</v>
      </c>
      <c r="Z26" s="9">
        <v>-9.2264050798864332</v>
      </c>
      <c r="AA26" s="9">
        <v>6.6988977560812515</v>
      </c>
      <c r="AB26" s="9">
        <v>3.5970518679660159</v>
      </c>
      <c r="AC26" s="9">
        <v>14.171148624479784</v>
      </c>
      <c r="AD26" s="9">
        <v>4.8291801139748571</v>
      </c>
      <c r="AE26" s="9">
        <v>1.7970002274410461</v>
      </c>
      <c r="AF26" s="9">
        <v>2.9845193449046974</v>
      </c>
      <c r="AG26" s="9">
        <v>2.3097076608330553</v>
      </c>
      <c r="AH26" s="9">
        <v>6.7273297993172747</v>
      </c>
      <c r="AI26" s="9">
        <v>-1.5962490864956038</v>
      </c>
      <c r="AJ26" s="9">
        <v>-4.1817847814004381</v>
      </c>
      <c r="AK26" s="9">
        <v>-3.8255819695819753</v>
      </c>
      <c r="AL26" s="9">
        <v>0.3078062914431996</v>
      </c>
      <c r="AM26" s="9">
        <v>3.1489156199780268</v>
      </c>
      <c r="AN26" s="9">
        <v>4.3787520904746913</v>
      </c>
      <c r="AO26" s="9">
        <v>4.2235304253040056</v>
      </c>
      <c r="AP26" s="9">
        <v>2.0622396342225358</v>
      </c>
      <c r="AQ26" s="9">
        <v>4.7164822155482398</v>
      </c>
      <c r="AR26" s="9">
        <v>7.1441147580480759</v>
      </c>
      <c r="AS26" s="9">
        <v>4.1492430172067145</v>
      </c>
      <c r="AT26" s="9">
        <v>2.6256840584283623</v>
      </c>
      <c r="AU26" s="9">
        <v>2.7045616150295899</v>
      </c>
      <c r="AV26" s="9">
        <v>-1.2647207706898342</v>
      </c>
      <c r="AW26" s="9">
        <v>0.8828399297797489</v>
      </c>
      <c r="AX26" s="9">
        <v>3.3953555972794334</v>
      </c>
      <c r="AY26" s="9">
        <v>2.5168491191028153</v>
      </c>
      <c r="AZ26" s="9">
        <v>1.4465446350618265</v>
      </c>
      <c r="BA26" s="9">
        <v>-2.3239669725445395</v>
      </c>
      <c r="BB26" s="9">
        <v>-4.1752604007323697</v>
      </c>
      <c r="BC26" s="9">
        <v>1.5387774067710609</v>
      </c>
      <c r="BD26" s="9">
        <v>0.61289745214610036</v>
      </c>
      <c r="BE26" s="9">
        <v>3.0866868599452033</v>
      </c>
      <c r="BF26" s="9">
        <v>-0.41042861806819531</v>
      </c>
      <c r="BG26" s="9">
        <v>-0.14798857303422608</v>
      </c>
      <c r="BH26" s="9">
        <v>1.0449595242338745</v>
      </c>
      <c r="BI26" s="9">
        <v>-1.6895498556455948</v>
      </c>
      <c r="BJ26" s="9">
        <v>1.4371913390808402</v>
      </c>
    </row>
    <row r="27" spans="1:63" s="9" customFormat="1" hidden="1" x14ac:dyDescent="0.25">
      <c r="A27" s="9" t="s">
        <v>171</v>
      </c>
      <c r="B27" s="9" t="s">
        <v>172</v>
      </c>
      <c r="C27" s="9" t="s">
        <v>657</v>
      </c>
      <c r="D27" s="9" t="s">
        <v>658</v>
      </c>
      <c r="AN27" s="9">
        <v>20.800000549898414</v>
      </c>
      <c r="AO27" s="9">
        <v>88.957664801407333</v>
      </c>
      <c r="AP27" s="9">
        <v>34.389574590877658</v>
      </c>
      <c r="AQ27" s="9">
        <v>15.599996363565765</v>
      </c>
      <c r="AR27" s="9">
        <v>9.5999997950861484</v>
      </c>
      <c r="AS27" s="9">
        <v>5.5000004358310122</v>
      </c>
      <c r="AT27" s="9">
        <v>4.3999995066628799</v>
      </c>
      <c r="AU27" s="9">
        <v>5.3000002672403355</v>
      </c>
      <c r="AV27" s="9">
        <v>4.0000000653535324</v>
      </c>
      <c r="AW27" s="9">
        <v>6.0999667802004183</v>
      </c>
      <c r="AX27" s="9">
        <v>8.7592567000641424</v>
      </c>
      <c r="AY27" s="9">
        <v>5.4172696839898151</v>
      </c>
      <c r="AZ27" s="9">
        <v>5.8555849392368202</v>
      </c>
      <c r="BA27" s="9">
        <v>5.4267266002422758</v>
      </c>
      <c r="BB27" s="9">
        <v>-3.0027525373030386</v>
      </c>
      <c r="BC27" s="9">
        <v>0.87215102257272292</v>
      </c>
      <c r="BD27" s="9">
        <v>0.95895308775062915</v>
      </c>
      <c r="BE27" s="9">
        <v>-0.82172926623360354</v>
      </c>
      <c r="BF27" s="9">
        <v>2.3510340143763102</v>
      </c>
      <c r="BG27" s="9">
        <v>1.1480380110368742</v>
      </c>
      <c r="BH27" s="9">
        <v>3.0882237613214301</v>
      </c>
      <c r="BI27" s="9">
        <v>3.1456580923773458</v>
      </c>
      <c r="BJ27" s="9">
        <v>3.1635594871123942</v>
      </c>
      <c r="BK27" s="9">
        <v>3.0661348478441681</v>
      </c>
    </row>
    <row r="28" spans="1:63" s="9" customFormat="1" hidden="1" x14ac:dyDescent="0.25">
      <c r="A28" s="9" t="s">
        <v>173</v>
      </c>
      <c r="B28" s="9" t="s">
        <v>174</v>
      </c>
      <c r="C28" s="9" t="s">
        <v>657</v>
      </c>
      <c r="D28" s="9" t="s">
        <v>658</v>
      </c>
      <c r="AJ28" s="9">
        <v>-1.1999955698041163</v>
      </c>
      <c r="AK28" s="9">
        <v>-9.6000013959770598</v>
      </c>
      <c r="AL28" s="9">
        <v>-7.6000018422108724</v>
      </c>
      <c r="AM28" s="9">
        <v>-11.700003897553586</v>
      </c>
      <c r="AN28" s="9">
        <v>-10.400000491499441</v>
      </c>
      <c r="AO28" s="9">
        <v>2.8000046505393357</v>
      </c>
      <c r="AP28" s="9">
        <v>11.400005405354847</v>
      </c>
      <c r="AQ28" s="9">
        <v>8.3999914203199353</v>
      </c>
      <c r="AR28" s="9">
        <v>3.3999991632296371</v>
      </c>
      <c r="AS28" s="9">
        <v>5.8000034400745619</v>
      </c>
      <c r="AT28" s="9">
        <v>4.7253059938750681</v>
      </c>
      <c r="AU28" s="9">
        <v>5.0452674800218489</v>
      </c>
      <c r="AV28" s="9">
        <v>7.0431925587469237</v>
      </c>
      <c r="AW28" s="9">
        <v>11.449743105396081</v>
      </c>
      <c r="AX28" s="9">
        <v>9.4000015235768757</v>
      </c>
      <c r="AY28" s="9">
        <v>9.9999948124736875</v>
      </c>
      <c r="AZ28" s="9">
        <v>8.6000065362481308</v>
      </c>
      <c r="BA28" s="9">
        <v>10.199999439543632</v>
      </c>
      <c r="BB28" s="9">
        <v>0.19999531001447224</v>
      </c>
      <c r="BC28" s="9">
        <v>7.7982668226973146</v>
      </c>
      <c r="BD28" s="9">
        <v>5.3787074498101504</v>
      </c>
      <c r="BE28" s="9">
        <v>1.6871355364284142</v>
      </c>
      <c r="BF28" s="9">
        <v>1.0034708408564512</v>
      </c>
      <c r="BG28" s="9">
        <v>1.7263848541700497</v>
      </c>
      <c r="BH28" s="9">
        <v>-3.8295705582838195</v>
      </c>
      <c r="BI28" s="9">
        <v>-2.52644643552361</v>
      </c>
      <c r="BJ28" s="9">
        <v>2.5321835002303459</v>
      </c>
      <c r="BK28" s="9">
        <v>3.0499055498958541</v>
      </c>
    </row>
    <row r="29" spans="1:63" s="9" customFormat="1" hidden="1" x14ac:dyDescent="0.25">
      <c r="A29" s="9" t="s">
        <v>175</v>
      </c>
      <c r="B29" s="9" t="s">
        <v>176</v>
      </c>
      <c r="C29" s="9" t="s">
        <v>657</v>
      </c>
      <c r="D29" s="9" t="s">
        <v>658</v>
      </c>
      <c r="F29" s="9">
        <v>4.8922772190268802</v>
      </c>
      <c r="G29" s="9">
        <v>4.8926521802839886</v>
      </c>
      <c r="H29" s="9">
        <v>4.9564341949161985</v>
      </c>
      <c r="I29" s="9">
        <v>4.9998799104131706</v>
      </c>
      <c r="J29" s="9">
        <v>4.9305409613182434</v>
      </c>
      <c r="K29" s="9">
        <v>4.7708451129595062</v>
      </c>
      <c r="L29" s="9">
        <v>4.9131231620706615</v>
      </c>
      <c r="M29" s="9">
        <v>7.3672254571462332</v>
      </c>
      <c r="N29" s="9">
        <v>5.1063747909928026</v>
      </c>
      <c r="O29" s="9">
        <v>4.8076933638293156</v>
      </c>
      <c r="P29" s="9">
        <v>3.9594410817295227</v>
      </c>
      <c r="Q29" s="9">
        <v>10.218303839050719</v>
      </c>
      <c r="R29" s="9">
        <v>5.3518941108860361</v>
      </c>
      <c r="S29" s="9">
        <v>13.559985171804783</v>
      </c>
      <c r="T29" s="9">
        <v>3.5928244424595874</v>
      </c>
      <c r="U29" s="9">
        <v>-3.4020943420699723E-2</v>
      </c>
      <c r="V29" s="9">
        <v>6.4965942870641982</v>
      </c>
      <c r="W29" s="9">
        <v>7.9208071785766805</v>
      </c>
      <c r="X29" s="9">
        <v>7.5170215134801737</v>
      </c>
      <c r="Y29" s="9">
        <v>13.436681763566227</v>
      </c>
      <c r="Z29" s="9">
        <v>1.1337708228089411</v>
      </c>
      <c r="AA29" s="9">
        <v>-0.10771042856241309</v>
      </c>
      <c r="AB29" s="9">
        <v>-2.1431799695411371</v>
      </c>
      <c r="AC29" s="9">
        <v>1.9720650253354961</v>
      </c>
      <c r="AD29" s="9">
        <v>1.0125139143091815</v>
      </c>
      <c r="AE29" s="9">
        <v>4.5394569574467027</v>
      </c>
      <c r="AF29" s="9">
        <v>10.735304132646377</v>
      </c>
      <c r="AG29" s="9">
        <v>9.7877114424160538</v>
      </c>
      <c r="AH29" s="9">
        <v>13.009221130541079</v>
      </c>
      <c r="AI29" s="9">
        <v>11.443388728931893</v>
      </c>
      <c r="AJ29" s="9">
        <v>11.464036420507355</v>
      </c>
      <c r="AK29" s="9">
        <v>12.059445357039309</v>
      </c>
      <c r="AL29" s="9">
        <v>6.2756919184149922</v>
      </c>
      <c r="AM29" s="9">
        <v>0.15836329048380549</v>
      </c>
      <c r="AN29" s="9">
        <v>0.64423836535982559</v>
      </c>
      <c r="AO29" s="9">
        <v>1.4282102574954649</v>
      </c>
      <c r="AP29" s="9">
        <v>3.5446711492693908</v>
      </c>
      <c r="AQ29" s="9">
        <v>3.7406465442748242</v>
      </c>
      <c r="AR29" s="9">
        <v>8.7789995673779373</v>
      </c>
      <c r="AS29" s="9">
        <v>13.019577374825928</v>
      </c>
      <c r="AT29" s="9">
        <v>5.0155848808598194</v>
      </c>
      <c r="AU29" s="9">
        <v>5.1198850545444401</v>
      </c>
      <c r="AV29" s="9">
        <v>9.3279513351353387</v>
      </c>
      <c r="AW29" s="9">
        <v>4.6480872959831885</v>
      </c>
      <c r="AX29" s="9">
        <v>2.5780088089076827</v>
      </c>
      <c r="AY29" s="9">
        <v>4.5816003699462442</v>
      </c>
      <c r="AZ29" s="9">
        <v>1.1055861273165277</v>
      </c>
      <c r="BA29" s="9">
        <v>3.2288556694527841</v>
      </c>
      <c r="BB29" s="9">
        <v>0.67080147688507452</v>
      </c>
      <c r="BC29" s="9">
        <v>3.3834717064182769</v>
      </c>
      <c r="BD29" s="9">
        <v>2.1626068215719272</v>
      </c>
      <c r="BE29" s="9">
        <v>2.9378126279616055</v>
      </c>
      <c r="BF29" s="9">
        <v>0.85193462751355753</v>
      </c>
      <c r="BG29" s="9">
        <v>3.6923714654516999</v>
      </c>
      <c r="BH29" s="9">
        <v>3.4319504835359282</v>
      </c>
      <c r="BI29" s="9">
        <v>-0.588023649731511</v>
      </c>
      <c r="BJ29" s="9">
        <v>1.4372889463194269</v>
      </c>
      <c r="BK29" s="9">
        <v>3.049643797170873</v>
      </c>
    </row>
    <row r="30" spans="1:63" s="9" customFormat="1" hidden="1" x14ac:dyDescent="0.25">
      <c r="A30" s="9" t="s">
        <v>177</v>
      </c>
      <c r="B30" s="9" t="s">
        <v>178</v>
      </c>
      <c r="C30" s="9" t="s">
        <v>657</v>
      </c>
      <c r="D30" s="9" t="s">
        <v>658</v>
      </c>
      <c r="F30" s="9">
        <v>4.6799999999973068</v>
      </c>
      <c r="G30" s="9">
        <v>4.4700000000036795</v>
      </c>
      <c r="H30" s="9">
        <v>1.069999999998501</v>
      </c>
      <c r="I30" s="9">
        <v>11.109999999997171</v>
      </c>
      <c r="J30" s="9">
        <v>4.7600000000046947</v>
      </c>
      <c r="K30" s="9">
        <v>14.363636363633077</v>
      </c>
      <c r="L30" s="9">
        <v>13.275039745625335</v>
      </c>
      <c r="M30" s="9">
        <v>2.1052631578962462</v>
      </c>
      <c r="N30" s="9">
        <v>3.4364261168374384</v>
      </c>
      <c r="O30" s="9">
        <v>6.3122923588076532</v>
      </c>
      <c r="P30" s="9">
        <v>3.43749999999838</v>
      </c>
      <c r="Q30" s="9">
        <v>1.8126888217535111</v>
      </c>
      <c r="R30" s="9">
        <v>1.4836795252198129</v>
      </c>
      <c r="S30" s="9">
        <v>0.87719298245897903</v>
      </c>
      <c r="T30" s="9">
        <v>3.7681159420264123</v>
      </c>
      <c r="U30" s="9">
        <v>8.9385474860341958</v>
      </c>
      <c r="V30" s="9">
        <v>5.8974358974367647</v>
      </c>
      <c r="W30" s="9">
        <v>1.4527845036329694</v>
      </c>
      <c r="X30" s="9">
        <v>2.1479713603815185</v>
      </c>
      <c r="Y30" s="9">
        <v>7.9439252336443928</v>
      </c>
      <c r="Z30" s="9">
        <v>2.3809523809512854</v>
      </c>
      <c r="AA30" s="9">
        <v>-5.285412262156413</v>
      </c>
      <c r="AB30" s="9">
        <v>2.0089285714282994</v>
      </c>
      <c r="AC30" s="9">
        <v>0.48140043763854123</v>
      </c>
      <c r="AD30" s="9">
        <v>-2.0034843205597497</v>
      </c>
      <c r="AE30" s="9">
        <v>6.6666666666680214</v>
      </c>
      <c r="AF30" s="9">
        <v>3.7499999999994316</v>
      </c>
      <c r="AG30" s="9">
        <v>4.0562248995995134</v>
      </c>
      <c r="AH30" s="9">
        <v>0.44384407564477613</v>
      </c>
      <c r="AI30" s="9">
        <v>1.9212295871938068E-2</v>
      </c>
      <c r="AJ30" s="9">
        <v>-3.5343834037659292</v>
      </c>
      <c r="AK30" s="9">
        <v>-5.9737156510323075E-2</v>
      </c>
      <c r="AL30" s="9">
        <v>3.008567443714071</v>
      </c>
      <c r="AM30" s="9">
        <v>0.59961315280322935</v>
      </c>
      <c r="AN30" s="9">
        <v>4.3991478561822248</v>
      </c>
      <c r="AO30" s="9">
        <v>2.6004760455528668</v>
      </c>
      <c r="AP30" s="9">
        <v>4.6000000000019838</v>
      </c>
      <c r="AQ30" s="9">
        <v>3.9000000000001052</v>
      </c>
      <c r="AR30" s="9">
        <v>3.3826487140116654</v>
      </c>
      <c r="AS30" s="9">
        <v>9.3171555765358534</v>
      </c>
      <c r="AT30" s="9">
        <v>7.2224360086321013</v>
      </c>
      <c r="AU30" s="9">
        <v>-1.4777903745582677</v>
      </c>
      <c r="AV30" s="9">
        <v>3.410706204132353</v>
      </c>
      <c r="AW30" s="9">
        <v>2.3212664764675139</v>
      </c>
      <c r="AX30" s="9">
        <v>1.674207149317013</v>
      </c>
      <c r="AY30" s="9">
        <v>5.5438659280953431</v>
      </c>
      <c r="AZ30" s="9">
        <v>2.8458901143065845</v>
      </c>
      <c r="BA30" s="9">
        <v>1.5278939096154289</v>
      </c>
      <c r="BB30" s="9">
        <v>-5.2841771494745728</v>
      </c>
      <c r="BC30" s="9">
        <v>-2.0941135341429344</v>
      </c>
      <c r="BD30" s="9">
        <v>-3.3394944102056456</v>
      </c>
      <c r="BE30" s="9">
        <v>-4.8345401709792952</v>
      </c>
      <c r="BF30" s="9">
        <v>-2.5111544309897482</v>
      </c>
    </row>
    <row r="31" spans="1:63" s="9" customFormat="1" hidden="1" x14ac:dyDescent="0.25">
      <c r="A31" s="9" t="s">
        <v>179</v>
      </c>
      <c r="B31" s="9" t="s">
        <v>180</v>
      </c>
      <c r="C31" s="9" t="s">
        <v>657</v>
      </c>
      <c r="D31" s="9" t="s">
        <v>658</v>
      </c>
      <c r="F31" s="9">
        <v>2.0892959358901635</v>
      </c>
      <c r="G31" s="9">
        <v>5.5789178581440808</v>
      </c>
      <c r="H31" s="9">
        <v>6.7976257772752717</v>
      </c>
      <c r="I31" s="9">
        <v>3.9565965330157837</v>
      </c>
      <c r="J31" s="9">
        <v>4.9134419551935196</v>
      </c>
      <c r="K31" s="9">
        <v>7.1705896627032075</v>
      </c>
      <c r="L31" s="9">
        <v>6.3172195177176604</v>
      </c>
      <c r="M31" s="9">
        <v>8.5294430838035282</v>
      </c>
      <c r="N31" s="9">
        <v>4.4740973312401735</v>
      </c>
      <c r="O31" s="9">
        <v>5.2310293012776157</v>
      </c>
      <c r="P31" s="9">
        <v>5.0633364345524114</v>
      </c>
      <c r="Q31" s="9">
        <v>7.9674852128101179</v>
      </c>
      <c r="R31" s="9">
        <v>5.7391615230121289</v>
      </c>
      <c r="S31" s="9">
        <v>2.9395678159091574</v>
      </c>
      <c r="T31" s="9">
        <v>7.3110177268994363</v>
      </c>
      <c r="U31" s="9">
        <v>4.6145674855738434</v>
      </c>
      <c r="V31" s="9">
        <v>4.9712156545537596</v>
      </c>
      <c r="W31" s="9">
        <v>2.0526945715082263</v>
      </c>
      <c r="X31" s="9">
        <v>0.13334404369820163</v>
      </c>
      <c r="Y31" s="9">
        <v>-1.3717751251443957</v>
      </c>
      <c r="Z31" s="9">
        <v>0.27562002218957105</v>
      </c>
      <c r="AA31" s="9">
        <v>-3.9387410198237802</v>
      </c>
      <c r="AB31" s="9">
        <v>-4.042118469982114</v>
      </c>
      <c r="AC31" s="9">
        <v>-0.20067599482528919</v>
      </c>
      <c r="AD31" s="9">
        <v>-1.6763871435550044</v>
      </c>
      <c r="AE31" s="9">
        <v>-2.5738745620126906</v>
      </c>
      <c r="AF31" s="9">
        <v>2.4634771482607363</v>
      </c>
      <c r="AG31" s="9">
        <v>2.9095047580491666</v>
      </c>
      <c r="AH31" s="9">
        <v>3.7901300472356354</v>
      </c>
      <c r="AI31" s="9">
        <v>4.635785909600699</v>
      </c>
      <c r="AJ31" s="9">
        <v>5.2665274721403819</v>
      </c>
      <c r="AK31" s="9">
        <v>1.6464969326334824</v>
      </c>
      <c r="AL31" s="9">
        <v>4.269293695910477</v>
      </c>
      <c r="AM31" s="9">
        <v>4.667270434597981</v>
      </c>
      <c r="AN31" s="9">
        <v>4.6782725857752467</v>
      </c>
      <c r="AO31" s="9">
        <v>4.3613430581209514</v>
      </c>
      <c r="AP31" s="9">
        <v>4.9542087429972383</v>
      </c>
      <c r="AQ31" s="9">
        <v>5.0293523372519644</v>
      </c>
      <c r="AR31" s="9">
        <v>0.42688957670810623</v>
      </c>
      <c r="AS31" s="9">
        <v>2.5078075533639748</v>
      </c>
      <c r="AT31" s="9">
        <v>1.6838009390209123</v>
      </c>
      <c r="AU31" s="9">
        <v>2.4855648471145031</v>
      </c>
      <c r="AV31" s="9">
        <v>2.7113407070970226</v>
      </c>
      <c r="AW31" s="9">
        <v>4.1732943180354312</v>
      </c>
      <c r="AX31" s="9">
        <v>4.4214347669706342</v>
      </c>
      <c r="AY31" s="9">
        <v>4.7970091708720304</v>
      </c>
      <c r="AZ31" s="9">
        <v>4.5643827523479388</v>
      </c>
      <c r="BA31" s="9">
        <v>6.1484971950138743</v>
      </c>
      <c r="BB31" s="9">
        <v>3.3570012589411107</v>
      </c>
      <c r="BC31" s="9">
        <v>4.1267193692081463</v>
      </c>
      <c r="BD31" s="9">
        <v>5.2040959465659711</v>
      </c>
      <c r="BE31" s="9">
        <v>5.1222746609837628</v>
      </c>
      <c r="BF31" s="9">
        <v>6.7960117055974507</v>
      </c>
      <c r="BG31" s="9">
        <v>5.4605671536850338</v>
      </c>
      <c r="BH31" s="9">
        <v>4.8571880145820785</v>
      </c>
      <c r="BI31" s="9">
        <v>4.2639195041269033</v>
      </c>
      <c r="BJ31" s="9">
        <v>4.1952093672227733</v>
      </c>
      <c r="BK31" s="9">
        <v>4.2236249321414761</v>
      </c>
    </row>
    <row r="32" spans="1:63" s="9" customFormat="1" hidden="1" x14ac:dyDescent="0.25">
      <c r="A32" s="9" t="s">
        <v>181</v>
      </c>
      <c r="B32" s="9" t="s">
        <v>182</v>
      </c>
      <c r="C32" s="9" t="s">
        <v>657</v>
      </c>
      <c r="D32" s="9" t="s">
        <v>658</v>
      </c>
      <c r="F32" s="9">
        <v>10.275911554300961</v>
      </c>
      <c r="G32" s="9">
        <v>5.2160594201789792</v>
      </c>
      <c r="H32" s="9">
        <v>0.87467259240830231</v>
      </c>
      <c r="I32" s="9">
        <v>3.4855823042772016</v>
      </c>
      <c r="J32" s="9">
        <v>3.0534878936692422</v>
      </c>
      <c r="K32" s="9">
        <v>4.1503602330334814</v>
      </c>
      <c r="L32" s="9">
        <v>4.9152656750112413</v>
      </c>
      <c r="M32" s="9">
        <v>11.427282383267197</v>
      </c>
      <c r="N32" s="9">
        <v>9.7358268899127864</v>
      </c>
      <c r="O32" s="9">
        <v>8.7699474717260415</v>
      </c>
      <c r="P32" s="9">
        <v>11.295086843350234</v>
      </c>
      <c r="Q32" s="9">
        <v>12.052802250038837</v>
      </c>
      <c r="R32" s="9">
        <v>13.978691651076176</v>
      </c>
      <c r="S32" s="9">
        <v>9.0421203131694483</v>
      </c>
      <c r="T32" s="9">
        <v>5.2090759011436774</v>
      </c>
      <c r="U32" s="9">
        <v>9.7904101614764585</v>
      </c>
      <c r="V32" s="9">
        <v>4.6063180611375145</v>
      </c>
      <c r="W32" s="9">
        <v>3.2317095633357411</v>
      </c>
      <c r="X32" s="9">
        <v>6.7662849653268751</v>
      </c>
      <c r="Y32" s="9">
        <v>9.1109601551716821</v>
      </c>
      <c r="Z32" s="9">
        <v>-4.393357200348774</v>
      </c>
      <c r="AA32" s="9">
        <v>0.58024555339468975</v>
      </c>
      <c r="AB32" s="9">
        <v>-3.4097934737163769</v>
      </c>
      <c r="AC32" s="9">
        <v>5.2691431497686665</v>
      </c>
      <c r="AD32" s="9">
        <v>7.9458617487123746</v>
      </c>
      <c r="AE32" s="9">
        <v>7.9882951048627433</v>
      </c>
      <c r="AF32" s="9">
        <v>3.5996294668086932</v>
      </c>
      <c r="AG32" s="9">
        <v>-0.10267271838372949</v>
      </c>
      <c r="AH32" s="9">
        <v>3.2794588579642294</v>
      </c>
      <c r="AI32" s="9">
        <v>-3.1023559487500734</v>
      </c>
      <c r="AJ32" s="9">
        <v>1.5119372381542604</v>
      </c>
      <c r="AK32" s="9">
        <v>-0.46691321173774725</v>
      </c>
      <c r="AL32" s="9">
        <v>4.6651689904599465</v>
      </c>
      <c r="AM32" s="9">
        <v>5.3345517016817041</v>
      </c>
      <c r="AN32" s="9">
        <v>4.4167313554373493</v>
      </c>
      <c r="AO32" s="9">
        <v>2.2075355267745778</v>
      </c>
      <c r="AP32" s="9">
        <v>3.3948459848441672</v>
      </c>
      <c r="AQ32" s="9">
        <v>0.33809790295245534</v>
      </c>
      <c r="AR32" s="9">
        <v>0.46793756737825731</v>
      </c>
      <c r="AS32" s="9">
        <v>4.387949442673829</v>
      </c>
      <c r="AT32" s="9">
        <v>1.3898964032589447</v>
      </c>
      <c r="AU32" s="9">
        <v>3.0534618579525414</v>
      </c>
      <c r="AV32" s="9">
        <v>1.1408289981000905</v>
      </c>
      <c r="AW32" s="9">
        <v>5.7599646387177472</v>
      </c>
      <c r="AX32" s="9">
        <v>3.2021313799023545</v>
      </c>
      <c r="AY32" s="9">
        <v>3.9619887218498917</v>
      </c>
      <c r="AZ32" s="9">
        <v>6.0698706077183715</v>
      </c>
      <c r="BA32" s="9">
        <v>5.0941954473271664</v>
      </c>
      <c r="BB32" s="9">
        <v>-0.12581199941486432</v>
      </c>
      <c r="BC32" s="9">
        <v>7.5282258300556322</v>
      </c>
      <c r="BD32" s="9">
        <v>3.9744230794470212</v>
      </c>
      <c r="BE32" s="9">
        <v>1.9211759857653732</v>
      </c>
      <c r="BF32" s="9">
        <v>3.004822669444323</v>
      </c>
      <c r="BG32" s="9">
        <v>0.50395574024224743</v>
      </c>
      <c r="BH32" s="9">
        <v>-3.5457633926942549</v>
      </c>
      <c r="BI32" s="9">
        <v>-3.3054543126685161</v>
      </c>
      <c r="BJ32" s="9">
        <v>1.0638612592451153</v>
      </c>
      <c r="BK32" s="9">
        <v>1.11757918028799</v>
      </c>
    </row>
    <row r="33" spans="1:63" s="9" customFormat="1" hidden="1" x14ac:dyDescent="0.25">
      <c r="A33" s="9" t="s">
        <v>183</v>
      </c>
      <c r="B33" s="9" t="s">
        <v>184</v>
      </c>
      <c r="C33" s="9" t="s">
        <v>657</v>
      </c>
      <c r="D33" s="9" t="s">
        <v>658</v>
      </c>
      <c r="T33" s="9">
        <v>-1.9000000000000625</v>
      </c>
      <c r="U33" s="9">
        <v>4.3602110046605134</v>
      </c>
      <c r="V33" s="9">
        <v>3.6422057681480879</v>
      </c>
      <c r="W33" s="9">
        <v>4.8769393153824723</v>
      </c>
      <c r="X33" s="9">
        <v>7.8930081355589579</v>
      </c>
      <c r="Y33" s="9">
        <v>4.3730648140920607</v>
      </c>
      <c r="Z33" s="9">
        <v>-1.9287674784425235</v>
      </c>
      <c r="AA33" s="9">
        <v>-4.9313675648195243</v>
      </c>
      <c r="AB33" s="9">
        <v>0.50802139037433847</v>
      </c>
      <c r="AC33" s="9">
        <v>3.5514764565044032</v>
      </c>
      <c r="AD33" s="9">
        <v>1.0789980732177185</v>
      </c>
      <c r="AE33" s="9">
        <v>5.0959461176769594</v>
      </c>
      <c r="AF33" s="9">
        <v>2.5634824667472742</v>
      </c>
      <c r="AG33" s="9">
        <v>3.4543739684036723</v>
      </c>
      <c r="AH33" s="9">
        <v>3.6011396011395931</v>
      </c>
      <c r="AI33" s="9">
        <v>-3.2999670003299997</v>
      </c>
      <c r="AJ33" s="9">
        <v>-3.9130929359572235</v>
      </c>
      <c r="AK33" s="9">
        <v>-6.9847283059074243</v>
      </c>
      <c r="AL33" s="9">
        <v>1.2218403970981342</v>
      </c>
      <c r="AM33" s="9">
        <v>3.7847353200050264</v>
      </c>
      <c r="AN33" s="9">
        <v>2.0232614489944325</v>
      </c>
      <c r="AO33" s="9">
        <v>3.9662747892174224</v>
      </c>
      <c r="AP33" s="9">
        <v>4.7401484865790877</v>
      </c>
      <c r="AQ33" s="9">
        <v>3.7404580152671656</v>
      </c>
      <c r="AR33" s="9">
        <v>0.32586986229370041</v>
      </c>
      <c r="AS33" s="9">
        <v>4.4530595138306808</v>
      </c>
      <c r="AT33" s="9">
        <v>-2.3773698465242177</v>
      </c>
      <c r="AU33" s="9">
        <v>0.80147965474721161</v>
      </c>
      <c r="AV33" s="9">
        <v>2.1610601427115057</v>
      </c>
      <c r="AW33" s="9">
        <v>1.4069048094192738</v>
      </c>
      <c r="AX33" s="9">
        <v>3.9752041719964666</v>
      </c>
      <c r="AY33" s="9">
        <v>5.668590896186231</v>
      </c>
      <c r="AZ33" s="9">
        <v>1.7642844348916213</v>
      </c>
      <c r="BA33" s="9">
        <v>0.12320689958637843</v>
      </c>
      <c r="BB33" s="9">
        <v>-3.9729278368638461</v>
      </c>
      <c r="BC33" s="9">
        <v>0.26544622425628006</v>
      </c>
      <c r="BD33" s="9">
        <v>0.6572941391272451</v>
      </c>
      <c r="BE33" s="9">
        <v>0.28115363685834893</v>
      </c>
      <c r="BF33" s="9">
        <v>9.0440444967043732E-3</v>
      </c>
      <c r="BG33" s="9">
        <v>1.8086453246525025E-2</v>
      </c>
      <c r="BH33" s="9">
        <v>0.90415913200723708</v>
      </c>
      <c r="BI33" s="9">
        <v>2.007168458781365</v>
      </c>
      <c r="BJ33" s="9">
        <v>1</v>
      </c>
    </row>
    <row r="34" spans="1:63" s="9" customFormat="1" hidden="1" x14ac:dyDescent="0.25">
      <c r="A34" s="9" t="s">
        <v>185</v>
      </c>
      <c r="B34" s="9" t="s">
        <v>186</v>
      </c>
      <c r="C34" s="9" t="s">
        <v>657</v>
      </c>
      <c r="D34" s="9" t="s">
        <v>658</v>
      </c>
      <c r="T34" s="9">
        <v>0.35546306830353558</v>
      </c>
      <c r="U34" s="9">
        <v>20.1553943567083</v>
      </c>
      <c r="V34" s="9">
        <v>10.916697055666319</v>
      </c>
      <c r="W34" s="9">
        <v>6.7758344222611981</v>
      </c>
      <c r="X34" s="9">
        <v>22.562428763821046</v>
      </c>
      <c r="Y34" s="9">
        <v>-6.9967029840247079</v>
      </c>
      <c r="Z34" s="9">
        <v>-19.826715864743477</v>
      </c>
      <c r="AA34" s="9">
        <v>3.9566549383826839</v>
      </c>
      <c r="AB34" s="9">
        <v>0.50146596585787506</v>
      </c>
      <c r="AC34" s="9">
        <v>0.59987654172437033</v>
      </c>
      <c r="AD34" s="9">
        <v>-1.4907490803360872</v>
      </c>
      <c r="AE34" s="9">
        <v>-2.7154699532441526</v>
      </c>
      <c r="AF34" s="9">
        <v>2.0091298136283768</v>
      </c>
      <c r="AG34" s="9">
        <v>1.0973671657358466</v>
      </c>
      <c r="AH34" s="9">
        <v>-1.074178572620923</v>
      </c>
      <c r="AI34" s="9">
        <v>1.0894205354875481</v>
      </c>
      <c r="AJ34" s="9">
        <v>3.1459413616626648</v>
      </c>
      <c r="AK34" s="9">
        <v>4.7585808455215926</v>
      </c>
      <c r="AL34" s="9">
        <v>0.30457287414186851</v>
      </c>
      <c r="AM34" s="9">
        <v>3.1453973953587706</v>
      </c>
      <c r="AN34" s="9">
        <v>4.4787073398374559</v>
      </c>
      <c r="AO34" s="9">
        <v>2.8783177472123498</v>
      </c>
      <c r="AP34" s="9">
        <v>-1.4711715721825556</v>
      </c>
      <c r="AQ34" s="9">
        <v>-0.55850885109747139</v>
      </c>
      <c r="AR34" s="9">
        <v>3.0521571416020805</v>
      </c>
      <c r="AS34" s="9">
        <v>2.8494218578272807</v>
      </c>
      <c r="AT34" s="9">
        <v>2.744040517651996</v>
      </c>
      <c r="AU34" s="9">
        <v>3.8720969670429781</v>
      </c>
      <c r="AV34" s="9">
        <v>2.9039554765311522</v>
      </c>
      <c r="AW34" s="9">
        <v>0.50431825268732666</v>
      </c>
      <c r="AX34" s="9">
        <v>0.38750720823207985</v>
      </c>
      <c r="AY34" s="9">
        <v>4.3977196775217635</v>
      </c>
      <c r="AZ34" s="9">
        <v>0.15458181174277286</v>
      </c>
      <c r="BA34" s="9">
        <v>-1.9397146378467056</v>
      </c>
      <c r="BB34" s="9">
        <v>-1.764535541326012</v>
      </c>
      <c r="BC34" s="9">
        <v>2.5989657464322562</v>
      </c>
      <c r="BD34" s="9">
        <v>3.7453183520599396</v>
      </c>
      <c r="BE34" s="9">
        <v>0.91284167096441138</v>
      </c>
      <c r="BF34" s="9">
        <v>-2.1260285174017497</v>
      </c>
      <c r="BG34" s="9">
        <v>-2.3497467495169957</v>
      </c>
      <c r="BH34" s="9">
        <v>-0.56681460884445301</v>
      </c>
      <c r="BI34" s="9">
        <v>-2.4655149233664986</v>
      </c>
      <c r="BJ34" s="9">
        <v>1.3287514223704306</v>
      </c>
      <c r="BK34" s="9">
        <v>5.2346672692692664E-2</v>
      </c>
    </row>
    <row r="35" spans="1:63" s="9" customFormat="1" hidden="1" x14ac:dyDescent="0.25">
      <c r="A35" s="9" t="s">
        <v>187</v>
      </c>
      <c r="B35" s="9" t="s">
        <v>188</v>
      </c>
      <c r="C35" s="9" t="s">
        <v>657</v>
      </c>
      <c r="D35" s="9" t="s">
        <v>658</v>
      </c>
      <c r="Z35" s="9">
        <v>13.907729035639505</v>
      </c>
      <c r="AA35" s="9">
        <v>3.413941475066423</v>
      </c>
      <c r="AB35" s="9">
        <v>11.310713618464632</v>
      </c>
      <c r="AC35" s="9">
        <v>4.4821051292235552</v>
      </c>
      <c r="AD35" s="9">
        <v>4.2117750363337052</v>
      </c>
      <c r="AE35" s="9">
        <v>11.730576631160659</v>
      </c>
      <c r="AF35" s="9">
        <v>28.696265361600126</v>
      </c>
      <c r="AG35" s="9">
        <v>4.987289698668377</v>
      </c>
      <c r="AH35" s="9">
        <v>7.4326264462581122</v>
      </c>
      <c r="AI35" s="9">
        <v>10.876434690959087</v>
      </c>
      <c r="AJ35" s="9">
        <v>-0.40787608886434157</v>
      </c>
      <c r="AK35" s="9">
        <v>4.6008914318462928</v>
      </c>
      <c r="AL35" s="9">
        <v>1.9863665899686964</v>
      </c>
      <c r="AM35" s="9">
        <v>4.9515036702048292</v>
      </c>
      <c r="AN35" s="9">
        <v>7.0741172779451063</v>
      </c>
      <c r="AO35" s="9">
        <v>5.5651728621204626</v>
      </c>
      <c r="AP35" s="9">
        <v>5.3738385191448117</v>
      </c>
      <c r="AQ35" s="9">
        <v>5.9140308346198509</v>
      </c>
      <c r="AR35" s="9">
        <v>7.9839720218331678</v>
      </c>
      <c r="AS35" s="9">
        <v>6.9330242397750936</v>
      </c>
      <c r="AT35" s="9">
        <v>8.2037738613120297</v>
      </c>
      <c r="AU35" s="9">
        <v>10.72784061178784</v>
      </c>
      <c r="AV35" s="9">
        <v>7.6643340421409079</v>
      </c>
      <c r="AW35" s="9">
        <v>5.8964081920556737</v>
      </c>
      <c r="AX35" s="9">
        <v>7.1225596499714214</v>
      </c>
      <c r="AY35" s="9">
        <v>6.8493659319624385</v>
      </c>
      <c r="AZ35" s="9">
        <v>17.925824944825791</v>
      </c>
      <c r="BA35" s="9">
        <v>4.7683542255980029</v>
      </c>
      <c r="BB35" s="9">
        <v>6.6572237960339891</v>
      </c>
      <c r="BC35" s="9">
        <v>11.730854360336409</v>
      </c>
      <c r="BD35" s="9">
        <v>7.8909138932910849</v>
      </c>
      <c r="BE35" s="9">
        <v>5.071709814962162</v>
      </c>
      <c r="BF35" s="9">
        <v>2.1424965535987894</v>
      </c>
      <c r="BG35" s="9">
        <v>5.7454551675697729</v>
      </c>
      <c r="BH35" s="9">
        <v>6.644564258201612</v>
      </c>
      <c r="BI35" s="9">
        <v>8.0221012206779676</v>
      </c>
      <c r="BJ35" s="9">
        <v>4.6291013907293461</v>
      </c>
      <c r="BK35" s="9">
        <v>2.2906481927383595</v>
      </c>
    </row>
    <row r="36" spans="1:63" s="9" customFormat="1" hidden="1" x14ac:dyDescent="0.25">
      <c r="A36" s="9" t="s">
        <v>189</v>
      </c>
      <c r="B36" s="9" t="s">
        <v>190</v>
      </c>
      <c r="C36" s="9" t="s">
        <v>657</v>
      </c>
      <c r="D36" s="9" t="s">
        <v>658</v>
      </c>
      <c r="F36" s="9">
        <v>6.3432837186458926</v>
      </c>
      <c r="G36" s="9">
        <v>6.6666678138038122</v>
      </c>
      <c r="H36" s="9">
        <v>5.9210450964162504</v>
      </c>
      <c r="I36" s="9">
        <v>6.8323009272084789</v>
      </c>
      <c r="J36" s="9">
        <v>5.8139550631459258</v>
      </c>
      <c r="K36" s="9">
        <v>6.3440190933102656</v>
      </c>
      <c r="L36" s="9">
        <v>5.9245599429243185</v>
      </c>
      <c r="M36" s="9">
        <v>10.567056501129784</v>
      </c>
      <c r="N36" s="9">
        <v>15.123404707339745</v>
      </c>
      <c r="O36" s="9">
        <v>17.120267670641411</v>
      </c>
      <c r="P36" s="9">
        <v>25.821107219091118</v>
      </c>
      <c r="Q36" s="9">
        <v>26.36194094743378</v>
      </c>
      <c r="R36" s="9">
        <v>21.303184092779375</v>
      </c>
      <c r="S36" s="9">
        <v>8.7977952167173044</v>
      </c>
      <c r="T36" s="9">
        <v>8.4462503762287042</v>
      </c>
      <c r="U36" s="9">
        <v>10.647376710842678</v>
      </c>
      <c r="V36" s="9">
        <v>12.012040091620648</v>
      </c>
      <c r="W36" s="9">
        <v>14.332801587797732</v>
      </c>
      <c r="X36" s="9">
        <v>12.148588922953138</v>
      </c>
      <c r="Y36" s="9">
        <v>11.986901381038948</v>
      </c>
      <c r="Z36" s="9">
        <v>9.0648574650590774</v>
      </c>
      <c r="AA36" s="9">
        <v>12.165531856787055</v>
      </c>
      <c r="AB36" s="9">
        <v>13.14672904921818</v>
      </c>
      <c r="AC36" s="9">
        <v>8.5453836395685556</v>
      </c>
      <c r="AD36" s="9">
        <v>7.1252712692872535</v>
      </c>
      <c r="AE36" s="9">
        <v>8.1729243326648486</v>
      </c>
      <c r="AF36" s="9">
        <v>11.881928135108041</v>
      </c>
      <c r="AG36" s="9">
        <v>19.44996950899349</v>
      </c>
      <c r="AH36" s="9">
        <v>13.059405888032828</v>
      </c>
      <c r="AI36" s="9">
        <v>6.7728219493255324</v>
      </c>
      <c r="AJ36" s="9">
        <v>7.4587091123188003</v>
      </c>
      <c r="AK36" s="9">
        <v>2.9170703069254245</v>
      </c>
      <c r="AL36" s="9">
        <v>1.9161071417014313</v>
      </c>
      <c r="AM36" s="9">
        <v>3.6279160209385708</v>
      </c>
      <c r="AN36" s="9">
        <v>7.03041026074564</v>
      </c>
      <c r="AO36" s="9">
        <v>5.8298000784227497</v>
      </c>
      <c r="AP36" s="9">
        <v>8.3258908984286535</v>
      </c>
      <c r="AQ36" s="9">
        <v>0.44366348033824465</v>
      </c>
      <c r="AR36" s="9">
        <v>9.6672407415119466</v>
      </c>
      <c r="AS36" s="9">
        <v>1.9876958543875389</v>
      </c>
      <c r="AT36" s="9">
        <v>0.25057386672273196</v>
      </c>
      <c r="AU36" s="9">
        <v>6.069530867650144</v>
      </c>
      <c r="AV36" s="9">
        <v>4.625894791915556</v>
      </c>
      <c r="AW36" s="9">
        <v>2.70582173663567</v>
      </c>
      <c r="AX36" s="9">
        <v>4.5566456573284313</v>
      </c>
      <c r="AY36" s="9">
        <v>8.3638710689572662</v>
      </c>
      <c r="AZ36" s="9">
        <v>8.2767637934696836</v>
      </c>
      <c r="BA36" s="9">
        <v>6.245437362908774</v>
      </c>
      <c r="BB36" s="9">
        <v>-7.652310202534764</v>
      </c>
      <c r="BC36" s="9">
        <v>8.5636317477326713</v>
      </c>
      <c r="BD36" s="9">
        <v>6.0483163670680824</v>
      </c>
      <c r="BE36" s="9">
        <v>4.4561672130978707</v>
      </c>
      <c r="BF36" s="9">
        <v>11.343424252775236</v>
      </c>
      <c r="BG36" s="9">
        <v>4.1492898931352045</v>
      </c>
      <c r="BH36" s="9">
        <v>-1.6979656158822252</v>
      </c>
      <c r="BI36" s="9">
        <v>4.3037733525706585</v>
      </c>
      <c r="BJ36" s="9">
        <v>2.9075349102435553</v>
      </c>
      <c r="BK36" s="9">
        <v>4.4535596008571616</v>
      </c>
    </row>
    <row r="37" spans="1:63" s="9" customFormat="1" hidden="1" x14ac:dyDescent="0.25">
      <c r="A37" s="9" t="s">
        <v>191</v>
      </c>
      <c r="B37" s="9" t="s">
        <v>192</v>
      </c>
      <c r="C37" s="9" t="s">
        <v>657</v>
      </c>
      <c r="D37" s="9" t="s">
        <v>658</v>
      </c>
      <c r="F37" s="9">
        <v>4.9535537979722903</v>
      </c>
      <c r="G37" s="9">
        <v>-3.7138001840968542</v>
      </c>
      <c r="H37" s="9">
        <v>-0.7070107522363287</v>
      </c>
      <c r="I37" s="9">
        <v>2.08032459940857</v>
      </c>
      <c r="J37" s="9">
        <v>0.94757871225685619</v>
      </c>
      <c r="K37" s="9">
        <v>0.64478372023779684</v>
      </c>
      <c r="L37" s="9">
        <v>4.6766131089007956</v>
      </c>
      <c r="M37" s="9">
        <v>1.4041131769309203</v>
      </c>
      <c r="N37" s="9">
        <v>7.0915425276309634</v>
      </c>
      <c r="O37" s="9">
        <v>2.3328808767934675</v>
      </c>
      <c r="P37" s="9">
        <v>1.1302023840583502</v>
      </c>
      <c r="Q37" s="9">
        <v>-8.6717483111442561E-4</v>
      </c>
      <c r="R37" s="9">
        <v>1.8889399562939957</v>
      </c>
      <c r="S37" s="9">
        <v>6.3390336122831599</v>
      </c>
      <c r="T37" s="9">
        <v>0.40498710404206406</v>
      </c>
      <c r="U37" s="9">
        <v>5.4325189869129247</v>
      </c>
      <c r="V37" s="9">
        <v>3.8062349140823386</v>
      </c>
      <c r="W37" s="9">
        <v>1.209235419435899</v>
      </c>
      <c r="X37" s="9">
        <v>-2.4651377846863625</v>
      </c>
      <c r="Y37" s="9">
        <v>-4.4786388479494832</v>
      </c>
      <c r="Z37" s="9">
        <v>-1.5444656647014909</v>
      </c>
      <c r="AA37" s="9">
        <v>7.7157836309039283</v>
      </c>
      <c r="AB37" s="9">
        <v>-8.1265135927456811</v>
      </c>
      <c r="AC37" s="9">
        <v>9.4817266529253317</v>
      </c>
      <c r="AD37" s="9">
        <v>3.9272195379805623</v>
      </c>
      <c r="AE37" s="9">
        <v>3.5779792543046085</v>
      </c>
      <c r="AF37" s="9">
        <v>-4.9389878850254547</v>
      </c>
      <c r="AG37" s="9">
        <v>1.7101652847238569</v>
      </c>
      <c r="AH37" s="9">
        <v>1.9772704345194541</v>
      </c>
      <c r="AI37" s="9">
        <v>-2.1475280657408717</v>
      </c>
      <c r="AJ37" s="9">
        <v>-0.55254300510186738</v>
      </c>
      <c r="AK37" s="9">
        <v>-6.4240781994633096</v>
      </c>
      <c r="AL37" s="9">
        <v>0.33527568464606361</v>
      </c>
      <c r="AM37" s="9">
        <v>4.8999494100011418</v>
      </c>
      <c r="AN37" s="9">
        <v>7.200045557519033</v>
      </c>
      <c r="AO37" s="9">
        <v>-4.0000929636478872</v>
      </c>
      <c r="AP37" s="9">
        <v>5.2999360182607376</v>
      </c>
      <c r="AQ37" s="9">
        <v>4.7001423787932879</v>
      </c>
      <c r="AR37" s="9">
        <v>3.5999749043227354</v>
      </c>
      <c r="AS37" s="9">
        <v>-2.4894324402887378</v>
      </c>
      <c r="AT37" s="9">
        <v>4.4647390264086653</v>
      </c>
      <c r="AU37" s="9">
        <v>3.6165421915059568</v>
      </c>
      <c r="AV37" s="9">
        <v>-5.3974852185587707</v>
      </c>
      <c r="AW37" s="9">
        <v>5.9948842279869581</v>
      </c>
      <c r="AX37" s="9">
        <v>0.90821051487195348</v>
      </c>
      <c r="AY37" s="9">
        <v>4.7710854304410475</v>
      </c>
      <c r="AZ37" s="9">
        <v>4.607534854520253</v>
      </c>
      <c r="BA37" s="9">
        <v>2.054130962004848</v>
      </c>
      <c r="BB37" s="9">
        <v>8.5872604264099408</v>
      </c>
      <c r="BC37" s="9">
        <v>4.6308184322330703</v>
      </c>
      <c r="BD37" s="9">
        <v>4.19461533741989</v>
      </c>
      <c r="BE37" s="9">
        <v>5.0537612535691778</v>
      </c>
      <c r="BF37" s="9">
        <v>-36.037426075755086</v>
      </c>
      <c r="BG37" s="9">
        <v>0.11726710291304698</v>
      </c>
      <c r="BH37" s="9">
        <v>4.5628084403441989</v>
      </c>
      <c r="BI37" s="9">
        <v>5.0062858238690779</v>
      </c>
      <c r="BJ37" s="9">
        <v>4.4572831618417581</v>
      </c>
      <c r="BK37" s="9">
        <v>4.3406099834490703</v>
      </c>
    </row>
    <row r="38" spans="1:63" s="9" customFormat="1" hidden="1" x14ac:dyDescent="0.25">
      <c r="A38" s="9" t="s">
        <v>193</v>
      </c>
      <c r="B38" s="9" t="s">
        <v>194</v>
      </c>
      <c r="C38" s="9" t="s">
        <v>657</v>
      </c>
      <c r="D38" s="9" t="s">
        <v>658</v>
      </c>
      <c r="F38" s="9">
        <v>3.1632916837128136</v>
      </c>
      <c r="G38" s="9">
        <v>7.1167792667912693</v>
      </c>
      <c r="H38" s="9">
        <v>5.1817760822736858</v>
      </c>
      <c r="I38" s="9">
        <v>6.6994566819367662</v>
      </c>
      <c r="J38" s="9">
        <v>6.6365451388983132</v>
      </c>
      <c r="K38" s="9">
        <v>6.5849654075069282</v>
      </c>
      <c r="L38" s="9">
        <v>2.9153103603621418</v>
      </c>
      <c r="M38" s="9">
        <v>5.2953418635282503</v>
      </c>
      <c r="N38" s="9">
        <v>5.2600008259456672</v>
      </c>
      <c r="O38" s="9">
        <v>3.9587798655387445</v>
      </c>
      <c r="P38" s="9">
        <v>3.9702507560465961</v>
      </c>
      <c r="Q38" s="9">
        <v>5.5096837131213903</v>
      </c>
      <c r="R38" s="9">
        <v>6.8357422596942143</v>
      </c>
      <c r="S38" s="9">
        <v>3.2803230117628601</v>
      </c>
      <c r="T38" s="9">
        <v>1.4612368548599193</v>
      </c>
      <c r="U38" s="9">
        <v>5.8786301123357418</v>
      </c>
      <c r="V38" s="9">
        <v>3.4381514680361391</v>
      </c>
      <c r="W38" s="9">
        <v>3.6835088605913029</v>
      </c>
      <c r="X38" s="9">
        <v>3.7111684808059948</v>
      </c>
      <c r="Y38" s="9">
        <v>2.1555373887406404</v>
      </c>
      <c r="Z38" s="9">
        <v>3.4775700547303785</v>
      </c>
      <c r="AA38" s="9">
        <v>-3.1883322849372462</v>
      </c>
      <c r="AB38" s="9">
        <v>2.6014298134937235</v>
      </c>
      <c r="AC38" s="9">
        <v>5.9092447701337676</v>
      </c>
      <c r="AD38" s="9">
        <v>4.7376097293205532</v>
      </c>
      <c r="AE38" s="9">
        <v>2.1436524148624585</v>
      </c>
      <c r="AF38" s="9">
        <v>4.0723183750690737</v>
      </c>
      <c r="AG38" s="9">
        <v>4.4102965013619553</v>
      </c>
      <c r="AH38" s="9">
        <v>2.3173193249044886</v>
      </c>
      <c r="AI38" s="9">
        <v>0.16352306970202335</v>
      </c>
      <c r="AJ38" s="9">
        <v>-2.0857959837097297</v>
      </c>
      <c r="AK38" s="9">
        <v>0.90053105867551153</v>
      </c>
      <c r="AL38" s="9">
        <v>2.6607994999993281</v>
      </c>
      <c r="AM38" s="9">
        <v>4.494682273932014</v>
      </c>
      <c r="AN38" s="9">
        <v>2.6920156163329807</v>
      </c>
      <c r="AO38" s="9">
        <v>1.6188858467088352</v>
      </c>
      <c r="AP38" s="9">
        <v>4.2795761245113795</v>
      </c>
      <c r="AQ38" s="9">
        <v>3.8814019564139102</v>
      </c>
      <c r="AR38" s="9">
        <v>5.1624678645776356</v>
      </c>
      <c r="AS38" s="9">
        <v>5.1825853779740214</v>
      </c>
      <c r="AT38" s="9">
        <v>1.7712780645027237</v>
      </c>
      <c r="AU38" s="9">
        <v>3.0099952506069627</v>
      </c>
      <c r="AV38" s="9">
        <v>1.8017839645083029</v>
      </c>
      <c r="AW38" s="9">
        <v>3.0861972623075928</v>
      </c>
      <c r="AX38" s="9">
        <v>3.2011998595356914</v>
      </c>
      <c r="AY38" s="9">
        <v>2.6235611741180662</v>
      </c>
      <c r="AZ38" s="9">
        <v>2.0624114877550142</v>
      </c>
      <c r="BA38" s="9">
        <v>1.001059410553367</v>
      </c>
      <c r="BB38" s="9">
        <v>-2.9494506616510279</v>
      </c>
      <c r="BC38" s="9">
        <v>3.0825915915544613</v>
      </c>
      <c r="BD38" s="9">
        <v>3.14195088714429</v>
      </c>
      <c r="BE38" s="9">
        <v>1.753890418316999</v>
      </c>
      <c r="BF38" s="9">
        <v>2.319882288829092</v>
      </c>
      <c r="BG38" s="9">
        <v>2.858996461238192</v>
      </c>
      <c r="BH38" s="9">
        <v>0.67430560103838388</v>
      </c>
      <c r="BI38" s="9">
        <v>1.1004714789554839</v>
      </c>
      <c r="BJ38" s="9">
        <v>2.9850333510277807</v>
      </c>
      <c r="BK38" s="9">
        <v>1.8785889280476908</v>
      </c>
    </row>
    <row r="39" spans="1:63" s="9" customFormat="1" hidden="1" x14ac:dyDescent="0.25">
      <c r="A39" s="9" t="s">
        <v>195</v>
      </c>
      <c r="B39" s="9" t="s">
        <v>196</v>
      </c>
      <c r="C39" s="9" t="s">
        <v>657</v>
      </c>
      <c r="D39" s="9" t="s">
        <v>658</v>
      </c>
      <c r="AJ39" s="9">
        <v>-9.6995925576392636</v>
      </c>
      <c r="AK39" s="9">
        <v>-1.9390728361511549</v>
      </c>
      <c r="AL39" s="9">
        <v>1.6255213383519163</v>
      </c>
      <c r="AM39" s="9">
        <v>4.0844263505604346</v>
      </c>
      <c r="AN39" s="9">
        <v>5.4086038178719349</v>
      </c>
      <c r="AO39" s="9">
        <v>4.3433152764678482</v>
      </c>
      <c r="AP39" s="9">
        <v>3.0649686026842744</v>
      </c>
      <c r="AQ39" s="9">
        <v>2.7944844778532456</v>
      </c>
      <c r="AR39" s="9">
        <v>1.9680654915335367</v>
      </c>
      <c r="AS39" s="9">
        <v>4.0425802750306445</v>
      </c>
      <c r="AT39" s="9">
        <v>2.9994432062625975</v>
      </c>
      <c r="AU39" s="9">
        <v>3.5239997297763495</v>
      </c>
      <c r="AV39" s="9">
        <v>4.0486135388935622</v>
      </c>
      <c r="AW39" s="9">
        <v>5.8157832299744001</v>
      </c>
      <c r="AX39" s="9">
        <v>4.9915502662003917</v>
      </c>
      <c r="AY39" s="9">
        <v>6.565177620733877</v>
      </c>
      <c r="AZ39" s="9">
        <v>6.4409847631422394</v>
      </c>
      <c r="BA39" s="9">
        <v>3.8907385948871394</v>
      </c>
      <c r="BB39" s="9">
        <v>-3.4500581968415815</v>
      </c>
      <c r="BC39" s="9">
        <v>1.556048138287224</v>
      </c>
      <c r="BD39" s="9">
        <v>3.206921857805753</v>
      </c>
      <c r="BE39" s="9">
        <v>0.74300414976163154</v>
      </c>
      <c r="BF39" s="9">
        <v>1.3377205874274978</v>
      </c>
      <c r="BG39" s="9">
        <v>3.0485922043950353</v>
      </c>
      <c r="BH39" s="9">
        <v>3.8300792842859863</v>
      </c>
      <c r="BI39" s="9">
        <v>3.141229892897357</v>
      </c>
      <c r="BJ39" s="9">
        <v>4.7206902244351596</v>
      </c>
      <c r="BK39" s="9">
        <v>4.3013609465706253</v>
      </c>
    </row>
    <row r="40" spans="1:63" s="9" customFormat="1" hidden="1" x14ac:dyDescent="0.25">
      <c r="A40" s="9" t="s">
        <v>197</v>
      </c>
      <c r="B40" s="9" t="s">
        <v>198</v>
      </c>
      <c r="C40" s="9" t="s">
        <v>657</v>
      </c>
      <c r="D40" s="9" t="s">
        <v>658</v>
      </c>
      <c r="P40" s="9">
        <v>4.0754425542838675</v>
      </c>
      <c r="Q40" s="9">
        <v>3.2005087077417329</v>
      </c>
      <c r="R40" s="9">
        <v>3.0499075840236856</v>
      </c>
      <c r="S40" s="9">
        <v>1.45490781982069</v>
      </c>
      <c r="T40" s="9">
        <v>-7.2831745571487687</v>
      </c>
      <c r="U40" s="9">
        <v>-1.4036760146355789</v>
      </c>
      <c r="V40" s="9">
        <v>2.4336520720139134</v>
      </c>
      <c r="W40" s="9">
        <v>0.40908376223656262</v>
      </c>
      <c r="X40" s="9">
        <v>2.4915121423317856</v>
      </c>
      <c r="Y40" s="9">
        <v>4.6019773590352742</v>
      </c>
      <c r="Z40" s="9">
        <v>1.6013358815067988</v>
      </c>
      <c r="AA40" s="9">
        <v>-1.3094174402887262</v>
      </c>
      <c r="AB40" s="9">
        <v>0.63907944784166659</v>
      </c>
      <c r="AC40" s="9">
        <v>3.0084564315027649</v>
      </c>
      <c r="AD40" s="9">
        <v>3.673595917524608</v>
      </c>
      <c r="AE40" s="9">
        <v>1.8586327823298348</v>
      </c>
      <c r="AF40" s="9">
        <v>1.5854781699917737</v>
      </c>
      <c r="AG40" s="9">
        <v>3.2775962486353336</v>
      </c>
      <c r="AH40" s="9">
        <v>4.3307940420081366</v>
      </c>
      <c r="AI40" s="9">
        <v>3.6746256384601566</v>
      </c>
      <c r="AJ40" s="9">
        <v>-0.9158165626077448</v>
      </c>
      <c r="AK40" s="9">
        <v>-4.3733007784410916E-2</v>
      </c>
      <c r="AL40" s="9">
        <v>-0.12598354086119912</v>
      </c>
      <c r="AM40" s="9">
        <v>1.2697576925872198</v>
      </c>
      <c r="AN40" s="9">
        <v>0.4808664430238565</v>
      </c>
      <c r="AO40" s="9">
        <v>0.54002760486918078</v>
      </c>
      <c r="AP40" s="9">
        <v>2.3401498836721544</v>
      </c>
      <c r="AQ40" s="9">
        <v>2.989891845731222</v>
      </c>
      <c r="AR40" s="9">
        <v>1.6947198338153271</v>
      </c>
      <c r="AS40" s="9">
        <v>3.936823452673238</v>
      </c>
      <c r="AT40" s="9">
        <v>1.3124236689136666</v>
      </c>
      <c r="AU40" s="9">
        <v>0.16261290240254311</v>
      </c>
      <c r="AV40" s="9">
        <v>3.957656774346674E-2</v>
      </c>
      <c r="AW40" s="9">
        <v>2.7762235004907581</v>
      </c>
      <c r="AX40" s="9">
        <v>3.1152455297264794</v>
      </c>
      <c r="AY40" s="9">
        <v>3.9886342206791596</v>
      </c>
      <c r="AZ40" s="9">
        <v>4.1118778120760453</v>
      </c>
      <c r="BA40" s="9">
        <v>2.154701861134896</v>
      </c>
      <c r="BB40" s="9">
        <v>-2.2221071209744707</v>
      </c>
      <c r="BC40" s="9">
        <v>3.0026991077517096</v>
      </c>
      <c r="BD40" s="9">
        <v>1.6928084951503877</v>
      </c>
      <c r="BE40" s="9">
        <v>1.0060240974266321</v>
      </c>
      <c r="BF40" s="9">
        <v>1.8520397573524576</v>
      </c>
      <c r="BG40" s="9">
        <v>2.4492180965164607</v>
      </c>
      <c r="BH40" s="9">
        <v>1.3333690859110874</v>
      </c>
      <c r="BI40" s="9">
        <v>1.6012235561164516</v>
      </c>
      <c r="BJ40" s="9">
        <v>1.6166921547901865</v>
      </c>
      <c r="BK40" s="9">
        <v>2.5404267134473884</v>
      </c>
    </row>
    <row r="41" spans="1:63" s="9" customFormat="1" hidden="1" x14ac:dyDescent="0.25">
      <c r="A41" s="9" t="s">
        <v>199</v>
      </c>
      <c r="B41" s="9" t="s">
        <v>200</v>
      </c>
      <c r="C41" s="9" t="s">
        <v>657</v>
      </c>
      <c r="D41" s="9" t="s">
        <v>658</v>
      </c>
      <c r="AR41" s="9">
        <v>3.7702636746968778</v>
      </c>
      <c r="AS41" s="9">
        <v>5.8266414687751364</v>
      </c>
      <c r="AT41" s="9">
        <v>-1.5129612602754321</v>
      </c>
      <c r="AU41" s="9">
        <v>-1.6322065976114004</v>
      </c>
      <c r="AV41" s="9">
        <v>-3.2021569420483047</v>
      </c>
      <c r="AW41" s="9">
        <v>0.22419739629644653</v>
      </c>
      <c r="AX41" s="9">
        <v>1.37773415696212</v>
      </c>
      <c r="AY41" s="9">
        <v>4.8822993641169887</v>
      </c>
      <c r="AZ41" s="9">
        <v>5.8983296614694183</v>
      </c>
    </row>
    <row r="42" spans="1:63" s="9" customFormat="1" hidden="1" x14ac:dyDescent="0.25">
      <c r="A42" s="9" t="s">
        <v>201</v>
      </c>
      <c r="B42" s="9" t="s">
        <v>202</v>
      </c>
      <c r="C42" s="9" t="s">
        <v>657</v>
      </c>
      <c r="D42" s="9" t="s">
        <v>658</v>
      </c>
      <c r="F42" s="9">
        <v>5.245271885777214</v>
      </c>
      <c r="G42" s="9">
        <v>4.0266856246793594</v>
      </c>
      <c r="H42" s="9">
        <v>5.8401401369753785</v>
      </c>
      <c r="I42" s="9">
        <v>2.5572205423192145</v>
      </c>
      <c r="J42" s="9">
        <v>0.95027250526604234</v>
      </c>
      <c r="K42" s="9">
        <v>11.236242453009069</v>
      </c>
      <c r="L42" s="9">
        <v>3.6159998550265584</v>
      </c>
      <c r="M42" s="9">
        <v>3.592013329087365</v>
      </c>
      <c r="N42" s="9">
        <v>3.9379832792339187</v>
      </c>
      <c r="O42" s="9">
        <v>1.8289669710734131</v>
      </c>
      <c r="P42" s="9">
        <v>9.4226862120023327</v>
      </c>
      <c r="Q42" s="9">
        <v>-1.0199477948823272</v>
      </c>
      <c r="R42" s="9">
        <v>-5.0292483549373372</v>
      </c>
      <c r="S42" s="9">
        <v>2.3821493322840723</v>
      </c>
      <c r="T42" s="9">
        <v>-12.912101052158448</v>
      </c>
      <c r="U42" s="9">
        <v>3.8325840087309189</v>
      </c>
      <c r="V42" s="9">
        <v>10.444686375308777</v>
      </c>
      <c r="W42" s="9">
        <v>7.7011036050238744</v>
      </c>
      <c r="X42" s="9">
        <v>8.4183046860205337</v>
      </c>
      <c r="Y42" s="9">
        <v>7.9866207574248165</v>
      </c>
      <c r="Z42" s="9">
        <v>6.5253703654798016</v>
      </c>
      <c r="AA42" s="9">
        <v>-11.014305060838993</v>
      </c>
      <c r="AB42" s="9">
        <v>-5.0174205248483759</v>
      </c>
      <c r="AC42" s="9">
        <v>4.1036832417010913</v>
      </c>
      <c r="AD42" s="9">
        <v>4.009916201812274</v>
      </c>
      <c r="AE42" s="9">
        <v>5.3776923222373085</v>
      </c>
      <c r="AF42" s="9">
        <v>6.4604685284867571</v>
      </c>
      <c r="AG42" s="9">
        <v>7.3451104546979167</v>
      </c>
      <c r="AH42" s="9">
        <v>9.9233828971240854</v>
      </c>
      <c r="AI42" s="9">
        <v>3.333565472720835</v>
      </c>
      <c r="AJ42" s="9">
        <v>7.8043921864101407</v>
      </c>
      <c r="AK42" s="9">
        <v>11.166707733888586</v>
      </c>
      <c r="AL42" s="9">
        <v>6.5887838265448835</v>
      </c>
      <c r="AM42" s="9">
        <v>5.0301979774230858</v>
      </c>
      <c r="AN42" s="9">
        <v>8.9332958694526781</v>
      </c>
      <c r="AO42" s="9">
        <v>6.8029165957768924</v>
      </c>
      <c r="AP42" s="9">
        <v>7.4278898078901534</v>
      </c>
      <c r="AQ42" s="9">
        <v>4.3245794968563445</v>
      </c>
      <c r="AR42" s="9">
        <v>-0.41209616703309848</v>
      </c>
      <c r="AS42" s="9">
        <v>5.3269384191236213</v>
      </c>
      <c r="AT42" s="9">
        <v>3.3030473125086957</v>
      </c>
      <c r="AU42" s="9">
        <v>3.1069705322706085</v>
      </c>
      <c r="AV42" s="9">
        <v>4.0910476847042077</v>
      </c>
      <c r="AW42" s="9">
        <v>7.2095397094503539</v>
      </c>
      <c r="AX42" s="9">
        <v>5.7428304894511655</v>
      </c>
      <c r="AY42" s="9">
        <v>6.3171763431471391</v>
      </c>
      <c r="AZ42" s="9">
        <v>4.9053245035615589</v>
      </c>
      <c r="BA42" s="9">
        <v>3.5295305532651753</v>
      </c>
      <c r="BB42" s="9">
        <v>-1.5642394429906972</v>
      </c>
      <c r="BC42" s="9">
        <v>5.8441772957899616</v>
      </c>
      <c r="BD42" s="9">
        <v>6.1109188291364376</v>
      </c>
      <c r="BE42" s="9">
        <v>5.3186280004141651</v>
      </c>
      <c r="BF42" s="9">
        <v>4.0450042981716052</v>
      </c>
      <c r="BG42" s="9">
        <v>1.76673978360202</v>
      </c>
      <c r="BH42" s="9">
        <v>2.3037670361456151</v>
      </c>
      <c r="BI42" s="9">
        <v>1.6705401732598517</v>
      </c>
      <c r="BJ42" s="9">
        <v>1.2791833414585057</v>
      </c>
      <c r="BK42" s="9">
        <v>4.0246529652667249</v>
      </c>
    </row>
    <row r="43" spans="1:63" s="9" customFormat="1" hidden="1" x14ac:dyDescent="0.25">
      <c r="A43" s="9" t="s">
        <v>203</v>
      </c>
      <c r="B43" s="9" t="s">
        <v>204</v>
      </c>
      <c r="C43" s="9" t="s">
        <v>657</v>
      </c>
      <c r="D43" s="9" t="s">
        <v>658</v>
      </c>
      <c r="F43" s="9">
        <v>-27.270000003946052</v>
      </c>
      <c r="G43" s="9">
        <v>-5.5799999901360025</v>
      </c>
      <c r="H43" s="9">
        <v>10.299999995275826</v>
      </c>
      <c r="I43" s="9">
        <v>18.179999994201992</v>
      </c>
      <c r="J43" s="9">
        <v>16.95000000249604</v>
      </c>
      <c r="K43" s="9">
        <v>10.650000004173577</v>
      </c>
      <c r="L43" s="9">
        <v>-5.7700000042250679</v>
      </c>
      <c r="M43" s="9">
        <v>-4.0999999921414343</v>
      </c>
      <c r="N43" s="9">
        <v>16.939999996109222</v>
      </c>
      <c r="O43" s="9">
        <v>19.29999999625602</v>
      </c>
      <c r="P43" s="9">
        <v>7.0600000033518029</v>
      </c>
      <c r="Q43" s="9">
        <v>3.8099999982544404</v>
      </c>
      <c r="R43" s="9">
        <v>7.7600000016444994</v>
      </c>
      <c r="S43" s="9">
        <v>2.3100000004911294</v>
      </c>
      <c r="T43" s="9">
        <v>8.7200000004751246</v>
      </c>
      <c r="U43" s="9">
        <v>-1.5700000027506746</v>
      </c>
      <c r="V43" s="9">
        <v>7.5699999991716709</v>
      </c>
      <c r="W43" s="9">
        <v>11.134164411984244</v>
      </c>
      <c r="X43" s="9">
        <v>7.5999999999998096</v>
      </c>
      <c r="Y43" s="9">
        <v>7.8066914498142097</v>
      </c>
      <c r="Z43" s="9">
        <v>5.1724137931032459</v>
      </c>
      <c r="AA43" s="9">
        <v>8.9344262295083752</v>
      </c>
      <c r="AB43" s="9">
        <v>10.835214446952477</v>
      </c>
      <c r="AC43" s="9">
        <v>15.139171758316493</v>
      </c>
      <c r="AD43" s="9">
        <v>13.443396226415032</v>
      </c>
      <c r="AE43" s="9">
        <v>8.9397089397089644</v>
      </c>
      <c r="AF43" s="9">
        <v>11.688931297709829</v>
      </c>
      <c r="AG43" s="9">
        <v>11.23451516445968</v>
      </c>
      <c r="AH43" s="9">
        <v>4.1858678955453854</v>
      </c>
      <c r="AI43" s="9">
        <v>3.9071138960559182</v>
      </c>
      <c r="AJ43" s="9">
        <v>9.2940759134445585</v>
      </c>
      <c r="AK43" s="9">
        <v>14.216163583252211</v>
      </c>
      <c r="AL43" s="9">
        <v>13.867576015913599</v>
      </c>
      <c r="AM43" s="9">
        <v>13.052158722235646</v>
      </c>
      <c r="AN43" s="9">
        <v>10.949227373068609</v>
      </c>
      <c r="AO43" s="9">
        <v>9.9283724631920904</v>
      </c>
      <c r="AP43" s="9">
        <v>9.2307692307686438</v>
      </c>
      <c r="AQ43" s="9">
        <v>7.8376139188070653</v>
      </c>
      <c r="AR43" s="9">
        <v>7.6674861708664537</v>
      </c>
      <c r="AS43" s="9">
        <v>8.4915084915086396</v>
      </c>
      <c r="AT43" s="9">
        <v>8.3399105498553467</v>
      </c>
      <c r="AU43" s="9">
        <v>9.1306459446331303</v>
      </c>
      <c r="AV43" s="9">
        <v>10.035603026257277</v>
      </c>
      <c r="AW43" s="9">
        <v>10.111223458038538</v>
      </c>
      <c r="AX43" s="9">
        <v>11.395775941230383</v>
      </c>
      <c r="AY43" s="9">
        <v>12.719479020690883</v>
      </c>
      <c r="AZ43" s="9">
        <v>14.231388035688326</v>
      </c>
      <c r="BA43" s="9">
        <v>9.6542893725991803</v>
      </c>
      <c r="BB43" s="9">
        <v>9.3998131714150759</v>
      </c>
      <c r="BC43" s="9">
        <v>10.636140463229893</v>
      </c>
      <c r="BD43" s="9">
        <v>9.5509140900101386</v>
      </c>
      <c r="BE43" s="9">
        <v>7.8596274932851031</v>
      </c>
      <c r="BF43" s="9">
        <v>7.7686152841280602</v>
      </c>
      <c r="BG43" s="9">
        <v>7.2995189211712415</v>
      </c>
      <c r="BH43" s="9">
        <v>6.9053166701970241</v>
      </c>
      <c r="BI43" s="9">
        <v>6.7366752526253606</v>
      </c>
      <c r="BJ43" s="9">
        <v>6.7570076109151103</v>
      </c>
      <c r="BK43" s="9">
        <v>6.6000000000000085</v>
      </c>
    </row>
    <row r="44" spans="1:63" s="9" customFormat="1" hidden="1" x14ac:dyDescent="0.25">
      <c r="A44" s="9" t="s">
        <v>205</v>
      </c>
      <c r="B44" s="9" t="s">
        <v>206</v>
      </c>
      <c r="C44" s="9" t="s">
        <v>657</v>
      </c>
      <c r="D44" s="9" t="s">
        <v>658</v>
      </c>
      <c r="F44" s="9">
        <v>9.9325551564217278</v>
      </c>
      <c r="G44" s="9">
        <v>1.2269944895619176</v>
      </c>
      <c r="H44" s="9">
        <v>14.490355864922932</v>
      </c>
      <c r="I44" s="9">
        <v>17.61308783004371</v>
      </c>
      <c r="J44" s="9">
        <v>-3.1096542731538079</v>
      </c>
      <c r="K44" s="9">
        <v>11.577359687300827</v>
      </c>
      <c r="L44" s="9">
        <v>4.5981517848125577</v>
      </c>
      <c r="M44" s="9">
        <v>12.548248640007898</v>
      </c>
      <c r="N44" s="9">
        <v>9.5392187710417602</v>
      </c>
      <c r="O44" s="9">
        <v>10.3750318434126</v>
      </c>
      <c r="P44" s="9">
        <v>9.4566376613651784</v>
      </c>
      <c r="Q44" s="9">
        <v>4.2366250123065328</v>
      </c>
      <c r="R44" s="9">
        <v>5.9391975358130935</v>
      </c>
      <c r="S44" s="9">
        <v>4.3273808573542283</v>
      </c>
      <c r="T44" s="9">
        <v>8.2528863687862497</v>
      </c>
      <c r="U44" s="9">
        <v>12.916397437944724</v>
      </c>
      <c r="V44" s="9">
        <v>7.3144591552317451</v>
      </c>
      <c r="W44" s="9">
        <v>10.909453647606824</v>
      </c>
      <c r="X44" s="9">
        <v>2.3944074643865036</v>
      </c>
      <c r="Y44" s="9">
        <v>-10.957697266019991</v>
      </c>
      <c r="Z44" s="9">
        <v>3.5004989074401465</v>
      </c>
      <c r="AA44" s="9">
        <v>0.20082235163857831</v>
      </c>
      <c r="AB44" s="9">
        <v>-3.9002404422397916</v>
      </c>
      <c r="AC44" s="9">
        <v>-2.7012614342204557</v>
      </c>
      <c r="AD44" s="9">
        <v>4.5012231752154577</v>
      </c>
      <c r="AE44" s="9">
        <v>3.2593487673454575</v>
      </c>
      <c r="AF44" s="9">
        <v>-0.34897290943465009</v>
      </c>
      <c r="AG44" s="9">
        <v>1.1364839635205044</v>
      </c>
      <c r="AH44" s="9">
        <v>2.9480049449687584</v>
      </c>
      <c r="AI44" s="9">
        <v>-1.0959084111542694</v>
      </c>
      <c r="AJ44" s="9">
        <v>4.0925168735597595E-2</v>
      </c>
      <c r="AK44" s="9">
        <v>-0.24456061217928493</v>
      </c>
      <c r="AL44" s="9">
        <v>-0.19248510004538844</v>
      </c>
      <c r="AM44" s="9">
        <v>0.81120668466003565</v>
      </c>
      <c r="AN44" s="9">
        <v>7.1257447241729608</v>
      </c>
      <c r="AO44" s="9">
        <v>7.7293274220999564</v>
      </c>
      <c r="AP44" s="9">
        <v>3.743553144030102</v>
      </c>
      <c r="AQ44" s="9">
        <v>4.930679627683233</v>
      </c>
      <c r="AR44" s="9">
        <v>1.6175274431124791</v>
      </c>
      <c r="AS44" s="9">
        <v>-2.0684000567823233</v>
      </c>
      <c r="AT44" s="9">
        <v>0.12137191512364609</v>
      </c>
      <c r="AU44" s="9">
        <v>-1.6676421379311535</v>
      </c>
      <c r="AV44" s="9">
        <v>-1.3595359429726415</v>
      </c>
      <c r="AW44" s="9">
        <v>1.2317728399717538</v>
      </c>
      <c r="AX44" s="9">
        <v>1.7212473673173321</v>
      </c>
      <c r="AY44" s="9">
        <v>1.5158423636340643</v>
      </c>
      <c r="AZ44" s="9">
        <v>1.7650367837002392</v>
      </c>
      <c r="BA44" s="9">
        <v>2.5428414762423586</v>
      </c>
      <c r="BB44" s="9">
        <v>3.251453718676018</v>
      </c>
      <c r="BC44" s="9">
        <v>2.017638592053018</v>
      </c>
      <c r="BD44" s="9">
        <v>-4.3872547882852473</v>
      </c>
      <c r="BE44" s="9">
        <v>10.706504103083176</v>
      </c>
      <c r="BF44" s="9">
        <v>8.8894213017292429</v>
      </c>
      <c r="BG44" s="9">
        <v>8.794077390343233</v>
      </c>
      <c r="BH44" s="9">
        <v>8.842859949571988</v>
      </c>
      <c r="BI44" s="9">
        <v>7.9717511862488237</v>
      </c>
      <c r="BJ44" s="9">
        <v>7.702089422123521</v>
      </c>
      <c r="BK44" s="9">
        <v>7.4330716246445689</v>
      </c>
    </row>
    <row r="45" spans="1:63" s="9" customFormat="1" hidden="1" x14ac:dyDescent="0.25">
      <c r="A45" s="9" t="s">
        <v>207</v>
      </c>
      <c r="B45" s="9" t="s">
        <v>208</v>
      </c>
      <c r="C45" s="9" t="s">
        <v>657</v>
      </c>
      <c r="D45" s="9" t="s">
        <v>658</v>
      </c>
      <c r="F45" s="9">
        <v>1.1836808117073048</v>
      </c>
      <c r="G45" s="9">
        <v>3.0415590510083632</v>
      </c>
      <c r="H45" s="9">
        <v>3.7425503202420458</v>
      </c>
      <c r="I45" s="9">
        <v>3.5471596957654441</v>
      </c>
      <c r="J45" s="9">
        <v>2.0260537147377704</v>
      </c>
      <c r="K45" s="9">
        <v>4.61495562069085</v>
      </c>
      <c r="L45" s="9">
        <v>-10.912065590400857</v>
      </c>
      <c r="M45" s="9">
        <v>6.3463238555248722</v>
      </c>
      <c r="N45" s="9">
        <v>4.9014795226400878</v>
      </c>
      <c r="O45" s="9">
        <v>3.092068235967588</v>
      </c>
      <c r="P45" s="9">
        <v>3.479707816666064</v>
      </c>
      <c r="Q45" s="9">
        <v>2.6738432924124709</v>
      </c>
      <c r="R45" s="9">
        <v>5.3556807779511217</v>
      </c>
      <c r="S45" s="9">
        <v>10.734262259412048</v>
      </c>
      <c r="T45" s="9">
        <v>11.24505877470466</v>
      </c>
      <c r="U45" s="9">
        <v>-5.4951383967509315</v>
      </c>
      <c r="V45" s="9">
        <v>13.739871523038801</v>
      </c>
      <c r="W45" s="9">
        <v>22.003004922997732</v>
      </c>
      <c r="X45" s="9">
        <v>6.0351187732671434</v>
      </c>
      <c r="Y45" s="9">
        <v>-1.9652916688370823</v>
      </c>
      <c r="Z45" s="9">
        <v>17.082682248754068</v>
      </c>
      <c r="AA45" s="9">
        <v>7.5162026055376003</v>
      </c>
      <c r="AB45" s="9">
        <v>6.8668305661141886</v>
      </c>
      <c r="AC45" s="9">
        <v>7.4745725430174019</v>
      </c>
      <c r="AD45" s="9">
        <v>8.0631616718715975</v>
      </c>
      <c r="AE45" s="9">
        <v>6.7716630804977882</v>
      </c>
      <c r="AF45" s="9">
        <v>-2.1466502119192086</v>
      </c>
      <c r="AG45" s="9">
        <v>-7.8236319750643872</v>
      </c>
      <c r="AH45" s="9">
        <v>-1.8191205125230709</v>
      </c>
      <c r="AI45" s="9">
        <v>-6.1056976460826746</v>
      </c>
      <c r="AJ45" s="9">
        <v>-3.808599372451468</v>
      </c>
      <c r="AK45" s="9">
        <v>-3.1000032107907174</v>
      </c>
      <c r="AL45" s="9">
        <v>-7.9320665745657379</v>
      </c>
      <c r="AM45" s="9">
        <v>2.1239354436073654</v>
      </c>
      <c r="AN45" s="9">
        <v>3.4697921483269027</v>
      </c>
      <c r="AO45" s="9">
        <v>4.3610865178850418</v>
      </c>
      <c r="AP45" s="9">
        <v>5.2313207086864821</v>
      </c>
      <c r="AQ45" s="9">
        <v>4.5022912410183551</v>
      </c>
      <c r="AR45" s="9">
        <v>4.2920169452500545</v>
      </c>
      <c r="AS45" s="9">
        <v>3.5533743641612716</v>
      </c>
      <c r="AT45" s="9">
        <v>4.3680842421700135</v>
      </c>
      <c r="AU45" s="9">
        <v>4.2372036771851214</v>
      </c>
      <c r="AV45" s="9">
        <v>4.5671952563738785</v>
      </c>
      <c r="AW45" s="9">
        <v>6.7809559237731634</v>
      </c>
      <c r="AX45" s="9">
        <v>2.0206623071467931</v>
      </c>
      <c r="AY45" s="9">
        <v>3.4576687925491569</v>
      </c>
      <c r="AZ45" s="9">
        <v>4.9022017324404743</v>
      </c>
      <c r="BA45" s="9">
        <v>3.4888009190369189</v>
      </c>
      <c r="BB45" s="9">
        <v>2.1986641019343267</v>
      </c>
      <c r="BC45" s="9">
        <v>3.4225076411543967</v>
      </c>
      <c r="BD45" s="9">
        <v>4.1292771605696714</v>
      </c>
      <c r="BE45" s="9">
        <v>4.5432650156673589</v>
      </c>
      <c r="BF45" s="9">
        <v>5.4042657097173503</v>
      </c>
      <c r="BG45" s="9">
        <v>5.8840593266804575</v>
      </c>
      <c r="BH45" s="9">
        <v>5.6514637436282982</v>
      </c>
      <c r="BI45" s="9">
        <v>4.6484815509647746</v>
      </c>
      <c r="BJ45" s="9">
        <v>3.5490873182156122</v>
      </c>
      <c r="BK45" s="9">
        <v>3.8598969955906881</v>
      </c>
    </row>
    <row r="46" spans="1:63" s="9" customFormat="1" hidden="1" x14ac:dyDescent="0.25">
      <c r="A46" s="9" t="s">
        <v>209</v>
      </c>
      <c r="B46" s="9" t="s">
        <v>210</v>
      </c>
      <c r="C46" s="9" t="s">
        <v>657</v>
      </c>
      <c r="D46" s="9" t="s">
        <v>658</v>
      </c>
      <c r="F46" s="9">
        <v>-10.851376083633653</v>
      </c>
      <c r="G46" s="9">
        <v>21.200697514813299</v>
      </c>
      <c r="H46" s="9">
        <v>5.2139901343489754</v>
      </c>
      <c r="I46" s="9">
        <v>-2.4402235644914754</v>
      </c>
      <c r="J46" s="9">
        <v>0.99734879352746475</v>
      </c>
      <c r="K46" s="9">
        <v>6.7754853017218295</v>
      </c>
      <c r="L46" s="9">
        <v>-0.9857386614879573</v>
      </c>
      <c r="M46" s="9">
        <v>4.3326984640191739</v>
      </c>
      <c r="N46" s="9">
        <v>9.3288374385547996</v>
      </c>
      <c r="O46" s="9">
        <v>-0.24505657508628076</v>
      </c>
      <c r="P46" s="9">
        <v>6.0050180673755733</v>
      </c>
      <c r="Q46" s="9">
        <v>0.15113551378904333</v>
      </c>
      <c r="R46" s="9">
        <v>8.1372758874018558</v>
      </c>
      <c r="S46" s="9">
        <v>3.1305858792362073</v>
      </c>
      <c r="T46" s="9">
        <v>-4.9816310052538881</v>
      </c>
      <c r="U46" s="9">
        <v>-5.3090020809713963</v>
      </c>
      <c r="V46" s="9">
        <v>0.76079360155081588</v>
      </c>
      <c r="W46" s="9">
        <v>-5.3452915275624093</v>
      </c>
      <c r="X46" s="9">
        <v>0.43008826209265294</v>
      </c>
      <c r="Y46" s="9">
        <v>2.1949129236772649</v>
      </c>
      <c r="Z46" s="9">
        <v>2.3505240748609992</v>
      </c>
      <c r="AA46" s="9">
        <v>-0.45767760896157483</v>
      </c>
      <c r="AB46" s="9">
        <v>1.4117036882630032</v>
      </c>
      <c r="AC46" s="9">
        <v>5.5410740219699477</v>
      </c>
      <c r="AD46" s="9">
        <v>0.46785095094608664</v>
      </c>
      <c r="AE46" s="9">
        <v>4.7172096534085171</v>
      </c>
      <c r="AF46" s="9">
        <v>2.6756424512693258</v>
      </c>
      <c r="AG46" s="9">
        <v>0.47038133674870153</v>
      </c>
      <c r="AH46" s="9">
        <v>-1.2660506356095453</v>
      </c>
      <c r="AI46" s="9">
        <v>-6.568310694642463</v>
      </c>
      <c r="AJ46" s="9">
        <v>-8.4210514991337675</v>
      </c>
      <c r="AK46" s="9">
        <v>-10.500008564647729</v>
      </c>
      <c r="AL46" s="9">
        <v>-13.469050538127959</v>
      </c>
      <c r="AM46" s="9">
        <v>-3.8999968031238552</v>
      </c>
      <c r="AN46" s="9">
        <v>0.69999882979439576</v>
      </c>
      <c r="AO46" s="9">
        <v>-1.0231726419992242</v>
      </c>
      <c r="AP46" s="9">
        <v>-5.6170465987008811</v>
      </c>
      <c r="AQ46" s="9">
        <v>-1.6241540447899041</v>
      </c>
      <c r="AR46" s="9">
        <v>-4.270140831133503</v>
      </c>
      <c r="AS46" s="9">
        <v>-6.9109273165209828</v>
      </c>
      <c r="AT46" s="9">
        <v>-2.1001730248884911</v>
      </c>
      <c r="AU46" s="9">
        <v>2.9477651835977099</v>
      </c>
      <c r="AV46" s="9">
        <v>5.5778223114442085</v>
      </c>
      <c r="AW46" s="9">
        <v>6.73837393324294</v>
      </c>
      <c r="AX46" s="9">
        <v>6.1351511554897513</v>
      </c>
      <c r="AY46" s="9">
        <v>5.3209795654899779</v>
      </c>
      <c r="AZ46" s="9">
        <v>6.2594777645368964</v>
      </c>
      <c r="BA46" s="9">
        <v>6.2258942691156136</v>
      </c>
      <c r="BB46" s="9">
        <v>2.8550640096969033</v>
      </c>
      <c r="BC46" s="9">
        <v>7.1079765762196701</v>
      </c>
      <c r="BD46" s="9">
        <v>6.8746708897063513</v>
      </c>
      <c r="BE46" s="9">
        <v>7.0868989467223145</v>
      </c>
      <c r="BF46" s="9">
        <v>8.4819566355230052</v>
      </c>
      <c r="BG46" s="9">
        <v>9.4702880975960397</v>
      </c>
      <c r="BH46" s="9">
        <v>6.9161878103835193</v>
      </c>
      <c r="BI46" s="9">
        <v>2.3993790980099732</v>
      </c>
      <c r="BJ46" s="9">
        <v>3.7269476532606092</v>
      </c>
      <c r="BK46" s="9">
        <v>5.7579327380003207</v>
      </c>
    </row>
    <row r="47" spans="1:63" s="9" customFormat="1" hidden="1" x14ac:dyDescent="0.25">
      <c r="A47" s="9" t="s">
        <v>211</v>
      </c>
      <c r="B47" s="9" t="s">
        <v>212</v>
      </c>
      <c r="C47" s="9" t="s">
        <v>657</v>
      </c>
      <c r="D47" s="9" t="s">
        <v>658</v>
      </c>
      <c r="F47" s="9">
        <v>8.3507267243313947</v>
      </c>
      <c r="G47" s="9">
        <v>5.2023087886710755</v>
      </c>
      <c r="H47" s="9">
        <v>-4.029300397972861</v>
      </c>
      <c r="I47" s="9">
        <v>3.8167962678377592</v>
      </c>
      <c r="J47" s="9">
        <v>3.6764677363392906</v>
      </c>
      <c r="K47" s="9">
        <v>1.3589824623612543</v>
      </c>
      <c r="L47" s="9">
        <v>2.1162720578942213</v>
      </c>
      <c r="M47" s="9">
        <v>7.6313262383692688</v>
      </c>
      <c r="N47" s="9">
        <v>7.5485251939495726</v>
      </c>
      <c r="O47" s="9">
        <v>6.3584701875677609</v>
      </c>
      <c r="P47" s="9">
        <v>7.753035852938865</v>
      </c>
      <c r="Q47" s="9">
        <v>8.6175508442856881</v>
      </c>
      <c r="R47" s="9">
        <v>8.2311889442951269</v>
      </c>
      <c r="S47" s="9">
        <v>7.8855208094492042</v>
      </c>
      <c r="T47" s="9">
        <v>7.7315968392065173</v>
      </c>
      <c r="U47" s="9">
        <v>0.91628675343120847</v>
      </c>
      <c r="V47" s="9">
        <v>-8.9534279805309325</v>
      </c>
      <c r="W47" s="9">
        <v>6.3597470102186406</v>
      </c>
      <c r="X47" s="9">
        <v>9.8132247390800416</v>
      </c>
      <c r="Y47" s="9">
        <v>17.636605479476913</v>
      </c>
      <c r="Z47" s="9">
        <v>17.619722467904992</v>
      </c>
      <c r="AA47" s="9">
        <v>23.597699959712386</v>
      </c>
      <c r="AB47" s="9">
        <v>5.853962839856635</v>
      </c>
      <c r="AC47" s="9">
        <v>6.9761310562537204</v>
      </c>
      <c r="AD47" s="9">
        <v>-1.1856608549338432</v>
      </c>
      <c r="AE47" s="9">
        <v>-6.861526436751106</v>
      </c>
      <c r="AF47" s="9">
        <v>0.189376640531151</v>
      </c>
      <c r="AG47" s="9">
        <v>1.7662634294190838</v>
      </c>
      <c r="AH47" s="9">
        <v>2.5998765171723903</v>
      </c>
      <c r="AI47" s="9">
        <v>1.0000035669436897</v>
      </c>
      <c r="AJ47" s="9">
        <v>2.3953674540682357</v>
      </c>
      <c r="AK47" s="9">
        <v>2.611948052214359</v>
      </c>
      <c r="AL47" s="9">
        <v>-0.9796832063430827</v>
      </c>
      <c r="AM47" s="9">
        <v>-5.4930757449893264</v>
      </c>
      <c r="AN47" s="9">
        <v>3.9853243780618754</v>
      </c>
      <c r="AO47" s="9">
        <v>4.2904815556410938</v>
      </c>
      <c r="AP47" s="9">
        <v>-0.62481214950595643</v>
      </c>
      <c r="AQ47" s="9">
        <v>3.7375527698607129</v>
      </c>
      <c r="AR47" s="9">
        <v>-2.58219935747222</v>
      </c>
      <c r="AS47" s="9">
        <v>7.5759803921568363</v>
      </c>
      <c r="AT47" s="9">
        <v>3.8026019001617755</v>
      </c>
      <c r="AU47" s="9">
        <v>4.5818700614574226</v>
      </c>
      <c r="AV47" s="9">
        <v>0.81326407471533457</v>
      </c>
      <c r="AW47" s="9">
        <v>3.4766316227750735</v>
      </c>
      <c r="AX47" s="9">
        <v>7.7557589779700322</v>
      </c>
      <c r="AY47" s="9">
        <v>6.235997012696032</v>
      </c>
      <c r="AZ47" s="9">
        <v>-1.5822227504393709</v>
      </c>
      <c r="BA47" s="9">
        <v>5.5722332350991479</v>
      </c>
      <c r="BB47" s="9">
        <v>7.4689424840769192</v>
      </c>
      <c r="BC47" s="9">
        <v>8.751601459334708</v>
      </c>
      <c r="BD47" s="9">
        <v>3.420665680601843</v>
      </c>
      <c r="BE47" s="9">
        <v>3.7999713125220751</v>
      </c>
      <c r="BF47" s="9">
        <v>3.4407052491937975</v>
      </c>
      <c r="BG47" s="9">
        <v>6.7799161576673725</v>
      </c>
      <c r="BH47" s="9">
        <v>2.6464858768647161</v>
      </c>
      <c r="BI47" s="9">
        <v>-2.8000187876831291</v>
      </c>
      <c r="BJ47" s="9">
        <v>-3.1000000000000085</v>
      </c>
      <c r="BK47" s="9">
        <v>1.0255542074700088</v>
      </c>
    </row>
    <row r="48" spans="1:63" s="9" customFormat="1" hidden="1" x14ac:dyDescent="0.25">
      <c r="A48" s="9" t="s">
        <v>213</v>
      </c>
      <c r="B48" s="9" t="s">
        <v>214</v>
      </c>
      <c r="C48" s="9" t="s">
        <v>657</v>
      </c>
      <c r="D48" s="9" t="s">
        <v>658</v>
      </c>
      <c r="F48" s="9">
        <v>5.0892169836615579</v>
      </c>
      <c r="G48" s="9">
        <v>5.4118896140772819</v>
      </c>
      <c r="H48" s="9">
        <v>3.2867075536885153</v>
      </c>
      <c r="I48" s="9">
        <v>6.1669413241007192</v>
      </c>
      <c r="J48" s="9">
        <v>3.6000113924408623</v>
      </c>
      <c r="K48" s="9">
        <v>5.2367358573251153</v>
      </c>
      <c r="L48" s="9">
        <v>4.1348641655887235</v>
      </c>
      <c r="M48" s="9">
        <v>5.9331180023911116</v>
      </c>
      <c r="N48" s="9">
        <v>6.102517306712457</v>
      </c>
      <c r="O48" s="9">
        <v>6.2077969625905922</v>
      </c>
      <c r="P48" s="9">
        <v>5.9607279444282995</v>
      </c>
      <c r="Q48" s="9">
        <v>7.6691475485308302</v>
      </c>
      <c r="R48" s="9">
        <v>6.722954964610679</v>
      </c>
      <c r="S48" s="9">
        <v>5.7457571888739096</v>
      </c>
      <c r="T48" s="9">
        <v>2.3232552852921629</v>
      </c>
      <c r="U48" s="9">
        <v>4.728368731301174</v>
      </c>
      <c r="V48" s="9">
        <v>4.158505455342592</v>
      </c>
      <c r="W48" s="9">
        <v>8.4699008386397594</v>
      </c>
      <c r="X48" s="9">
        <v>5.379118987764457</v>
      </c>
      <c r="Y48" s="9">
        <v>4.0873536730949382</v>
      </c>
      <c r="Z48" s="9">
        <v>2.2768727473298895</v>
      </c>
      <c r="AA48" s="9">
        <v>0.94842078640844818</v>
      </c>
      <c r="AB48" s="9">
        <v>1.5739560382876761</v>
      </c>
      <c r="AC48" s="9">
        <v>3.3506837389820134</v>
      </c>
      <c r="AD48" s="9">
        <v>3.107106193680977</v>
      </c>
      <c r="AE48" s="9">
        <v>5.8240761384774231</v>
      </c>
      <c r="AF48" s="9">
        <v>5.3689321481360253</v>
      </c>
      <c r="AG48" s="9">
        <v>4.0641732451720713</v>
      </c>
      <c r="AH48" s="9">
        <v>3.4140961086315258</v>
      </c>
      <c r="AI48" s="9">
        <v>4.281998332075716</v>
      </c>
      <c r="AJ48" s="9">
        <v>2.0016075967927947</v>
      </c>
      <c r="AK48" s="9">
        <v>4.0449294377407767</v>
      </c>
      <c r="AL48" s="9">
        <v>5.3854099385677046</v>
      </c>
      <c r="AM48" s="9">
        <v>5.8146619078781612</v>
      </c>
      <c r="AN48" s="9">
        <v>5.2024375925091988</v>
      </c>
      <c r="AO48" s="9">
        <v>2.0558547121738684</v>
      </c>
      <c r="AP48" s="9">
        <v>3.4302936782762288</v>
      </c>
      <c r="AQ48" s="9">
        <v>0.5697840898662605</v>
      </c>
      <c r="AR48" s="9">
        <v>-4.2040152436992742</v>
      </c>
      <c r="AS48" s="9">
        <v>2.9248614831459179</v>
      </c>
      <c r="AT48" s="9">
        <v>1.6778983076995502</v>
      </c>
      <c r="AU48" s="9">
        <v>2.5039804655068565</v>
      </c>
      <c r="AV48" s="9">
        <v>3.918271903598324</v>
      </c>
      <c r="AW48" s="9">
        <v>5.3330220674523616</v>
      </c>
      <c r="AX48" s="9">
        <v>4.706555913703923</v>
      </c>
      <c r="AY48" s="9">
        <v>6.7794054393245204</v>
      </c>
      <c r="AZ48" s="9">
        <v>6.8486547845695043</v>
      </c>
      <c r="BA48" s="9">
        <v>3.2570484653930265</v>
      </c>
      <c r="BB48" s="9">
        <v>1.2054220954929917</v>
      </c>
      <c r="BC48" s="9">
        <v>4.3475532684826561</v>
      </c>
      <c r="BD48" s="9">
        <v>7.362530914471705</v>
      </c>
      <c r="BE48" s="9">
        <v>3.9030542192759725</v>
      </c>
      <c r="BF48" s="9">
        <v>4.5668697727967498</v>
      </c>
      <c r="BG48" s="9">
        <v>4.7283122459760136</v>
      </c>
      <c r="BH48" s="9">
        <v>2.9559459066274059</v>
      </c>
      <c r="BI48" s="9">
        <v>2.0873825016279426</v>
      </c>
      <c r="BJ48" s="9">
        <v>1.3513266763158072</v>
      </c>
      <c r="BK48" s="9">
        <v>2.6581210000000084</v>
      </c>
    </row>
    <row r="49" spans="1:63" s="9" customFormat="1" hidden="1" x14ac:dyDescent="0.25">
      <c r="A49" s="9" t="s">
        <v>215</v>
      </c>
      <c r="B49" s="9" t="s">
        <v>216</v>
      </c>
      <c r="C49" s="9" t="s">
        <v>657</v>
      </c>
      <c r="D49" s="9" t="s">
        <v>658</v>
      </c>
      <c r="Z49" s="9">
        <v>3.8649289569117542</v>
      </c>
      <c r="AA49" s="9">
        <v>6.3833170098831005</v>
      </c>
      <c r="AB49" s="9">
        <v>4.8214018831265832</v>
      </c>
      <c r="AC49" s="9">
        <v>4.1102999885935816</v>
      </c>
      <c r="AD49" s="9">
        <v>2.2799607772245025</v>
      </c>
      <c r="AE49" s="9">
        <v>1.8676121665265129</v>
      </c>
      <c r="AF49" s="9">
        <v>1.6377841805295503</v>
      </c>
      <c r="AG49" s="9">
        <v>2.6873794041725461</v>
      </c>
      <c r="AH49" s="9">
        <v>-3.1802565161758451</v>
      </c>
      <c r="AI49" s="9">
        <v>5.0912364133969561</v>
      </c>
      <c r="AJ49" s="9">
        <v>-5.3956371486003434</v>
      </c>
      <c r="AK49" s="9">
        <v>8.5309817877328555</v>
      </c>
      <c r="AL49" s="9">
        <v>3.0060613074486326</v>
      </c>
      <c r="AM49" s="9">
        <v>-5.2767829974486773</v>
      </c>
      <c r="AN49" s="9">
        <v>3.6102064316531681</v>
      </c>
      <c r="AO49" s="9">
        <v>-1.2916889262001092</v>
      </c>
      <c r="AP49" s="9">
        <v>4.0301536677297918</v>
      </c>
      <c r="AQ49" s="9">
        <v>1.2825157933853575</v>
      </c>
      <c r="AR49" s="9">
        <v>1.9244087121229541</v>
      </c>
      <c r="AS49" s="9">
        <v>10.847878616072038</v>
      </c>
      <c r="AT49" s="9">
        <v>2.332907101828738</v>
      </c>
      <c r="AU49" s="9">
        <v>2.3249448613997998</v>
      </c>
      <c r="AV49" s="9">
        <v>2.1038716355304956</v>
      </c>
      <c r="AW49" s="9">
        <v>1.9196598071228124</v>
      </c>
      <c r="AX49" s="9">
        <v>2.8375478698833234</v>
      </c>
      <c r="AY49" s="9">
        <v>2.6469554759411977</v>
      </c>
      <c r="AZ49" s="9">
        <v>0.80004234895538673</v>
      </c>
      <c r="BA49" s="9">
        <v>3.9999719914434024</v>
      </c>
      <c r="BB49" s="9">
        <v>3.2001131115090971</v>
      </c>
      <c r="BC49" s="9">
        <v>3.7999334546806836</v>
      </c>
      <c r="BD49" s="9">
        <v>4.0998469549695642</v>
      </c>
      <c r="BE49" s="9">
        <v>3.2002729031888038</v>
      </c>
      <c r="BF49" s="9">
        <v>4.4998742153082816</v>
      </c>
      <c r="BG49" s="9">
        <v>2.1000064383028558</v>
      </c>
      <c r="BH49" s="9">
        <v>1.0999646322438821</v>
      </c>
      <c r="BI49" s="9">
        <v>2.188197455735704</v>
      </c>
      <c r="BJ49" s="9">
        <v>2.7076588291492101</v>
      </c>
      <c r="BK49" s="9">
        <v>2.7999999999999829</v>
      </c>
    </row>
    <row r="50" spans="1:63" s="9" customFormat="1" hidden="1" x14ac:dyDescent="0.25">
      <c r="A50" s="9" t="s">
        <v>217</v>
      </c>
      <c r="B50" s="9" t="s">
        <v>218</v>
      </c>
      <c r="C50" s="9" t="s">
        <v>657</v>
      </c>
      <c r="D50" s="9" t="s">
        <v>658</v>
      </c>
      <c r="Z50" s="9">
        <v>8.4515624118241846</v>
      </c>
      <c r="AA50" s="9">
        <v>2.8250300827656503</v>
      </c>
      <c r="AB50" s="9">
        <v>9.5207497525743463</v>
      </c>
      <c r="AC50" s="9">
        <v>3.783270681403252</v>
      </c>
      <c r="AD50" s="9">
        <v>8.6420866167091077</v>
      </c>
      <c r="AE50" s="9">
        <v>2.8714554245116801</v>
      </c>
      <c r="AF50" s="9">
        <v>4.3090637286519637</v>
      </c>
      <c r="AG50" s="9">
        <v>5.996854915465704</v>
      </c>
      <c r="AH50" s="9">
        <v>5.697949366596049</v>
      </c>
      <c r="AI50" s="9">
        <v>0.69217187434118443</v>
      </c>
      <c r="AJ50" s="9">
        <v>1.404146852470916</v>
      </c>
      <c r="AK50" s="9">
        <v>10.937647242874917</v>
      </c>
      <c r="AL50" s="9">
        <v>8.7083113763189175</v>
      </c>
      <c r="AM50" s="9">
        <v>19.182641817247955</v>
      </c>
      <c r="AN50" s="9">
        <v>14.211636258635224</v>
      </c>
      <c r="AO50" s="9">
        <v>11.346524728534632</v>
      </c>
      <c r="AP50" s="9">
        <v>11.11842603571327</v>
      </c>
      <c r="AQ50" s="9">
        <v>12.517285667710524</v>
      </c>
      <c r="AR50" s="9">
        <v>11.222648532162054</v>
      </c>
      <c r="AS50" s="9">
        <v>14.28486883212247</v>
      </c>
      <c r="AT50" s="9">
        <v>2.2316544928496143</v>
      </c>
      <c r="AU50" s="9">
        <v>5.2508912461354953</v>
      </c>
      <c r="AV50" s="9">
        <v>4.1762593017521112</v>
      </c>
      <c r="AW50" s="9">
        <v>10.197072609143305</v>
      </c>
      <c r="AX50" s="9">
        <v>6.9124579881182342</v>
      </c>
      <c r="AY50" s="9">
        <v>7.9837504470454235</v>
      </c>
      <c r="AZ50" s="9">
        <v>15.170687968540037</v>
      </c>
      <c r="BA50" s="9">
        <v>6.6505205225970059</v>
      </c>
      <c r="BB50" s="9">
        <v>-1.2704259675684142</v>
      </c>
      <c r="BC50" s="9">
        <v>1.4667900970693779</v>
      </c>
      <c r="BD50" s="9">
        <v>3.9688863447198628</v>
      </c>
      <c r="BE50" s="9">
        <v>1.0819182787712691</v>
      </c>
      <c r="BF50" s="9">
        <v>0.80279760057422322</v>
      </c>
      <c r="BG50" s="9">
        <v>0.61121266620787651</v>
      </c>
      <c r="BH50" s="9">
        <v>1.0068637068455928</v>
      </c>
      <c r="BI50" s="9">
        <v>4.7057915092711795</v>
      </c>
      <c r="BJ50" s="9">
        <v>4.0132572441875567</v>
      </c>
      <c r="BK50" s="9">
        <v>5.5205644748461395</v>
      </c>
    </row>
    <row r="51" spans="1:63" s="13" customFormat="1" x14ac:dyDescent="0.25">
      <c r="A51" s="13" t="s">
        <v>219</v>
      </c>
      <c r="B51" s="13" t="s">
        <v>220</v>
      </c>
      <c r="C51" s="13" t="s">
        <v>657</v>
      </c>
      <c r="D51" s="13" t="s">
        <v>658</v>
      </c>
      <c r="F51" s="13">
        <v>1.8792765588356417</v>
      </c>
      <c r="G51" s="13">
        <v>5.4423913728956137</v>
      </c>
      <c r="H51" s="13">
        <v>6.8989234449758499</v>
      </c>
      <c r="I51" s="13">
        <v>3.659048311746389</v>
      </c>
      <c r="J51" s="13">
        <v>8.1905275941167304</v>
      </c>
      <c r="K51" s="13">
        <v>6.9693190321777081</v>
      </c>
      <c r="L51" s="13">
        <v>5.6501259210895398</v>
      </c>
      <c r="M51" s="13">
        <v>8.4733043459067119</v>
      </c>
      <c r="N51" s="13">
        <v>5.4917999430270612</v>
      </c>
      <c r="O51" s="13">
        <v>7.5031343427523183</v>
      </c>
      <c r="P51" s="13">
        <v>6.7785054274692556</v>
      </c>
      <c r="Q51" s="13">
        <v>8.1780451329962318</v>
      </c>
      <c r="R51" s="13">
        <v>7.7089158123640971</v>
      </c>
      <c r="S51" s="13">
        <v>5.5448999899051898</v>
      </c>
      <c r="T51" s="13">
        <v>2.1000710498989577</v>
      </c>
      <c r="U51" s="13">
        <v>5.5175644028103079</v>
      </c>
      <c r="V51" s="13">
        <v>8.9044744318182154</v>
      </c>
      <c r="W51" s="13">
        <v>6.2676868252803786</v>
      </c>
      <c r="X51" s="13">
        <v>4.9391239548058508</v>
      </c>
      <c r="Y51" s="13">
        <v>0.75189540299507485</v>
      </c>
      <c r="Z51" s="13">
        <v>-2.2616555069549236</v>
      </c>
      <c r="AA51" s="13">
        <v>-7.2855688470349236</v>
      </c>
      <c r="AB51" s="13">
        <v>2.8629927023997368</v>
      </c>
      <c r="AC51" s="13">
        <v>8.0241079073492187</v>
      </c>
      <c r="AD51" s="13">
        <v>0.72160172937351774</v>
      </c>
      <c r="AE51" s="13">
        <v>5.5362508431617101</v>
      </c>
      <c r="AF51" s="13">
        <v>4.764533279102892</v>
      </c>
      <c r="AG51" s="13">
        <v>3.4321473799025881</v>
      </c>
      <c r="AH51" s="13">
        <v>5.6659755487237931</v>
      </c>
      <c r="AI51" s="13">
        <v>3.5530633647958325</v>
      </c>
      <c r="AJ51" s="13">
        <v>2.2656549899132301</v>
      </c>
      <c r="AK51" s="13">
        <v>9.1965609802614239</v>
      </c>
      <c r="AL51" s="13">
        <v>7.0875172490593457</v>
      </c>
      <c r="AM51" s="13">
        <v>4.4872669946911543</v>
      </c>
      <c r="AN51" s="13">
        <v>4.1214963959447743</v>
      </c>
      <c r="AO51" s="13">
        <v>1.2378163577874375</v>
      </c>
      <c r="AP51" s="13">
        <v>5.5649455469092288</v>
      </c>
      <c r="AQ51" s="13">
        <v>6.9617002542386501</v>
      </c>
      <c r="AR51" s="13">
        <v>3.9433535874887866</v>
      </c>
      <c r="AS51" s="13">
        <v>3.8331666614941753</v>
      </c>
      <c r="AT51" s="13">
        <v>3.4904695220235027</v>
      </c>
      <c r="AU51" s="13">
        <v>3.2917531621570788</v>
      </c>
      <c r="AV51" s="13">
        <v>4.255476839420453</v>
      </c>
      <c r="AW51" s="13">
        <v>4.336574810358556</v>
      </c>
      <c r="AX51" s="13">
        <v>3.870873325618291</v>
      </c>
      <c r="AY51" s="13">
        <v>7.2377327455521936</v>
      </c>
      <c r="AZ51" s="13">
        <v>8.1678961503593825</v>
      </c>
      <c r="BA51" s="13">
        <v>4.6495982328001304</v>
      </c>
      <c r="BB51" s="13">
        <v>-0.97054831265442942</v>
      </c>
      <c r="BC51" s="13">
        <v>4.9518638441380318</v>
      </c>
      <c r="BD51" s="13">
        <v>4.3071016598663192</v>
      </c>
      <c r="BE51" s="13">
        <v>4.7969199181977302</v>
      </c>
      <c r="BF51" s="13">
        <v>2.2690274007773041</v>
      </c>
      <c r="BG51" s="13">
        <v>3.5153385638521542</v>
      </c>
      <c r="BH51" s="13">
        <v>3.6317314414880286</v>
      </c>
      <c r="BI51" s="13">
        <v>4.2459898782537522</v>
      </c>
      <c r="BJ51" s="13">
        <v>3.3971817012295986</v>
      </c>
      <c r="BK51" s="13">
        <v>2.6640498438475646</v>
      </c>
    </row>
    <row r="52" spans="1:63" s="9" customFormat="1" hidden="1" x14ac:dyDescent="0.25">
      <c r="A52" s="9" t="s">
        <v>221</v>
      </c>
      <c r="B52" s="9" t="s">
        <v>222</v>
      </c>
      <c r="C52" s="9" t="s">
        <v>657</v>
      </c>
      <c r="D52" s="9" t="s">
        <v>658</v>
      </c>
      <c r="L52" s="9">
        <v>4.3691906950191708</v>
      </c>
      <c r="M52" s="9">
        <v>6.0386564356044801</v>
      </c>
      <c r="N52" s="9">
        <v>5.5201601959060014</v>
      </c>
      <c r="O52" s="9">
        <v>4.697653448090449</v>
      </c>
      <c r="P52" s="9">
        <v>2.1370572992494203</v>
      </c>
      <c r="Q52" s="9">
        <v>7.7940030685965382</v>
      </c>
      <c r="R52" s="9">
        <v>-0.79243143201912858</v>
      </c>
      <c r="S52" s="9">
        <v>-3.4142337046491207</v>
      </c>
      <c r="T52" s="9">
        <v>-1.3899679827897558</v>
      </c>
      <c r="U52" s="9">
        <v>1.0828104780492822</v>
      </c>
      <c r="V52" s="9">
        <v>3.922301390384149</v>
      </c>
      <c r="W52" s="9">
        <v>5.8506896802815902</v>
      </c>
      <c r="X52" s="9">
        <v>5.163099553114364</v>
      </c>
      <c r="Y52" s="9">
        <v>2.3766242700076674</v>
      </c>
      <c r="Z52" s="9">
        <v>1.0151334133248895</v>
      </c>
      <c r="AA52" s="9">
        <v>1.3310008470572683</v>
      </c>
      <c r="AB52" s="9">
        <v>-2.3477548462265077</v>
      </c>
      <c r="AC52" s="9">
        <v>0.95392440405703383</v>
      </c>
      <c r="AD52" s="9">
        <v>-6.2184461555133907E-2</v>
      </c>
      <c r="AE52" s="9">
        <v>1.3337135366509472</v>
      </c>
      <c r="AF52" s="9">
        <v>1.8982816329445455</v>
      </c>
      <c r="AG52" s="9">
        <v>2.259295601161341</v>
      </c>
      <c r="AH52" s="9">
        <v>4.29158773611762</v>
      </c>
      <c r="AI52" s="9">
        <v>0.97871632145773901</v>
      </c>
      <c r="AJ52" s="9">
        <v>1.3412455872649787</v>
      </c>
      <c r="AK52" s="9">
        <v>1.9947279136208067</v>
      </c>
      <c r="AL52" s="9">
        <v>2.987097702106837</v>
      </c>
      <c r="AM52" s="9">
        <v>2.8474317097291362</v>
      </c>
      <c r="AN52" s="9">
        <v>2.8713471557680066</v>
      </c>
      <c r="AO52" s="9">
        <v>3.3682484178744829</v>
      </c>
      <c r="AP52" s="9">
        <v>3.0519795183482756</v>
      </c>
      <c r="AQ52" s="9">
        <v>3.0010538936094235</v>
      </c>
      <c r="AR52" s="9">
        <v>4.0986052162657529</v>
      </c>
      <c r="AS52" s="9">
        <v>3.8199185187056912</v>
      </c>
      <c r="AT52" s="9">
        <v>2.028458659295012</v>
      </c>
      <c r="AU52" s="9">
        <v>3.6587561261202524</v>
      </c>
      <c r="AV52" s="9">
        <v>5.7534178930948059</v>
      </c>
      <c r="AW52" s="9">
        <v>3.9702856015877899</v>
      </c>
      <c r="AX52" s="9">
        <v>3.7194845184445313</v>
      </c>
      <c r="AY52" s="9">
        <v>6.8113068174365168</v>
      </c>
      <c r="AZ52" s="9">
        <v>3.2305105592022016</v>
      </c>
      <c r="BA52" s="9">
        <v>1.2387714363965756</v>
      </c>
      <c r="BB52" s="9">
        <v>-3.5585191751070795</v>
      </c>
      <c r="BC52" s="9">
        <v>1.4622830467706933</v>
      </c>
      <c r="BD52" s="9">
        <v>1.1181795962843779</v>
      </c>
      <c r="BE52" s="9">
        <v>1.3239013512139195</v>
      </c>
      <c r="BF52" s="9">
        <v>1.2201446889221756</v>
      </c>
      <c r="BG52" s="9">
        <v>0.33007932067413037</v>
      </c>
      <c r="BH52" s="9">
        <v>1.1682512365795361</v>
      </c>
      <c r="BI52" s="9">
        <v>-2.0505139363742586</v>
      </c>
      <c r="BJ52" s="9">
        <v>0.294576117146093</v>
      </c>
      <c r="BK52" s="9">
        <v>1.6386438375648709</v>
      </c>
    </row>
    <row r="53" spans="1:63" s="9" customFormat="1" hidden="1" x14ac:dyDescent="0.25">
      <c r="A53" s="9" t="s">
        <v>223</v>
      </c>
      <c r="B53" s="9" t="s">
        <v>224</v>
      </c>
      <c r="C53" s="9" t="s">
        <v>657</v>
      </c>
      <c r="D53" s="9" t="s">
        <v>658</v>
      </c>
      <c r="P53" s="9">
        <v>8.5838590116408113</v>
      </c>
      <c r="Q53" s="9">
        <v>4.8266858445827694</v>
      </c>
      <c r="R53" s="9">
        <v>3.434488533486217</v>
      </c>
      <c r="S53" s="9">
        <v>0.98449181600147995</v>
      </c>
      <c r="T53" s="9">
        <v>9.4764260687810804</v>
      </c>
      <c r="U53" s="9">
        <v>5.4279604631159373</v>
      </c>
      <c r="V53" s="9">
        <v>8.7095028567952824</v>
      </c>
      <c r="W53" s="9">
        <v>6.5959985670150019</v>
      </c>
      <c r="X53" s="9">
        <v>1.0881833018753042</v>
      </c>
      <c r="Y53" s="9">
        <v>-4.849442952186152</v>
      </c>
      <c r="Z53" s="9">
        <v>19.688334332704471</v>
      </c>
      <c r="AA53" s="9">
        <v>8.9182349650431405</v>
      </c>
      <c r="AB53" s="9">
        <v>5.4114707237576738</v>
      </c>
      <c r="AC53" s="9">
        <v>7.9297165146794697</v>
      </c>
      <c r="AD53" s="9">
        <v>1.5966745994140012</v>
      </c>
      <c r="AE53" s="9">
        <v>9.5303385766996485E-2</v>
      </c>
      <c r="AF53" s="9">
        <v>-2.402172537754268</v>
      </c>
      <c r="AG53" s="9">
        <v>3.7055399073137778</v>
      </c>
      <c r="AH53" s="9">
        <v>0.68008323299491735</v>
      </c>
      <c r="AI53" s="9">
        <v>-2.9485649452218894</v>
      </c>
      <c r="AJ53" s="9">
        <v>-10.692697107182681</v>
      </c>
      <c r="AK53" s="9">
        <v>-11.580603081269771</v>
      </c>
      <c r="AL53" s="9">
        <v>-14.878180694759465</v>
      </c>
      <c r="AM53" s="9">
        <v>0.71693031041679944</v>
      </c>
      <c r="AN53" s="9">
        <v>2.4572011724368679</v>
      </c>
      <c r="AO53" s="9">
        <v>7.8387496589914889</v>
      </c>
      <c r="AP53" s="9">
        <v>2.7834250417431434</v>
      </c>
      <c r="AQ53" s="9">
        <v>0.15914605232671875</v>
      </c>
      <c r="AR53" s="9">
        <v>6.1887553035225693</v>
      </c>
      <c r="AS53" s="9">
        <v>5.9147601740485953</v>
      </c>
      <c r="AT53" s="9">
        <v>3.1850299044946127</v>
      </c>
      <c r="AU53" s="9">
        <v>1.4248212614128164</v>
      </c>
      <c r="AV53" s="9">
        <v>3.7927402230433387</v>
      </c>
      <c r="AW53" s="9">
        <v>5.7705380702155651</v>
      </c>
      <c r="AX53" s="9">
        <v>11.201656421909362</v>
      </c>
      <c r="AY53" s="9">
        <v>12.065863112995316</v>
      </c>
      <c r="AZ53" s="9">
        <v>7.2621369664794315</v>
      </c>
      <c r="BA53" s="9">
        <v>4.1168280416468122</v>
      </c>
      <c r="BB53" s="9">
        <v>1.4513054307407032</v>
      </c>
      <c r="BC53" s="9">
        <v>2.3903522965072312</v>
      </c>
      <c r="BD53" s="9">
        <v>2.8023008364762632</v>
      </c>
      <c r="BE53" s="9">
        <v>3.0149002889877181</v>
      </c>
      <c r="BF53" s="9">
        <v>2.7476025625721121</v>
      </c>
      <c r="BG53" s="9">
        <v>1.047576631876538</v>
      </c>
      <c r="BH53" s="9">
        <v>4.4381419592212126</v>
      </c>
      <c r="BI53" s="9">
        <v>0.51376146788990695</v>
      </c>
      <c r="BJ53" s="9">
        <v>1.7834976268711102</v>
      </c>
    </row>
    <row r="54" spans="1:63" s="9" customFormat="1" hidden="1" x14ac:dyDescent="0.25">
      <c r="A54" s="9" t="s">
        <v>225</v>
      </c>
      <c r="B54" s="9" t="s">
        <v>226</v>
      </c>
      <c r="C54" s="9" t="s">
        <v>657</v>
      </c>
      <c r="D54" s="9" t="s">
        <v>658</v>
      </c>
      <c r="AT54" s="9">
        <v>-0.69575361657334156</v>
      </c>
      <c r="AU54" s="9">
        <v>0.39706625750861235</v>
      </c>
      <c r="AV54" s="9">
        <v>0.28818553226510346</v>
      </c>
      <c r="AW54" s="9">
        <v>0.20846138898751576</v>
      </c>
      <c r="AX54" s="9">
        <v>0.6764257603226298</v>
      </c>
      <c r="AY54" s="9">
        <v>1.6359348283999395</v>
      </c>
      <c r="AZ54" s="9">
        <v>2.4699604222625311</v>
      </c>
      <c r="BA54" s="9">
        <v>2.1880464123120333</v>
      </c>
      <c r="BB54" s="9">
        <v>-0.53130993867085863</v>
      </c>
      <c r="BC54" s="9">
        <v>8.2305218329679519E-2</v>
      </c>
      <c r="BD54" s="9">
        <v>0.61260989611089656</v>
      </c>
      <c r="BE54" s="9">
        <v>-0.13891818525320332</v>
      </c>
      <c r="BF54" s="9">
        <v>-0.79410697934297048</v>
      </c>
      <c r="BG54" s="9">
        <v>-1.1388379291585267</v>
      </c>
      <c r="BH54" s="9">
        <v>0.27869560661679316</v>
      </c>
      <c r="BI54" s="9">
        <v>-0.98657059813128001</v>
      </c>
      <c r="BJ54" s="9">
        <v>-1.7397647840325732</v>
      </c>
    </row>
    <row r="55" spans="1:63" s="9" customFormat="1" hidden="1" x14ac:dyDescent="0.25">
      <c r="A55" s="9" t="s">
        <v>227</v>
      </c>
      <c r="B55" s="9" t="s">
        <v>228</v>
      </c>
      <c r="C55" s="9" t="s">
        <v>657</v>
      </c>
      <c r="D55" s="9" t="s">
        <v>658</v>
      </c>
      <c r="AR55" s="9">
        <v>3.3999978700951772</v>
      </c>
      <c r="AS55" s="9">
        <v>0.99999781138903643</v>
      </c>
      <c r="AT55" s="9">
        <v>0.60000063733569675</v>
      </c>
      <c r="AU55" s="9">
        <v>1.7000012839633882</v>
      </c>
      <c r="AV55" s="9">
        <v>2.0000006644741006</v>
      </c>
      <c r="AW55" s="9">
        <v>0.90000006514476638</v>
      </c>
      <c r="AX55" s="9">
        <v>6.4999980025680202</v>
      </c>
      <c r="AY55" s="9">
        <v>4.6000019475126663</v>
      </c>
      <c r="AZ55" s="9">
        <v>3.1626253384075369</v>
      </c>
      <c r="BA55" s="9">
        <v>-0.35740137292592067</v>
      </c>
      <c r="BB55" s="9">
        <v>-7.2004827823813429</v>
      </c>
      <c r="BC55" s="9">
        <v>-2.7156368234426509</v>
      </c>
      <c r="BD55" s="9">
        <v>1.1690626952634204</v>
      </c>
      <c r="BE55" s="9">
        <v>1.2297536830772486</v>
      </c>
      <c r="BF55" s="9">
        <v>1.2793305928174874</v>
      </c>
      <c r="BG55" s="9">
        <v>2.6545293215137349</v>
      </c>
      <c r="BH55" s="9">
        <v>2.83312242670047</v>
      </c>
      <c r="BI55" s="9">
        <v>3.096282407198288</v>
      </c>
      <c r="BJ55" s="9">
        <v>3.039347467285026</v>
      </c>
    </row>
    <row r="56" spans="1:63" s="9" customFormat="1" hidden="1" x14ac:dyDescent="0.25">
      <c r="A56" s="9" t="s">
        <v>229</v>
      </c>
      <c r="B56" s="9" t="s">
        <v>230</v>
      </c>
      <c r="C56" s="9" t="s">
        <v>657</v>
      </c>
      <c r="D56" s="9" t="s">
        <v>658</v>
      </c>
      <c r="U56" s="9">
        <v>20.266292188082559</v>
      </c>
      <c r="V56" s="9">
        <v>16.362000951714961</v>
      </c>
      <c r="W56" s="9">
        <v>7.7774033590503535</v>
      </c>
      <c r="X56" s="9">
        <v>9.905569383580584</v>
      </c>
      <c r="Y56" s="9">
        <v>5.753244701400746</v>
      </c>
      <c r="Z56" s="9">
        <v>2.5169984406720118</v>
      </c>
      <c r="AA56" s="9">
        <v>6.0217089848378293</v>
      </c>
      <c r="AB56" s="9">
        <v>5.5821817022028171</v>
      </c>
      <c r="AC56" s="9">
        <v>8.7578943842860184</v>
      </c>
      <c r="AD56" s="9">
        <v>4.8825407719627094</v>
      </c>
      <c r="AE56" s="9">
        <v>3.7039502895295868</v>
      </c>
      <c r="AF56" s="9">
        <v>7.0652508121098521</v>
      </c>
      <c r="AG56" s="9">
        <v>8.6467778455238289</v>
      </c>
      <c r="AH56" s="9">
        <v>7.9474255310460364</v>
      </c>
      <c r="AI56" s="9">
        <v>7.4039995060384882</v>
      </c>
      <c r="AJ56" s="9">
        <v>0.73950120259948449</v>
      </c>
      <c r="AK56" s="9">
        <v>9.3999990163170537</v>
      </c>
      <c r="AL56" s="9">
        <v>0.70000048814540605</v>
      </c>
      <c r="AM56" s="9">
        <v>5.8999987009449057</v>
      </c>
      <c r="AN56" s="9">
        <v>8.4681884526750082</v>
      </c>
      <c r="AO56" s="9">
        <v>1.2484788824578743</v>
      </c>
      <c r="AP56" s="9">
        <v>2.6409489634901604</v>
      </c>
      <c r="AQ56" s="9">
        <v>6.1108794134879361</v>
      </c>
      <c r="AR56" s="9">
        <v>4.9979433150578672</v>
      </c>
      <c r="AS56" s="9">
        <v>5.9653177438726317</v>
      </c>
      <c r="AT56" s="9">
        <v>3.9525349698480881</v>
      </c>
      <c r="AU56" s="9">
        <v>3.7229344317778725</v>
      </c>
      <c r="AV56" s="9">
        <v>2.6232713362143159</v>
      </c>
      <c r="AW56" s="9">
        <v>5.0263480004084471</v>
      </c>
      <c r="AX56" s="9">
        <v>4.8529913078364757</v>
      </c>
      <c r="AY56" s="9">
        <v>4.71382210198297</v>
      </c>
      <c r="AZ56" s="9">
        <v>5.0980365783536143</v>
      </c>
      <c r="BA56" s="9">
        <v>3.6467765157574945</v>
      </c>
      <c r="BB56" s="9">
        <v>-2.0152411292347381</v>
      </c>
      <c r="BC56" s="9">
        <v>1.3354034984179464</v>
      </c>
      <c r="BD56" s="9">
        <v>0.40342993164077257</v>
      </c>
      <c r="BE56" s="9">
        <v>-2.8780995563381708</v>
      </c>
      <c r="BF56" s="9">
        <v>-5.7993046636843246</v>
      </c>
      <c r="BG56" s="9">
        <v>-1.3114654230025735</v>
      </c>
      <c r="BH56" s="9">
        <v>1.9623040096572026</v>
      </c>
      <c r="BI56" s="9">
        <v>4.8121876240254409</v>
      </c>
      <c r="BJ56" s="9">
        <v>4.4688790444513273</v>
      </c>
      <c r="BK56" s="9">
        <v>3.8759848667134378</v>
      </c>
    </row>
    <row r="57" spans="1:63" s="9" customFormat="1" hidden="1" x14ac:dyDescent="0.25">
      <c r="A57" s="9" t="s">
        <v>231</v>
      </c>
      <c r="B57" s="9" t="s">
        <v>232</v>
      </c>
      <c r="C57" s="9" t="s">
        <v>657</v>
      </c>
      <c r="D57" s="9" t="s">
        <v>658</v>
      </c>
      <c r="AJ57" s="9">
        <v>-11.614942357976105</v>
      </c>
      <c r="AK57" s="9">
        <v>-0.50654235115804624</v>
      </c>
      <c r="AL57" s="9">
        <v>6.1904249304504333E-2</v>
      </c>
      <c r="AM57" s="9">
        <v>2.909309463990283</v>
      </c>
      <c r="AN57" s="9">
        <v>6.2214060003983036</v>
      </c>
      <c r="AO57" s="9">
        <v>4.2228145720055323</v>
      </c>
      <c r="AP57" s="9">
        <v>-0.59465908910239307</v>
      </c>
      <c r="AQ57" s="9">
        <v>-0.32871551585944303</v>
      </c>
      <c r="AR57" s="9">
        <v>1.4328394787977032</v>
      </c>
      <c r="AS57" s="9">
        <v>4.2667413571422514</v>
      </c>
      <c r="AT57" s="9">
        <v>2.908764881850388</v>
      </c>
      <c r="AU57" s="9">
        <v>1.6524940546738662</v>
      </c>
      <c r="AV57" s="9">
        <v>3.6029894593604013</v>
      </c>
      <c r="AW57" s="9">
        <v>4.9065637635655293</v>
      </c>
      <c r="AX57" s="9">
        <v>6.5334688059203643</v>
      </c>
      <c r="AY57" s="9">
        <v>6.853522333712462</v>
      </c>
      <c r="AZ57" s="9">
        <v>5.602643684959645</v>
      </c>
      <c r="BA57" s="9">
        <v>2.6822827244522358</v>
      </c>
      <c r="BB57" s="9">
        <v>-4.8025720912861374</v>
      </c>
      <c r="BC57" s="9">
        <v>2.2734200516572542</v>
      </c>
      <c r="BD57" s="9">
        <v>1.7778331866232833</v>
      </c>
      <c r="BE57" s="9">
        <v>-0.79984428117661821</v>
      </c>
      <c r="BF57" s="9">
        <v>-0.48367104070260325</v>
      </c>
      <c r="BG57" s="9">
        <v>2.7151161315780143</v>
      </c>
      <c r="BH57" s="9">
        <v>5.3092385190981446</v>
      </c>
      <c r="BI57" s="9">
        <v>2.4505423873962116</v>
      </c>
      <c r="BJ57" s="9">
        <v>4.3526035182292873</v>
      </c>
      <c r="BK57" s="9">
        <v>2.8929725061727822</v>
      </c>
    </row>
    <row r="58" spans="1:63" s="9" customFormat="1" hidden="1" x14ac:dyDescent="0.25">
      <c r="A58" s="9" t="s">
        <v>233</v>
      </c>
      <c r="B58" s="9" t="s">
        <v>234</v>
      </c>
      <c r="C58" s="9" t="s">
        <v>657</v>
      </c>
      <c r="D58" s="9" t="s">
        <v>658</v>
      </c>
      <c r="P58" s="9">
        <v>3.1326997536777839</v>
      </c>
      <c r="Q58" s="9">
        <v>4.3003412941055217</v>
      </c>
      <c r="R58" s="9">
        <v>4.7774869132114048</v>
      </c>
      <c r="S58" s="9">
        <v>0.89006870419929385</v>
      </c>
      <c r="T58" s="9">
        <v>-0.86673889521226499</v>
      </c>
      <c r="U58" s="9">
        <v>4.9492583921300763</v>
      </c>
      <c r="V58" s="9">
        <v>3.3472180880346656</v>
      </c>
      <c r="W58" s="9">
        <v>3.0084928768685302</v>
      </c>
      <c r="X58" s="9">
        <v>4.1503633330354006</v>
      </c>
      <c r="Y58" s="9">
        <v>1.4088286592460264</v>
      </c>
      <c r="Z58" s="9">
        <v>0.52924053722156827</v>
      </c>
      <c r="AA58" s="9">
        <v>-0.394840745632834</v>
      </c>
      <c r="AB58" s="9">
        <v>1.5724101493405271</v>
      </c>
      <c r="AC58" s="9">
        <v>2.8229478341374517</v>
      </c>
      <c r="AD58" s="9">
        <v>2.3279352198892269</v>
      </c>
      <c r="AE58" s="9">
        <v>2.2873392689723175</v>
      </c>
      <c r="AF58" s="9">
        <v>1.4021515740941339</v>
      </c>
      <c r="AG58" s="9">
        <v>3.7072356687243229</v>
      </c>
      <c r="AH58" s="9">
        <v>3.8965517241943246</v>
      </c>
      <c r="AI58" s="9">
        <v>5.2550060860978078</v>
      </c>
      <c r="AJ58" s="9">
        <v>5.1082615079455707</v>
      </c>
      <c r="AK58" s="9">
        <v>1.9238070111376402</v>
      </c>
      <c r="AL58" s="9">
        <v>-0.95616530701754243</v>
      </c>
      <c r="AM58" s="9">
        <v>2.4573718200068697</v>
      </c>
      <c r="AN58" s="9">
        <v>1.7376406312156263</v>
      </c>
      <c r="AO58" s="9">
        <v>0.81789761701421071</v>
      </c>
      <c r="AP58" s="9">
        <v>1.849200669808468</v>
      </c>
      <c r="AQ58" s="9">
        <v>1.9796184070367531</v>
      </c>
      <c r="AR58" s="9">
        <v>1.9871349492866131</v>
      </c>
      <c r="AS58" s="9">
        <v>2.962045367845235</v>
      </c>
      <c r="AT58" s="9">
        <v>1.6954714518861067</v>
      </c>
      <c r="AU58" s="9">
        <v>0</v>
      </c>
      <c r="AV58" s="9">
        <v>-0.70990617188078886</v>
      </c>
      <c r="AW58" s="9">
        <v>1.1699704128651547</v>
      </c>
      <c r="AX58" s="9">
        <v>0.70671394810023003</v>
      </c>
      <c r="AY58" s="9">
        <v>3.7001595720548437</v>
      </c>
      <c r="AZ58" s="9">
        <v>3.2605352968215726</v>
      </c>
      <c r="BA58" s="9">
        <v>1.0823154039190541</v>
      </c>
      <c r="BB58" s="9">
        <v>-5.618860434658572</v>
      </c>
      <c r="BC58" s="9">
        <v>4.0799333048706927</v>
      </c>
      <c r="BD58" s="9">
        <v>3.6600001550351635</v>
      </c>
      <c r="BE58" s="9">
        <v>0.49199282913805575</v>
      </c>
      <c r="BF58" s="9">
        <v>0.48958448249463515</v>
      </c>
      <c r="BG58" s="9">
        <v>2.1780665607844725</v>
      </c>
      <c r="BH58" s="9">
        <v>1.7389676185034233</v>
      </c>
      <c r="BI58" s="9">
        <v>2.2422350985948043</v>
      </c>
      <c r="BJ58" s="9">
        <v>2.1571094702999432</v>
      </c>
      <c r="BK58" s="9">
        <v>1.4253034667189013</v>
      </c>
    </row>
    <row r="59" spans="1:63" s="9" customFormat="1" hidden="1" x14ac:dyDescent="0.25">
      <c r="A59" s="9" t="s">
        <v>235</v>
      </c>
      <c r="B59" s="9" t="s">
        <v>236</v>
      </c>
      <c r="C59" s="9" t="s">
        <v>657</v>
      </c>
      <c r="D59" s="9" t="s">
        <v>658</v>
      </c>
      <c r="BG59" s="9">
        <v>8.9205846249251266</v>
      </c>
      <c r="BH59" s="9">
        <v>9.6837981164817393</v>
      </c>
      <c r="BI59" s="9">
        <v>8.7222600610529213</v>
      </c>
      <c r="BJ59" s="9">
        <v>4.0902636277002671</v>
      </c>
      <c r="BK59" s="9">
        <v>5.955367900314414</v>
      </c>
    </row>
    <row r="60" spans="1:63" s="9" customFormat="1" hidden="1" x14ac:dyDescent="0.25">
      <c r="A60" s="9" t="s">
        <v>237</v>
      </c>
      <c r="B60" s="9" t="s">
        <v>238</v>
      </c>
      <c r="C60" s="9" t="s">
        <v>657</v>
      </c>
      <c r="D60" s="9" t="s">
        <v>658</v>
      </c>
      <c r="W60" s="9">
        <v>10.535745803259715</v>
      </c>
      <c r="X60" s="9">
        <v>-18.359285490177257</v>
      </c>
      <c r="Y60" s="9">
        <v>13.383182272072844</v>
      </c>
      <c r="Z60" s="9">
        <v>10.829330995940083</v>
      </c>
      <c r="AA60" s="9">
        <v>4.1276834954242787</v>
      </c>
      <c r="AB60" s="9">
        <v>2.5563180367531402</v>
      </c>
      <c r="AC60" s="9">
        <v>4.1966468300179542</v>
      </c>
      <c r="AD60" s="9">
        <v>1.4209332173355165</v>
      </c>
      <c r="AE60" s="9">
        <v>7.0733564964526181</v>
      </c>
      <c r="AF60" s="9">
        <v>6.3075611154780091</v>
      </c>
      <c r="AG60" s="9">
        <v>7.8166230130373151</v>
      </c>
      <c r="AH60" s="9">
        <v>-0.19113650619740952</v>
      </c>
      <c r="AI60" s="9">
        <v>5.4186518710705514</v>
      </c>
      <c r="AJ60" s="9">
        <v>1.3464720415397693</v>
      </c>
      <c r="AK60" s="9">
        <v>2.0299858157849116</v>
      </c>
      <c r="AL60" s="9">
        <v>2.1621331238512767</v>
      </c>
      <c r="AM60" s="9">
        <v>3.4000997493961904E-2</v>
      </c>
      <c r="AN60" s="9">
        <v>3.0301691063928615</v>
      </c>
      <c r="AO60" s="9">
        <v>3.1049239149721188</v>
      </c>
      <c r="AP60" s="9">
        <v>2.185299672712631</v>
      </c>
      <c r="AQ60" s="9">
        <v>3.7738472429161192</v>
      </c>
      <c r="AR60" s="9">
        <v>0.35478028844913467</v>
      </c>
      <c r="AS60" s="9">
        <v>2.3395074070153612</v>
      </c>
      <c r="AT60" s="9">
        <v>-6.280225981727483E-2</v>
      </c>
      <c r="AU60" s="9">
        <v>-2.828878530734471</v>
      </c>
      <c r="AV60" s="9">
        <v>6.3533915943882562</v>
      </c>
      <c r="AW60" s="9">
        <v>3.0506946950057454</v>
      </c>
      <c r="AX60" s="9">
        <v>0.65623310977329652</v>
      </c>
      <c r="AY60" s="9">
        <v>4.6587594831522665</v>
      </c>
      <c r="AZ60" s="9">
        <v>6.3537594215447655</v>
      </c>
      <c r="BA60" s="9">
        <v>7.1207419013381639</v>
      </c>
      <c r="BB60" s="9">
        <v>-1.1697571541829603</v>
      </c>
      <c r="BC60" s="9">
        <v>0.67254329765698628</v>
      </c>
      <c r="BD60" s="9">
        <v>-0.22368146195169913</v>
      </c>
      <c r="BE60" s="9">
        <v>-1.0587829379244624</v>
      </c>
      <c r="BF60" s="9">
        <v>-0.60769227003623882</v>
      </c>
      <c r="BG60" s="9">
        <v>4.3888961019699053</v>
      </c>
      <c r="BH60" s="9">
        <v>-2.5505030197961105</v>
      </c>
      <c r="BI60" s="9">
        <v>2.5220508735608149</v>
      </c>
      <c r="BJ60" s="9">
        <v>-9.5304095242752283</v>
      </c>
      <c r="BK60" s="9">
        <v>0.53274063161015306</v>
      </c>
    </row>
    <row r="61" spans="1:63" s="9" customFormat="1" hidden="1" x14ac:dyDescent="0.25">
      <c r="A61" s="9" t="s">
        <v>239</v>
      </c>
      <c r="B61" s="9" t="s">
        <v>240</v>
      </c>
      <c r="C61" s="9" t="s">
        <v>657</v>
      </c>
      <c r="D61" s="9" t="s">
        <v>658</v>
      </c>
      <c r="F61" s="9">
        <v>6.378832475573958</v>
      </c>
      <c r="G61" s="9">
        <v>5.6668221727179855</v>
      </c>
      <c r="H61" s="9">
        <v>0.63702123420242174</v>
      </c>
      <c r="I61" s="9">
        <v>9.2699382145179641</v>
      </c>
      <c r="J61" s="9">
        <v>4.5552548140709916</v>
      </c>
      <c r="K61" s="9">
        <v>2.7409101090323702</v>
      </c>
      <c r="L61" s="9">
        <v>3.421605091813376</v>
      </c>
      <c r="M61" s="9">
        <v>3.9749477020775146</v>
      </c>
      <c r="N61" s="9">
        <v>6.3224850083943238</v>
      </c>
      <c r="O61" s="9">
        <v>2.7352181177912769</v>
      </c>
      <c r="P61" s="9">
        <v>3.0050329961859745</v>
      </c>
      <c r="Q61" s="9">
        <v>3.9293438250383588</v>
      </c>
      <c r="R61" s="9">
        <v>4.0929252361196831</v>
      </c>
      <c r="S61" s="9">
        <v>-1.1224116640078847</v>
      </c>
      <c r="T61" s="9">
        <v>-1.4565417344713865</v>
      </c>
      <c r="U61" s="9">
        <v>5.9245745665708256</v>
      </c>
      <c r="V61" s="9">
        <v>1.8702885899147645</v>
      </c>
      <c r="W61" s="9">
        <v>2.2263086103491219</v>
      </c>
      <c r="X61" s="9">
        <v>3.8690564243969874</v>
      </c>
      <c r="Y61" s="9">
        <v>-0.48299225427400927</v>
      </c>
      <c r="Z61" s="9">
        <v>-0.66613302243308681</v>
      </c>
      <c r="AA61" s="9">
        <v>3.6846508259561261</v>
      </c>
      <c r="AB61" s="9">
        <v>2.5960612123906941</v>
      </c>
      <c r="AC61" s="9">
        <v>4.1661512624769301</v>
      </c>
      <c r="AD61" s="9">
        <v>4.0036855750303175</v>
      </c>
      <c r="AE61" s="9">
        <v>4.9042526859003175</v>
      </c>
      <c r="AF61" s="9">
        <v>0.25422611188173505</v>
      </c>
      <c r="AG61" s="9">
        <v>-1.3630002488270065E-2</v>
      </c>
      <c r="AH61" s="9">
        <v>0.6452149791955577</v>
      </c>
      <c r="AI61" s="9">
        <v>1.475244725728416</v>
      </c>
      <c r="AJ61" s="9">
        <v>1.3936560287127691</v>
      </c>
      <c r="AK61" s="9">
        <v>1.9570115660378491</v>
      </c>
      <c r="AL61" s="9">
        <v>1.0659428264304438E-2</v>
      </c>
      <c r="AM61" s="9">
        <v>5.3324486450458437</v>
      </c>
      <c r="AN61" s="9">
        <v>3.0276340729972873</v>
      </c>
      <c r="AO61" s="9">
        <v>2.9000683345460061</v>
      </c>
      <c r="AP61" s="9">
        <v>3.260879793622351</v>
      </c>
      <c r="AQ61" s="9">
        <v>2.2181618879989884</v>
      </c>
      <c r="AR61" s="9">
        <v>2.94800709905887</v>
      </c>
      <c r="AS61" s="9">
        <v>3.7469002123536228</v>
      </c>
      <c r="AT61" s="9">
        <v>0.82314930029924938</v>
      </c>
      <c r="AU61" s="9">
        <v>0.46634492848411924</v>
      </c>
      <c r="AV61" s="9">
        <v>0.39007386505103625</v>
      </c>
      <c r="AW61" s="9">
        <v>2.6681934594168695</v>
      </c>
      <c r="AX61" s="9">
        <v>2.336664490820624</v>
      </c>
      <c r="AY61" s="9">
        <v>3.9129801518896272</v>
      </c>
      <c r="AZ61" s="9">
        <v>0.90925299584657182</v>
      </c>
      <c r="BA61" s="9">
        <v>-0.51202522180574306</v>
      </c>
      <c r="BB61" s="9">
        <v>-4.906525558097087</v>
      </c>
      <c r="BC61" s="9">
        <v>1.8709926386621447</v>
      </c>
      <c r="BD61" s="9">
        <v>1.3367746666622509</v>
      </c>
      <c r="BE61" s="9">
        <v>0.22646847587151342</v>
      </c>
      <c r="BF61" s="9">
        <v>0.93334928151622876</v>
      </c>
      <c r="BG61" s="9">
        <v>1.6193749707103393</v>
      </c>
      <c r="BH61" s="9">
        <v>2.3426202743676185</v>
      </c>
      <c r="BI61" s="9">
        <v>2.3996821901120597</v>
      </c>
      <c r="BJ61" s="9">
        <v>2.2623663093151549</v>
      </c>
      <c r="BK61" s="9">
        <v>1.4210794189060749</v>
      </c>
    </row>
    <row r="62" spans="1:63" s="9" customFormat="1" hidden="1" x14ac:dyDescent="0.25">
      <c r="A62" s="9" t="s">
        <v>241</v>
      </c>
      <c r="B62" s="9" t="s">
        <v>242</v>
      </c>
      <c r="C62" s="9" t="s">
        <v>657</v>
      </c>
      <c r="D62" s="9" t="s">
        <v>658</v>
      </c>
      <c r="F62" s="9">
        <v>-2.3132487496333738</v>
      </c>
      <c r="G62" s="9">
        <v>17.0472409314375</v>
      </c>
      <c r="H62" s="9">
        <v>6.5029026296692223</v>
      </c>
      <c r="I62" s="9">
        <v>6.7648651161461117</v>
      </c>
      <c r="J62" s="9">
        <v>-12.481833916106368</v>
      </c>
      <c r="K62" s="9">
        <v>13.463344833544298</v>
      </c>
      <c r="L62" s="9">
        <v>3.3275422879240182</v>
      </c>
      <c r="M62" s="9">
        <v>0.23886048482862066</v>
      </c>
      <c r="N62" s="9">
        <v>10.891445832611879</v>
      </c>
      <c r="O62" s="9">
        <v>18.226682877520346</v>
      </c>
      <c r="P62" s="9">
        <v>10.871466068489966</v>
      </c>
      <c r="Q62" s="9">
        <v>10.394164076900395</v>
      </c>
      <c r="R62" s="9">
        <v>12.895763725820615</v>
      </c>
      <c r="S62" s="9">
        <v>6.0019029023783617</v>
      </c>
      <c r="T62" s="9">
        <v>5.1932533568862027</v>
      </c>
      <c r="U62" s="9">
        <v>6.7281226432593684</v>
      </c>
      <c r="V62" s="9">
        <v>4.9817839493406098</v>
      </c>
      <c r="W62" s="9">
        <v>2.1406846772543702</v>
      </c>
      <c r="X62" s="9">
        <v>4.5313992165474559</v>
      </c>
      <c r="Y62" s="9">
        <v>7.9687385088756884</v>
      </c>
      <c r="Z62" s="9">
        <v>4.279867479383654</v>
      </c>
      <c r="AA62" s="9">
        <v>1.6987086301008389</v>
      </c>
      <c r="AB62" s="9">
        <v>4.6279463485527259</v>
      </c>
      <c r="AC62" s="9">
        <v>1.2528959754344555</v>
      </c>
      <c r="AD62" s="9">
        <v>-2.1225349775863691</v>
      </c>
      <c r="AE62" s="9">
        <v>3.5219931997325205</v>
      </c>
      <c r="AF62" s="9">
        <v>10.117367362022932</v>
      </c>
      <c r="AG62" s="9">
        <v>2.1559633305240595</v>
      </c>
      <c r="AH62" s="9">
        <v>4.4005388145497193</v>
      </c>
      <c r="AI62" s="9">
        <v>-5.4543123947021428</v>
      </c>
      <c r="AJ62" s="9">
        <v>0.94413888914601785</v>
      </c>
      <c r="AK62" s="9">
        <v>11.220932739600158</v>
      </c>
      <c r="AL62" s="9">
        <v>7.3645130417130105</v>
      </c>
      <c r="AM62" s="9">
        <v>2.6003542682773144</v>
      </c>
      <c r="AN62" s="9">
        <v>5.6854307369864188</v>
      </c>
      <c r="AO62" s="9">
        <v>5.9778251143426644</v>
      </c>
      <c r="AP62" s="9">
        <v>8.8852690659039268</v>
      </c>
      <c r="AQ62" s="9">
        <v>6.7144777117717638</v>
      </c>
      <c r="AR62" s="9">
        <v>5.9400491362855377</v>
      </c>
      <c r="AS62" s="9">
        <v>4.6617622800145995</v>
      </c>
      <c r="AT62" s="9">
        <v>2.4595163677291652</v>
      </c>
      <c r="AU62" s="9">
        <v>4.4951034029209893</v>
      </c>
      <c r="AV62" s="9">
        <v>-1.3457061850644152</v>
      </c>
      <c r="AW62" s="9">
        <v>2.5701342793019677</v>
      </c>
      <c r="AX62" s="9">
        <v>9.428236946796801</v>
      </c>
      <c r="AY62" s="9">
        <v>9.1743554058407994</v>
      </c>
      <c r="AZ62" s="9">
        <v>7.415951714814554</v>
      </c>
      <c r="BA62" s="9">
        <v>3.2095042615795535</v>
      </c>
      <c r="BB62" s="9">
        <v>0.94615516779063569</v>
      </c>
      <c r="BC62" s="9">
        <v>8.3396510596221844</v>
      </c>
      <c r="BD62" s="9">
        <v>3.1334230032675521</v>
      </c>
      <c r="BE62" s="9">
        <v>2.7173678967056247</v>
      </c>
      <c r="BF62" s="9">
        <v>4.8752050933227054</v>
      </c>
      <c r="BG62" s="9">
        <v>7.636031824236639</v>
      </c>
      <c r="BH62" s="9">
        <v>7.0333710691811433</v>
      </c>
      <c r="BI62" s="9">
        <v>6.6122082229297234</v>
      </c>
      <c r="BJ62" s="9">
        <v>4.5518151381840113</v>
      </c>
      <c r="BK62" s="9">
        <v>6.9507430863173596</v>
      </c>
    </row>
    <row r="63" spans="1:63" s="9" customFormat="1" hidden="1" x14ac:dyDescent="0.25">
      <c r="A63" s="9" t="s">
        <v>243</v>
      </c>
      <c r="B63" s="9" t="s">
        <v>244</v>
      </c>
      <c r="C63" s="9" t="s">
        <v>657</v>
      </c>
      <c r="D63" s="9" t="s">
        <v>658</v>
      </c>
      <c r="F63" s="9">
        <v>-13.605441325930244</v>
      </c>
      <c r="G63" s="9">
        <v>-19.685041825215976</v>
      </c>
      <c r="H63" s="9">
        <v>34.313728782746693</v>
      </c>
      <c r="I63" s="9">
        <v>5.8394130066800898</v>
      </c>
      <c r="J63" s="9">
        <v>6.2068982099710013</v>
      </c>
      <c r="K63" s="9">
        <v>-4.8049709433088879</v>
      </c>
      <c r="L63" s="9">
        <v>9.4529625628438652</v>
      </c>
      <c r="M63" s="9">
        <v>10.796238572771429</v>
      </c>
      <c r="N63" s="9">
        <v>8.4332802821705144</v>
      </c>
      <c r="O63" s="9">
        <v>8.8626571085089552</v>
      </c>
      <c r="P63" s="9">
        <v>-11.331719168193771</v>
      </c>
      <c r="Q63" s="9">
        <v>27.423969480238313</v>
      </c>
      <c r="R63" s="9">
        <v>3.8131762970743637</v>
      </c>
      <c r="S63" s="9">
        <v>7.4949177034476548</v>
      </c>
      <c r="T63" s="9">
        <v>5.045341613114914</v>
      </c>
      <c r="U63" s="9">
        <v>8.3867564836011184</v>
      </c>
      <c r="V63" s="9">
        <v>5.2585859873926211</v>
      </c>
      <c r="W63" s="9">
        <v>9.2148357012316211</v>
      </c>
      <c r="X63" s="9">
        <v>7.4778265501273893</v>
      </c>
      <c r="Y63" s="9">
        <v>0.79060697298120886</v>
      </c>
      <c r="Z63" s="9">
        <v>2.999996087427732</v>
      </c>
      <c r="AA63" s="9">
        <v>6.4000041158005274</v>
      </c>
      <c r="AB63" s="9">
        <v>5.4000030235223733</v>
      </c>
      <c r="AC63" s="9">
        <v>5.5999965297311292</v>
      </c>
      <c r="AD63" s="9">
        <v>3.6999972551930966</v>
      </c>
      <c r="AE63" s="9">
        <v>0.40000100255824123</v>
      </c>
      <c r="AF63" s="9">
        <v>-0.69999752586430475</v>
      </c>
      <c r="AG63" s="9">
        <v>-1.0000054903295847</v>
      </c>
      <c r="AH63" s="9">
        <v>4.4000021603742567</v>
      </c>
      <c r="AI63" s="9">
        <v>0.80000057998141472</v>
      </c>
      <c r="AJ63" s="9">
        <v>-1.200000584390537</v>
      </c>
      <c r="AK63" s="9">
        <v>1.8000023010180257</v>
      </c>
      <c r="AL63" s="9">
        <v>-2.1000007592140122</v>
      </c>
      <c r="AM63" s="9">
        <v>-0.89999654884948654</v>
      </c>
      <c r="AN63" s="9">
        <v>3.7999947898763793</v>
      </c>
      <c r="AO63" s="9">
        <v>4.0999984697557892</v>
      </c>
      <c r="AP63" s="9">
        <v>1.0999999378505549</v>
      </c>
      <c r="AQ63" s="9">
        <v>5.1000036105023412</v>
      </c>
      <c r="AR63" s="9">
        <v>3.2000015505953456</v>
      </c>
      <c r="AS63" s="9">
        <v>3.8196784955987937</v>
      </c>
      <c r="AT63" s="9">
        <v>3.0083954661371592</v>
      </c>
      <c r="AU63" s="9">
        <v>5.609323189832736</v>
      </c>
      <c r="AV63" s="9">
        <v>7.2018722440160445</v>
      </c>
      <c r="AW63" s="9">
        <v>4.3016242643642926</v>
      </c>
      <c r="AX63" s="9">
        <v>5.9077912680813256</v>
      </c>
      <c r="AY63" s="9">
        <v>1.6844883186912796</v>
      </c>
      <c r="AZ63" s="9">
        <v>3.3728751543716413</v>
      </c>
      <c r="BA63" s="9">
        <v>2.3601348610532682</v>
      </c>
      <c r="BB63" s="9">
        <v>1.6322438375223243</v>
      </c>
      <c r="BC63" s="9">
        <v>3.6341453533424612</v>
      </c>
      <c r="BD63" s="9">
        <v>2.8918659946484837</v>
      </c>
      <c r="BE63" s="9">
        <v>3.3747686506878409</v>
      </c>
      <c r="BF63" s="9">
        <v>2.7676388667711223</v>
      </c>
      <c r="BG63" s="9">
        <v>3.7891212116682311</v>
      </c>
      <c r="BH63" s="9">
        <v>3.7634669578312554</v>
      </c>
      <c r="BI63" s="9">
        <v>3.2999999997559684</v>
      </c>
      <c r="BJ63" s="9">
        <v>1.6000000005227548</v>
      </c>
      <c r="BK63" s="9">
        <v>2.1000000000000085</v>
      </c>
    </row>
    <row r="64" spans="1:63" s="9" customFormat="1" hidden="1" x14ac:dyDescent="0.25">
      <c r="A64" s="9" t="s">
        <v>245</v>
      </c>
      <c r="B64" s="9" t="s">
        <v>246</v>
      </c>
      <c r="C64" s="9" t="s">
        <v>657</v>
      </c>
      <c r="D64" s="9" t="s">
        <v>658</v>
      </c>
      <c r="F64" s="9">
        <v>-11.245863497259194</v>
      </c>
      <c r="G64" s="9">
        <v>-0.13412346595430336</v>
      </c>
      <c r="H64" s="9">
        <v>5.7620404992635628</v>
      </c>
      <c r="I64" s="9">
        <v>9.8787784701988528</v>
      </c>
      <c r="J64" s="9">
        <v>9.8837060715326857</v>
      </c>
      <c r="K64" s="9">
        <v>7.5743074720692221</v>
      </c>
      <c r="L64" s="9">
        <v>-0.9396575074496667</v>
      </c>
      <c r="M64" s="9">
        <v>2.6633559210352331</v>
      </c>
      <c r="N64" s="9">
        <v>10.740806647734644</v>
      </c>
      <c r="O64" s="9">
        <v>12.739416245951702</v>
      </c>
      <c r="P64" s="9">
        <v>6.7826996579333212</v>
      </c>
      <c r="Q64" s="9">
        <v>5.1087701792535114</v>
      </c>
      <c r="R64" s="9">
        <v>8.3208830574743615</v>
      </c>
      <c r="S64" s="9">
        <v>4.295728727357556</v>
      </c>
      <c r="T64" s="9">
        <v>6.4548205292806387</v>
      </c>
      <c r="U64" s="9">
        <v>3.399570708145518</v>
      </c>
      <c r="V64" s="9">
        <v>7.7562638553694114</v>
      </c>
      <c r="W64" s="9">
        <v>8.8874931999270359</v>
      </c>
      <c r="X64" s="9">
        <v>7.1373644406076693</v>
      </c>
      <c r="Y64" s="9">
        <v>7.6203878717923175</v>
      </c>
      <c r="Z64" s="9">
        <v>5.8145134881242768</v>
      </c>
      <c r="AA64" s="9">
        <v>6.0240298856622587</v>
      </c>
      <c r="AB64" s="9">
        <v>7.3452453165248244</v>
      </c>
      <c r="AC64" s="9">
        <v>9.4324157018208439</v>
      </c>
      <c r="AD64" s="9">
        <v>7.2076703505971693</v>
      </c>
      <c r="AE64" s="9">
        <v>6.9262865949437611</v>
      </c>
      <c r="AF64" s="9">
        <v>8.7885874928961698</v>
      </c>
      <c r="AG64" s="9">
        <v>9.5325143682871669</v>
      </c>
      <c r="AH64" s="9">
        <v>5.9309060148514163</v>
      </c>
      <c r="AI64" s="9">
        <v>5.4079235480674299</v>
      </c>
      <c r="AJ64" s="9">
        <v>7.9376124222111883</v>
      </c>
      <c r="AK64" s="9">
        <v>10.75978251263399</v>
      </c>
      <c r="AL64" s="9">
        <v>10.887412712995896</v>
      </c>
      <c r="AM64" s="9">
        <v>10.647363793985122</v>
      </c>
      <c r="AN64" s="9">
        <v>9.7267773366871211</v>
      </c>
      <c r="AO64" s="9">
        <v>8.9402188653024268</v>
      </c>
      <c r="AP64" s="9">
        <v>7.028895763080456</v>
      </c>
      <c r="AQ64" s="9">
        <v>1.7468888451249995</v>
      </c>
      <c r="AR64" s="9">
        <v>6.1105524575395123</v>
      </c>
      <c r="AS64" s="9">
        <v>7.5046799926154648</v>
      </c>
      <c r="AT64" s="9">
        <v>6.7064667571001451</v>
      </c>
      <c r="AU64" s="9">
        <v>7.8547738055393665</v>
      </c>
      <c r="AV64" s="9">
        <v>8.7224079626710278</v>
      </c>
      <c r="AW64" s="9">
        <v>8.9354890567345393</v>
      </c>
      <c r="AX64" s="9">
        <v>9.7151124110159515</v>
      </c>
      <c r="AY64" s="9">
        <v>10.773039485268981</v>
      </c>
      <c r="AZ64" s="9">
        <v>12.160299840474536</v>
      </c>
      <c r="BA64" s="9">
        <v>8.4325997762201013</v>
      </c>
      <c r="BB64" s="9">
        <v>7.6944711101736232</v>
      </c>
      <c r="BC64" s="9">
        <v>9.7766019579125469</v>
      </c>
      <c r="BD64" s="9">
        <v>8.4685357379989057</v>
      </c>
      <c r="BE64" s="9">
        <v>7.5091460179766472</v>
      </c>
      <c r="BF64" s="9">
        <v>7.2008821446166706</v>
      </c>
      <c r="BG64" s="9">
        <v>6.7593205838776669</v>
      </c>
      <c r="BH64" s="9">
        <v>6.5097083612679825</v>
      </c>
      <c r="BI64" s="9">
        <v>6.3684559803057965</v>
      </c>
      <c r="BJ64" s="9">
        <v>6.4724279980878237</v>
      </c>
      <c r="BK64" s="9">
        <v>6.3239233045371748</v>
      </c>
    </row>
    <row r="65" spans="1:63" s="9" customFormat="1" hidden="1" x14ac:dyDescent="0.25">
      <c r="A65" s="9" t="s">
        <v>247</v>
      </c>
      <c r="B65" s="9" t="s">
        <v>248</v>
      </c>
      <c r="C65" s="9" t="s">
        <v>657</v>
      </c>
      <c r="D65" s="9" t="s">
        <v>658</v>
      </c>
      <c r="F65" s="9">
        <v>4.3735235296930881</v>
      </c>
      <c r="G65" s="9">
        <v>4.2416928549939854</v>
      </c>
      <c r="H65" s="9">
        <v>5.3359294383604379</v>
      </c>
      <c r="I65" s="9">
        <v>8.2913407394272269</v>
      </c>
      <c r="J65" s="9">
        <v>5.3849946851953376</v>
      </c>
      <c r="K65" s="9">
        <v>4.0483921325858034</v>
      </c>
      <c r="L65" s="9">
        <v>5.4534503569601611</v>
      </c>
      <c r="M65" s="9">
        <v>7.1316323358397113</v>
      </c>
      <c r="N65" s="9">
        <v>6.2715114976409154</v>
      </c>
      <c r="O65" s="9">
        <v>8.633048012800117</v>
      </c>
      <c r="P65" s="9">
        <v>5.9410519059959626</v>
      </c>
      <c r="Q65" s="9">
        <v>6.9716623089020686</v>
      </c>
      <c r="R65" s="9">
        <v>7.5600122167411428</v>
      </c>
      <c r="S65" s="9">
        <v>6.4279453997366289</v>
      </c>
      <c r="T65" s="9">
        <v>2.2369955192364586</v>
      </c>
      <c r="U65" s="9">
        <v>7.4975243808841299</v>
      </c>
      <c r="V65" s="9">
        <v>3.7515249942592419</v>
      </c>
      <c r="W65" s="9">
        <v>0.99494521375017086</v>
      </c>
      <c r="X65" s="9">
        <v>3.3836449305189547</v>
      </c>
      <c r="Y65" s="9">
        <v>1.8416535310030326</v>
      </c>
      <c r="Z65" s="9">
        <v>3.7001256120228874</v>
      </c>
      <c r="AA65" s="9">
        <v>9.7976552549994267E-2</v>
      </c>
      <c r="AB65" s="9">
        <v>0.13642907610038435</v>
      </c>
      <c r="AC65" s="9">
        <v>2.0441341276139013</v>
      </c>
      <c r="AD65" s="9">
        <v>0.9773218638256651</v>
      </c>
      <c r="AE65" s="9">
        <v>3.0325456217348119</v>
      </c>
      <c r="AF65" s="9">
        <v>2.95691316490894</v>
      </c>
      <c r="AG65" s="9">
        <v>3.6932085658957448</v>
      </c>
      <c r="AH65" s="9">
        <v>1.8551168488777137</v>
      </c>
      <c r="AI65" s="9">
        <v>5.8770357280057084</v>
      </c>
      <c r="AJ65" s="9">
        <v>4.9357914375779472</v>
      </c>
      <c r="AK65" s="9">
        <v>4.1525849207453689</v>
      </c>
      <c r="AL65" s="9">
        <v>3.2828042629980558</v>
      </c>
      <c r="AM65" s="9">
        <v>2.9615076527362163</v>
      </c>
      <c r="AN65" s="9">
        <v>2.7875465801999724</v>
      </c>
      <c r="AO65" s="9">
        <v>5.5207214036339565</v>
      </c>
      <c r="AP65" s="9">
        <v>4.734453814002066</v>
      </c>
      <c r="AQ65" s="9">
        <v>1.9584100581758719</v>
      </c>
      <c r="AR65" s="9">
        <v>1.5639295946000544</v>
      </c>
      <c r="AS65" s="9">
        <v>4.4766284139408725</v>
      </c>
      <c r="AT65" s="9">
        <v>0.98960970115999203</v>
      </c>
      <c r="AU65" s="9">
        <v>1.5883518343644738</v>
      </c>
      <c r="AV65" s="9">
        <v>4.7944434188355274</v>
      </c>
      <c r="AW65" s="9">
        <v>6.7136652224390758</v>
      </c>
      <c r="AX65" s="9">
        <v>6.1184289433247727</v>
      </c>
      <c r="AY65" s="9">
        <v>6.1577940286542656</v>
      </c>
      <c r="AZ65" s="9">
        <v>5.8683827023986623</v>
      </c>
      <c r="BA65" s="9">
        <v>3.4512902657695292</v>
      </c>
      <c r="BB65" s="9">
        <v>0.63274985552376961</v>
      </c>
      <c r="BC65" s="9">
        <v>6.1679650183178723</v>
      </c>
      <c r="BD65" s="9">
        <v>4.9716488313501515</v>
      </c>
      <c r="BE65" s="9">
        <v>4.2323801131007031</v>
      </c>
      <c r="BF65" s="9">
        <v>4.2985088595810765</v>
      </c>
      <c r="BG65" s="9">
        <v>4.0123832423513193</v>
      </c>
      <c r="BH65" s="9">
        <v>4.6594150386646902</v>
      </c>
      <c r="BI65" s="9">
        <v>4.7928327597209375</v>
      </c>
      <c r="BJ65" s="9">
        <v>4.6951498874045967</v>
      </c>
      <c r="BK65" s="9">
        <v>4.0998190801435186</v>
      </c>
    </row>
    <row r="66" spans="1:63" s="9" customFormat="1" hidden="1" x14ac:dyDescent="0.25">
      <c r="A66" s="9" t="s">
        <v>249</v>
      </c>
      <c r="B66" s="9" t="s">
        <v>250</v>
      </c>
      <c r="C66" s="9" t="s">
        <v>657</v>
      </c>
      <c r="D66" s="9" t="s">
        <v>658</v>
      </c>
      <c r="F66" s="9">
        <v>5.8829728321142341</v>
      </c>
      <c r="G66" s="9">
        <v>6.2556524842779311</v>
      </c>
      <c r="H66" s="9">
        <v>7.840098693492294</v>
      </c>
      <c r="I66" s="9">
        <v>10.622097551320351</v>
      </c>
      <c r="J66" s="9">
        <v>6.6043510924766622</v>
      </c>
      <c r="K66" s="9">
        <v>8.9905902179297783</v>
      </c>
      <c r="L66" s="9">
        <v>8.5536196995433329</v>
      </c>
      <c r="M66" s="9">
        <v>10.416395951151117</v>
      </c>
      <c r="N66" s="9">
        <v>11.627758109669671</v>
      </c>
      <c r="O66" s="9">
        <v>3.143748136038198</v>
      </c>
      <c r="P66" s="9">
        <v>5.1417750648227667</v>
      </c>
      <c r="Q66" s="9">
        <v>7.4520468849718355</v>
      </c>
      <c r="R66" s="9">
        <v>7.7184798579472726</v>
      </c>
      <c r="S66" s="9">
        <v>0.5834897548951119</v>
      </c>
      <c r="T66" s="9">
        <v>3.4084549599597551</v>
      </c>
      <c r="U66" s="9">
        <v>4.202154502091588</v>
      </c>
      <c r="V66" s="9">
        <v>5.0489426669389843</v>
      </c>
      <c r="W66" s="9">
        <v>5.5970111377414185</v>
      </c>
      <c r="X66" s="9">
        <v>5.8201777790596338</v>
      </c>
      <c r="Y66" s="9">
        <v>3.5860271921880553</v>
      </c>
      <c r="Z66" s="9">
        <v>4.5717671936172763</v>
      </c>
      <c r="AA66" s="9">
        <v>3.922689719522765</v>
      </c>
      <c r="AB66" s="9">
        <v>4.0889025627782303</v>
      </c>
      <c r="AC66" s="9">
        <v>5.7583886326551834</v>
      </c>
      <c r="AD66" s="9">
        <v>5.5012291303249867</v>
      </c>
      <c r="AE66" s="9">
        <v>4.5467503546903885</v>
      </c>
      <c r="AF66" s="9">
        <v>5.8729103756765824</v>
      </c>
      <c r="AG66" s="9">
        <v>7.4286944664028169</v>
      </c>
      <c r="AH66" s="9">
        <v>5.1021483411955728</v>
      </c>
      <c r="AI66" s="9">
        <v>5.0971098954766205</v>
      </c>
      <c r="AJ66" s="9">
        <v>4.4484739996283054</v>
      </c>
      <c r="AK66" s="9">
        <v>3.4169517711628572</v>
      </c>
      <c r="AL66" s="9">
        <v>3.1511525462709926</v>
      </c>
      <c r="AM66" s="9">
        <v>4.3127569751205925</v>
      </c>
      <c r="AN66" s="9">
        <v>5.1118083736650703</v>
      </c>
      <c r="AO66" s="9">
        <v>5.0879303441174955</v>
      </c>
      <c r="AP66" s="9">
        <v>3.4586680769430416</v>
      </c>
      <c r="AQ66" s="9">
        <v>-0.10160231169884071</v>
      </c>
      <c r="AR66" s="9">
        <v>2.9930558724022234</v>
      </c>
      <c r="AS66" s="9">
        <v>4.8887343352211303</v>
      </c>
      <c r="AT66" s="9">
        <v>2.6685265448008124</v>
      </c>
      <c r="AU66" s="9">
        <v>3.5967411737741344</v>
      </c>
      <c r="AV66" s="9">
        <v>4.2536205775064388</v>
      </c>
      <c r="AW66" s="9">
        <v>5.1552923912644673</v>
      </c>
      <c r="AX66" s="9">
        <v>5.0458378520596909</v>
      </c>
      <c r="AY66" s="9">
        <v>5.5374704541931123</v>
      </c>
      <c r="AZ66" s="9">
        <v>6.4537610566136436</v>
      </c>
      <c r="BA66" s="9">
        <v>3.5219398651428406</v>
      </c>
      <c r="BB66" s="9">
        <v>1.3770051523159168</v>
      </c>
      <c r="BC66" s="9">
        <v>7.0614511696272615</v>
      </c>
      <c r="BD66" s="9">
        <v>4.6146821367640882</v>
      </c>
      <c r="BE66" s="9">
        <v>4.6843989224432079</v>
      </c>
      <c r="BF66" s="9">
        <v>4.7502265411891784</v>
      </c>
      <c r="BG66" s="9">
        <v>4.1266029235800517</v>
      </c>
      <c r="BH66" s="9">
        <v>4.1340231134404917</v>
      </c>
      <c r="BI66" s="9">
        <v>4.0430069857896171</v>
      </c>
      <c r="BJ66" s="9">
        <v>4.5852086886908126</v>
      </c>
      <c r="BK66" s="9">
        <v>4.2068744459108984</v>
      </c>
    </row>
    <row r="67" spans="1:63" s="9" customFormat="1" hidden="1" x14ac:dyDescent="0.25">
      <c r="A67" s="9" t="s">
        <v>251</v>
      </c>
      <c r="B67" s="9" t="s">
        <v>252</v>
      </c>
      <c r="C67" s="9" t="s">
        <v>657</v>
      </c>
      <c r="D67" s="9" t="s">
        <v>658</v>
      </c>
      <c r="AI67" s="9">
        <v>-1.4067696717878988</v>
      </c>
      <c r="AJ67" s="9">
        <v>-5.2271628735103803</v>
      </c>
      <c r="AK67" s="9">
        <v>-10.434125615508378</v>
      </c>
      <c r="AL67" s="9">
        <v>-5.4901565920052349</v>
      </c>
      <c r="AM67" s="9">
        <v>-10.454445726458971</v>
      </c>
      <c r="AN67" s="9">
        <v>-1.2805848773864312</v>
      </c>
      <c r="AO67" s="9">
        <v>-3.4271213896374775E-2</v>
      </c>
      <c r="AP67" s="9">
        <v>2.6938871419113184</v>
      </c>
      <c r="AQ67" s="9">
        <v>-1.6714698484066162</v>
      </c>
      <c r="AR67" s="9">
        <v>2.0557916594738685</v>
      </c>
      <c r="AS67" s="9">
        <v>8.0113050190739443</v>
      </c>
      <c r="AT67" s="9">
        <v>2.6071561666424401</v>
      </c>
      <c r="AU67" s="9">
        <v>5.4805950110845743</v>
      </c>
      <c r="AV67" s="9">
        <v>6.6424319957191642</v>
      </c>
      <c r="AW67" s="9">
        <v>8.3962475991699534</v>
      </c>
      <c r="AX67" s="9">
        <v>7.1997930972502502</v>
      </c>
      <c r="AY67" s="9">
        <v>8.2283143111421708</v>
      </c>
      <c r="AZ67" s="9">
        <v>7.6885102697888925</v>
      </c>
      <c r="BA67" s="9">
        <v>4.4146942257838617</v>
      </c>
      <c r="BB67" s="9">
        <v>-5.951085117713717</v>
      </c>
      <c r="BC67" s="9">
        <v>5.0797912933805378</v>
      </c>
      <c r="BD67" s="9">
        <v>6.042022836794672</v>
      </c>
      <c r="BE67" s="9">
        <v>3.70054416143401</v>
      </c>
      <c r="BF67" s="9">
        <v>4.0356599550835313</v>
      </c>
      <c r="BG67" s="9">
        <v>2.2295248750823049</v>
      </c>
      <c r="BH67" s="9">
        <v>0.81880041641726109</v>
      </c>
      <c r="BI67" s="9">
        <v>1.7432738708125157</v>
      </c>
      <c r="BJ67" s="9">
        <v>4.0278534436895654</v>
      </c>
      <c r="BK67" s="9">
        <v>2.7675790386562369</v>
      </c>
    </row>
    <row r="68" spans="1:63" s="9" customFormat="1" hidden="1" x14ac:dyDescent="0.25">
      <c r="A68" s="9" t="s">
        <v>253</v>
      </c>
      <c r="B68" s="9" t="s">
        <v>254</v>
      </c>
      <c r="C68" s="9" t="s">
        <v>657</v>
      </c>
      <c r="D68" s="9" t="s">
        <v>658</v>
      </c>
      <c r="P68" s="9">
        <v>3.7363792188627656</v>
      </c>
      <c r="Q68" s="9">
        <v>4.7128815055506976</v>
      </c>
      <c r="R68" s="9">
        <v>5.8842109168083141</v>
      </c>
      <c r="S68" s="9">
        <v>2.3093362561598383</v>
      </c>
      <c r="T68" s="9">
        <v>-0.75380131048088117</v>
      </c>
      <c r="U68" s="9">
        <v>4.5325489360215983</v>
      </c>
      <c r="V68" s="9">
        <v>2.8498744914229803</v>
      </c>
      <c r="W68" s="9">
        <v>3.0961352257110804</v>
      </c>
      <c r="X68" s="9">
        <v>3.6843818033866143</v>
      </c>
      <c r="Y68" s="9">
        <v>1.558849940309301</v>
      </c>
      <c r="Z68" s="9">
        <v>0.51262167421714366</v>
      </c>
      <c r="AA68" s="9">
        <v>0.94745289214340289</v>
      </c>
      <c r="AB68" s="9">
        <v>1.9138100668133973</v>
      </c>
      <c r="AC68" s="9">
        <v>2.6631443135185293</v>
      </c>
      <c r="AD68" s="9">
        <v>2.7664326799411896</v>
      </c>
      <c r="AE68" s="9">
        <v>2.7689253780745133</v>
      </c>
      <c r="AF68" s="9">
        <v>3.0386912070218699</v>
      </c>
      <c r="AG68" s="9">
        <v>4.1852425023625415</v>
      </c>
      <c r="AH68" s="9">
        <v>3.5554275539806639</v>
      </c>
      <c r="AI68" s="9">
        <v>2.3251165967594289</v>
      </c>
      <c r="AJ68" s="9">
        <v>0.42257515672572765</v>
      </c>
      <c r="AK68" s="9">
        <v>-0.61988554452585731</v>
      </c>
      <c r="AL68" s="9">
        <v>-0.8357468483857815</v>
      </c>
      <c r="AM68" s="9">
        <v>1.0842743877976631</v>
      </c>
      <c r="AN68" s="9">
        <v>2.1530310192767956</v>
      </c>
      <c r="AO68" s="9">
        <v>1.763804040998366</v>
      </c>
      <c r="AP68" s="9">
        <v>3.0112750744244465</v>
      </c>
      <c r="AQ68" s="9">
        <v>2.5231784642698329</v>
      </c>
      <c r="AR68" s="9">
        <v>2.9015382616532435</v>
      </c>
      <c r="AS68" s="9">
        <v>4.2813758213208644</v>
      </c>
      <c r="AT68" s="9">
        <v>2.2445429919797419</v>
      </c>
      <c r="AU68" s="9">
        <v>1.7555840752073237</v>
      </c>
      <c r="AV68" s="9">
        <v>1.8451145728922711</v>
      </c>
      <c r="AW68" s="9">
        <v>3.2620980751411111</v>
      </c>
      <c r="AX68" s="9">
        <v>2.7745362298449407</v>
      </c>
      <c r="AY68" s="9">
        <v>3.9630197392570778</v>
      </c>
      <c r="AZ68" s="9">
        <v>3.7408785703354113</v>
      </c>
      <c r="BA68" s="9">
        <v>1.048003684437731</v>
      </c>
      <c r="BB68" s="9">
        <v>-4.4625960130492928</v>
      </c>
      <c r="BC68" s="9">
        <v>2.5619121483864831</v>
      </c>
      <c r="BD68" s="9">
        <v>2.3693635010324101</v>
      </c>
      <c r="BE68" s="9">
        <v>0.31401004925986342</v>
      </c>
      <c r="BF68" s="9">
        <v>0.8945535786066614</v>
      </c>
      <c r="BG68" s="9">
        <v>1.8663026937864231</v>
      </c>
      <c r="BH68" s="9">
        <v>2.0425721588469798</v>
      </c>
      <c r="BI68" s="9">
        <v>1.9276275159692915</v>
      </c>
      <c r="BJ68" s="9">
        <v>2.6520341331881809</v>
      </c>
      <c r="BK68" s="9">
        <v>2.105906800416335</v>
      </c>
    </row>
    <row r="69" spans="1:63" s="9" customFormat="1" hidden="1" x14ac:dyDescent="0.25">
      <c r="A69" s="9" t="s">
        <v>255</v>
      </c>
      <c r="B69" s="9" t="s">
        <v>256</v>
      </c>
      <c r="C69" s="9" t="s">
        <v>657</v>
      </c>
      <c r="D69" s="9" t="s">
        <v>658</v>
      </c>
      <c r="F69" s="9">
        <v>5.1244148805124894</v>
      </c>
      <c r="G69" s="9">
        <v>4.9191469416451952</v>
      </c>
      <c r="H69" s="9">
        <v>2.1063682458843545</v>
      </c>
      <c r="I69" s="9">
        <v>7.407245362268128</v>
      </c>
      <c r="J69" s="9">
        <v>3.2750824880850615</v>
      </c>
      <c r="K69" s="9">
        <v>-0.33952563935771707</v>
      </c>
      <c r="L69" s="9">
        <v>4.6210739407043491</v>
      </c>
      <c r="M69" s="9">
        <v>1.9094383992129167</v>
      </c>
      <c r="N69" s="9">
        <v>4.6692379803251214</v>
      </c>
      <c r="O69" s="9">
        <v>6.8719293298600945</v>
      </c>
      <c r="P69" s="9">
        <v>6.2926061962832307</v>
      </c>
      <c r="Q69" s="9">
        <v>5.0176407036023818</v>
      </c>
      <c r="R69" s="9">
        <v>13.950682132182493</v>
      </c>
      <c r="S69" s="9">
        <v>11.208509627647672</v>
      </c>
      <c r="T69" s="9">
        <v>10.972154001573259</v>
      </c>
      <c r="U69" s="9">
        <v>7.3971876193067203</v>
      </c>
      <c r="V69" s="9">
        <v>1.6048421117815082</v>
      </c>
      <c r="W69" s="9">
        <v>5.7068249445792105</v>
      </c>
      <c r="X69" s="9">
        <v>3.7340484012231059</v>
      </c>
      <c r="Y69" s="9">
        <v>3.7086829688621492</v>
      </c>
      <c r="Z69" s="9">
        <v>5.6128641195903413</v>
      </c>
      <c r="AA69" s="9">
        <v>0.61484535364787973</v>
      </c>
      <c r="AB69" s="9">
        <v>-0.33686877098632806</v>
      </c>
      <c r="AC69" s="9">
        <v>2.625273268288737</v>
      </c>
      <c r="AD69" s="9">
        <v>3.9350014115187264</v>
      </c>
      <c r="AE69" s="9">
        <v>3.4647825158386212</v>
      </c>
      <c r="AF69" s="9">
        <v>-0.25909870835040749</v>
      </c>
      <c r="AG69" s="9">
        <v>5.8904672900015953</v>
      </c>
      <c r="AH69" s="9">
        <v>1.0057779461983216</v>
      </c>
      <c r="AI69" s="9">
        <v>3.6799140527841985</v>
      </c>
      <c r="AJ69" s="9">
        <v>4.2913423980209586</v>
      </c>
      <c r="AK69" s="9">
        <v>2.1143106751279959</v>
      </c>
      <c r="AL69" s="9">
        <v>1.9732180787518416</v>
      </c>
      <c r="AM69" s="9">
        <v>4.258250468212438</v>
      </c>
      <c r="AN69" s="9">
        <v>2.2525487742371553</v>
      </c>
      <c r="AO69" s="9">
        <v>1.7317475144795367</v>
      </c>
      <c r="AP69" s="9">
        <v>4.3278647643223138</v>
      </c>
      <c r="AQ69" s="9">
        <v>3.2665294037466595</v>
      </c>
      <c r="AR69" s="9">
        <v>-4.739385790855863</v>
      </c>
      <c r="AS69" s="9">
        <v>1.0917988847545672</v>
      </c>
      <c r="AT69" s="9">
        <v>4.0156141020471807</v>
      </c>
      <c r="AU69" s="9">
        <v>4.0968028729690076</v>
      </c>
      <c r="AV69" s="9">
        <v>2.7228673448212106</v>
      </c>
      <c r="AW69" s="9">
        <v>8.2110330287738691</v>
      </c>
      <c r="AX69" s="9">
        <v>5.2912967892809917</v>
      </c>
      <c r="AY69" s="9">
        <v>4.4035265259378917</v>
      </c>
      <c r="AZ69" s="9">
        <v>2.1900660195428969</v>
      </c>
      <c r="BA69" s="9">
        <v>6.3571305999083023</v>
      </c>
      <c r="BB69" s="9">
        <v>0.56649159210009259</v>
      </c>
      <c r="BC69" s="9">
        <v>3.5252986689402661</v>
      </c>
      <c r="BD69" s="9">
        <v>7.8681409191099618</v>
      </c>
      <c r="BE69" s="9">
        <v>5.6419620667119972</v>
      </c>
      <c r="BF69" s="9">
        <v>4.9465112669062563</v>
      </c>
      <c r="BG69" s="9">
        <v>3.7888685492083312</v>
      </c>
      <c r="BH69" s="9">
        <v>9.8872608346283641E-2</v>
      </c>
      <c r="BI69" s="9">
        <v>-1.2263839846387725</v>
      </c>
      <c r="BJ69" s="9">
        <v>2.3683865263365078</v>
      </c>
      <c r="BK69" s="9">
        <v>1.3771270298811942</v>
      </c>
    </row>
    <row r="70" spans="1:63" s="9" customFormat="1" hidden="1" x14ac:dyDescent="0.25">
      <c r="A70" s="9" t="s">
        <v>257</v>
      </c>
      <c r="B70" s="9" t="s">
        <v>258</v>
      </c>
      <c r="C70" s="9" t="s">
        <v>657</v>
      </c>
      <c r="D70" s="9" t="s">
        <v>658</v>
      </c>
      <c r="F70" s="9">
        <v>5.1611141452754197</v>
      </c>
      <c r="G70" s="9">
        <v>3.8756167229293084</v>
      </c>
      <c r="H70" s="9">
        <v>10.51809261921106</v>
      </c>
      <c r="I70" s="9">
        <v>11.507577471160374</v>
      </c>
      <c r="J70" s="9">
        <v>4.9140422942340223</v>
      </c>
      <c r="K70" s="9">
        <v>5.0464037122970922</v>
      </c>
      <c r="L70" s="9">
        <v>0.805264126633503</v>
      </c>
      <c r="M70" s="9">
        <v>-1.6067923494771463</v>
      </c>
      <c r="N70" s="9">
        <v>5.2795175133377938</v>
      </c>
      <c r="O70" s="9">
        <v>5.5985150397914794</v>
      </c>
      <c r="P70" s="9">
        <v>4.0573463268365657</v>
      </c>
      <c r="Q70" s="9">
        <v>3.0556806243434096</v>
      </c>
      <c r="R70" s="9">
        <v>3.5068301633995702</v>
      </c>
      <c r="S70" s="9">
        <v>1.5589385710668324</v>
      </c>
      <c r="T70" s="9">
        <v>8.9391471575210204</v>
      </c>
      <c r="U70" s="9">
        <v>13.279689443334746</v>
      </c>
      <c r="V70" s="9">
        <v>9.0030442666313206</v>
      </c>
      <c r="W70" s="9">
        <v>8.6287676459366054</v>
      </c>
      <c r="X70" s="9">
        <v>4.5476896275585545</v>
      </c>
      <c r="Y70" s="9">
        <v>10.011329038037942</v>
      </c>
      <c r="Z70" s="9">
        <v>7.3485538967959769</v>
      </c>
      <c r="AA70" s="9">
        <v>9.9071711342362931</v>
      </c>
      <c r="AB70" s="9">
        <v>5.0944068400426801</v>
      </c>
      <c r="AC70" s="9">
        <v>9.7457627118644297</v>
      </c>
      <c r="AD70" s="9">
        <v>5.791505791505756</v>
      </c>
      <c r="AE70" s="9">
        <v>4.7445255474452637</v>
      </c>
      <c r="AF70" s="9">
        <v>3.8327526132404586</v>
      </c>
      <c r="AG70" s="9">
        <v>5.4613204983888721</v>
      </c>
      <c r="AH70" s="9">
        <v>4.9208686050797183</v>
      </c>
      <c r="AI70" s="9">
        <v>5.6670291507341659</v>
      </c>
      <c r="AJ70" s="9">
        <v>1.1254045978926257</v>
      </c>
      <c r="AK70" s="9">
        <v>4.4728591829023259</v>
      </c>
      <c r="AL70" s="9">
        <v>2.900790797987213</v>
      </c>
      <c r="AM70" s="9">
        <v>3.9731721801103248</v>
      </c>
      <c r="AN70" s="9">
        <v>4.642458776255836</v>
      </c>
      <c r="AO70" s="9">
        <v>4.9887305674529756</v>
      </c>
      <c r="AP70" s="9">
        <v>5.4923547400607333</v>
      </c>
      <c r="AQ70" s="9">
        <v>5.5754974639100681</v>
      </c>
      <c r="AR70" s="9">
        <v>6.0534387819207325</v>
      </c>
      <c r="AS70" s="9">
        <v>6.3700038331530777</v>
      </c>
      <c r="AT70" s="9">
        <v>3.5352519700057741</v>
      </c>
      <c r="AU70" s="9">
        <v>2.3902040277458951</v>
      </c>
      <c r="AV70" s="9">
        <v>3.1934547373976017</v>
      </c>
      <c r="AW70" s="9">
        <v>4.0920716112532602</v>
      </c>
      <c r="AX70" s="9">
        <v>4.4717444717443442</v>
      </c>
      <c r="AY70" s="9">
        <v>6.8438381937909583</v>
      </c>
      <c r="AZ70" s="9">
        <v>7.0878274268107759</v>
      </c>
      <c r="BA70" s="9">
        <v>7.1562835660577804</v>
      </c>
      <c r="BB70" s="9">
        <v>4.6735997995238421</v>
      </c>
      <c r="BC70" s="9">
        <v>5.1472348575534426</v>
      </c>
      <c r="BD70" s="9">
        <v>1.7645719489980678</v>
      </c>
      <c r="BE70" s="9">
        <v>2.2261997986351219</v>
      </c>
      <c r="BF70" s="9">
        <v>2.1854660536217807</v>
      </c>
      <c r="BG70" s="9">
        <v>2.9159118798572479</v>
      </c>
      <c r="BH70" s="9">
        <v>4.3720190779013706</v>
      </c>
      <c r="BI70" s="9">
        <v>4.3466434555545987</v>
      </c>
      <c r="BJ70" s="9">
        <v>4.1812209999477545</v>
      </c>
      <c r="BK70" s="9">
        <v>5.3141210374639769</v>
      </c>
    </row>
    <row r="71" spans="1:63" s="9" customFormat="1" hidden="1" x14ac:dyDescent="0.25">
      <c r="A71" s="9" t="s">
        <v>259</v>
      </c>
      <c r="B71" s="9" t="s">
        <v>260</v>
      </c>
      <c r="C71" s="9" t="s">
        <v>657</v>
      </c>
      <c r="D71" s="9" t="s">
        <v>658</v>
      </c>
      <c r="F71" s="9">
        <v>6.6791799499811333</v>
      </c>
      <c r="G71" s="9">
        <v>6.3899211840175099</v>
      </c>
      <c r="H71" s="9">
        <v>5.7676263815563971</v>
      </c>
      <c r="I71" s="9">
        <v>5.4877269679746092</v>
      </c>
      <c r="J71" s="9">
        <v>4.964082134440531</v>
      </c>
      <c r="K71" s="9">
        <v>5.2644078868450634</v>
      </c>
      <c r="L71" s="9">
        <v>5.2622236285058648</v>
      </c>
      <c r="M71" s="9">
        <v>5.5421871962858944</v>
      </c>
      <c r="N71" s="9">
        <v>6.9536355306105406</v>
      </c>
      <c r="O71" s="9">
        <v>5.464521002444485</v>
      </c>
      <c r="P71" s="9">
        <v>3.798478997806896</v>
      </c>
      <c r="Q71" s="9">
        <v>4.9172748174161711</v>
      </c>
      <c r="R71" s="9">
        <v>6.1767631032015373</v>
      </c>
      <c r="S71" s="9">
        <v>3.2181178209889367</v>
      </c>
      <c r="T71" s="9">
        <v>-0.75243059974850723</v>
      </c>
      <c r="U71" s="9">
        <v>5.0286150760708637</v>
      </c>
      <c r="V71" s="9">
        <v>3.0816743371881756</v>
      </c>
      <c r="W71" s="9">
        <v>3.1305321160510147</v>
      </c>
      <c r="X71" s="9">
        <v>3.8442978813631612</v>
      </c>
      <c r="Y71" s="9">
        <v>2.1565725090358967</v>
      </c>
      <c r="Z71" s="9">
        <v>0.51394716992886913</v>
      </c>
      <c r="AA71" s="9">
        <v>0.7174070683938254</v>
      </c>
      <c r="AB71" s="9">
        <v>1.3818349650610173</v>
      </c>
      <c r="AC71" s="9">
        <v>2.3678234352936727</v>
      </c>
      <c r="AD71" s="9">
        <v>2.3094223243090397</v>
      </c>
      <c r="AE71" s="9">
        <v>2.5072774288848194</v>
      </c>
      <c r="AF71" s="9">
        <v>2.5434708472464251</v>
      </c>
      <c r="AG71" s="9">
        <v>4.3140316228646043</v>
      </c>
      <c r="AH71" s="9">
        <v>4.1028090590198758</v>
      </c>
      <c r="AI71" s="9">
        <v>3.5825706329673039</v>
      </c>
      <c r="AJ71" s="9">
        <v>2.6206508164170543</v>
      </c>
      <c r="AK71" s="9">
        <v>1.3918327194353424</v>
      </c>
      <c r="AL71" s="9">
        <v>-0.65108293417952723</v>
      </c>
      <c r="AM71" s="9">
        <v>2.4787533440459271</v>
      </c>
      <c r="AN71" s="9">
        <v>2.4804883941150706</v>
      </c>
      <c r="AO71" s="9">
        <v>1.7220420178539939</v>
      </c>
      <c r="AP71" s="9">
        <v>2.7237359518947528</v>
      </c>
      <c r="AQ71" s="9">
        <v>2.9869375363050352</v>
      </c>
      <c r="AR71" s="9">
        <v>2.9905102488819324</v>
      </c>
      <c r="AS71" s="9">
        <v>3.8670118491855163</v>
      </c>
      <c r="AT71" s="9">
        <v>2.1737797242191874</v>
      </c>
      <c r="AU71" s="9">
        <v>1.0285730271242244</v>
      </c>
      <c r="AV71" s="9">
        <v>0.71107315211480682</v>
      </c>
      <c r="AW71" s="9">
        <v>2.3301141364389366</v>
      </c>
      <c r="AX71" s="9">
        <v>1.7049743911989168</v>
      </c>
      <c r="AY71" s="9">
        <v>3.2414676933970981</v>
      </c>
      <c r="AZ71" s="9">
        <v>3.0764272912781934</v>
      </c>
      <c r="BA71" s="9">
        <v>0.47420728086859754</v>
      </c>
      <c r="BB71" s="9">
        <v>-4.5034629693868737</v>
      </c>
      <c r="BC71" s="9">
        <v>2.0788510711830241</v>
      </c>
      <c r="BD71" s="9">
        <v>1.6348928661846287</v>
      </c>
      <c r="BE71" s="9">
        <v>-0.85810521176043153</v>
      </c>
      <c r="BF71" s="9">
        <v>-0.24750992967844354</v>
      </c>
      <c r="BG71" s="9">
        <v>1.4019786591004788</v>
      </c>
      <c r="BH71" s="9">
        <v>2.1142153471948433</v>
      </c>
      <c r="BI71" s="9">
        <v>1.9303504183647107</v>
      </c>
      <c r="BJ71" s="9">
        <v>2.4142483172049367</v>
      </c>
      <c r="BK71" s="9">
        <v>1.8949366275388115</v>
      </c>
    </row>
    <row r="72" spans="1:63" s="9" customFormat="1" hidden="1" x14ac:dyDescent="0.25">
      <c r="A72" s="9" t="s">
        <v>261</v>
      </c>
      <c r="B72" s="9" t="s">
        <v>262</v>
      </c>
      <c r="C72" s="9" t="s">
        <v>657</v>
      </c>
      <c r="D72" s="9" t="s">
        <v>658</v>
      </c>
      <c r="AL72" s="9">
        <v>13.454762521537049</v>
      </c>
      <c r="AM72" s="9">
        <v>21.221411361711745</v>
      </c>
      <c r="AN72" s="9">
        <v>2.8583790372196205</v>
      </c>
      <c r="AO72" s="9">
        <v>9.2588383714909952</v>
      </c>
      <c r="AP72" s="9">
        <v>7.9086849092782501</v>
      </c>
      <c r="AQ72" s="9">
        <v>1.7725827922125035</v>
      </c>
      <c r="AR72" s="9">
        <v>1.3480241031444962E-2</v>
      </c>
      <c r="AS72" s="9">
        <v>-3.1419857740440591</v>
      </c>
      <c r="AT72" s="9">
        <v>8.7554351902082459</v>
      </c>
      <c r="AU72" s="9">
        <v>3.0054292178641759</v>
      </c>
      <c r="AV72" s="9">
        <v>-2.6555158415113311</v>
      </c>
      <c r="AW72" s="9">
        <v>1.4517355342695595</v>
      </c>
      <c r="AX72" s="9">
        <v>2.5744495302551371</v>
      </c>
      <c r="AY72" s="9">
        <v>-0.96921692905590362</v>
      </c>
      <c r="AZ72" s="9">
        <v>1.4268220601248771</v>
      </c>
      <c r="BA72" s="9">
        <v>-9.7830300373811667</v>
      </c>
      <c r="BB72" s="9">
        <v>3.8765015602821791</v>
      </c>
      <c r="BC72" s="9">
        <v>2.1941905448331909</v>
      </c>
      <c r="BD72" s="9">
        <v>8.6797999364682568</v>
      </c>
    </row>
    <row r="73" spans="1:63" s="9" customFormat="1" hidden="1" x14ac:dyDescent="0.25">
      <c r="A73" s="9" t="s">
        <v>263</v>
      </c>
      <c r="B73" s="9" t="s">
        <v>264</v>
      </c>
      <c r="C73" s="9" t="s">
        <v>657</v>
      </c>
      <c r="D73" s="9" t="s">
        <v>658</v>
      </c>
      <c r="F73" s="9">
        <v>11.838674194833132</v>
      </c>
      <c r="G73" s="9">
        <v>9.9534381030178594</v>
      </c>
      <c r="H73" s="9">
        <v>9.5964988741974651</v>
      </c>
      <c r="I73" s="9">
        <v>5.3085102455713979</v>
      </c>
      <c r="J73" s="9">
        <v>6.2531348989850244</v>
      </c>
      <c r="K73" s="9">
        <v>7.246060309507925</v>
      </c>
      <c r="L73" s="9">
        <v>4.3403384170750883</v>
      </c>
      <c r="M73" s="9">
        <v>6.5970201375830584</v>
      </c>
      <c r="N73" s="9">
        <v>8.9070155552708883</v>
      </c>
      <c r="O73" s="9">
        <v>4.2906393876693585</v>
      </c>
      <c r="P73" s="9">
        <v>4.649473477751414</v>
      </c>
      <c r="Q73" s="9">
        <v>8.1497458692086866</v>
      </c>
      <c r="R73" s="9">
        <v>7.7884652526876579</v>
      </c>
      <c r="S73" s="9">
        <v>5.6187857595752178</v>
      </c>
      <c r="T73" s="9">
        <v>0.54220332501257928</v>
      </c>
      <c r="U73" s="9">
        <v>3.3037915129938966</v>
      </c>
      <c r="V73" s="9">
        <v>2.8385743040973352</v>
      </c>
      <c r="W73" s="9">
        <v>1.4630033736536348</v>
      </c>
      <c r="X73" s="9">
        <v>4.1546520604200055E-2</v>
      </c>
      <c r="Y73" s="9">
        <v>2.2087281183048759</v>
      </c>
      <c r="Z73" s="9">
        <v>-0.13246861253561804</v>
      </c>
      <c r="AA73" s="9">
        <v>1.2464617062632328</v>
      </c>
      <c r="AB73" s="9">
        <v>1.7701157793077016</v>
      </c>
      <c r="AC73" s="9">
        <v>1.7846875219958065</v>
      </c>
      <c r="AD73" s="9">
        <v>2.3214358569219939</v>
      </c>
      <c r="AE73" s="9">
        <v>3.2533217245576367</v>
      </c>
      <c r="AF73" s="9">
        <v>5.5471226124378177</v>
      </c>
      <c r="AG73" s="9">
        <v>5.0943242194652072</v>
      </c>
      <c r="AH73" s="9">
        <v>4.8270302962828424</v>
      </c>
      <c r="AI73" s="9">
        <v>3.7813934647743537</v>
      </c>
      <c r="AJ73" s="9">
        <v>2.5460005678720137</v>
      </c>
      <c r="AK73" s="9">
        <v>0.92921542889934017</v>
      </c>
      <c r="AL73" s="9">
        <v>-1.031491774521399</v>
      </c>
      <c r="AM73" s="9">
        <v>2.3831953157750263</v>
      </c>
      <c r="AN73" s="9">
        <v>2.7574940329506461</v>
      </c>
      <c r="AO73" s="9">
        <v>2.6747835878668411</v>
      </c>
      <c r="AP73" s="9">
        <v>3.6896139984344387</v>
      </c>
      <c r="AQ73" s="9">
        <v>4.3059784469708546</v>
      </c>
      <c r="AR73" s="9">
        <v>4.484774430372056</v>
      </c>
      <c r="AS73" s="9">
        <v>5.2890995950591844</v>
      </c>
      <c r="AT73" s="9">
        <v>4.0010738354013142</v>
      </c>
      <c r="AU73" s="9">
        <v>2.8798760971945825</v>
      </c>
      <c r="AV73" s="9">
        <v>3.1875714756449725</v>
      </c>
      <c r="AW73" s="9">
        <v>3.1667465006120636</v>
      </c>
      <c r="AX73" s="9">
        <v>3.7230017884165534</v>
      </c>
      <c r="AY73" s="9">
        <v>4.1741231864199904</v>
      </c>
      <c r="AZ73" s="9">
        <v>3.7689924077177324</v>
      </c>
      <c r="BA73" s="9">
        <v>1.117686860029778</v>
      </c>
      <c r="BB73" s="9">
        <v>-3.5737514486915671</v>
      </c>
      <c r="BC73" s="9">
        <v>1.4063877762708898E-2</v>
      </c>
      <c r="BD73" s="9">
        <v>-0.99876495811496113</v>
      </c>
      <c r="BE73" s="9">
        <v>-2.9277505071771088</v>
      </c>
      <c r="BF73" s="9">
        <v>-1.7057050003465406</v>
      </c>
      <c r="BG73" s="9">
        <v>1.3799972382426944</v>
      </c>
      <c r="BH73" s="9">
        <v>3.6446801522440637</v>
      </c>
      <c r="BI73" s="9">
        <v>3.1725896604465049</v>
      </c>
      <c r="BJ73" s="9">
        <v>2.979182400618626</v>
      </c>
      <c r="BK73" s="9">
        <v>2.5817465344241555</v>
      </c>
    </row>
    <row r="74" spans="1:63" s="9" customFormat="1" hidden="1" x14ac:dyDescent="0.25">
      <c r="A74" s="9" t="s">
        <v>265</v>
      </c>
      <c r="B74" s="9" t="s">
        <v>266</v>
      </c>
      <c r="C74" s="9" t="s">
        <v>657</v>
      </c>
      <c r="D74" s="9" t="s">
        <v>658</v>
      </c>
      <c r="AM74" s="9">
        <v>-1.6424243119324018</v>
      </c>
      <c r="AN74" s="9">
        <v>4.5266817271070465</v>
      </c>
      <c r="AO74" s="9">
        <v>5.3238448738803186</v>
      </c>
      <c r="AP74" s="9">
        <v>11.798618720562089</v>
      </c>
      <c r="AQ74" s="9">
        <v>4.1172577506325609</v>
      </c>
      <c r="AR74" s="9">
        <v>-0.85644827563446313</v>
      </c>
      <c r="AS74" s="9">
        <v>10.568074951105345</v>
      </c>
      <c r="AT74" s="9">
        <v>6.3287105038153157</v>
      </c>
      <c r="AU74" s="9">
        <v>6.0763947020795683</v>
      </c>
      <c r="AV74" s="9">
        <v>7.4161633653210686</v>
      </c>
      <c r="AW74" s="9">
        <v>6.2947462252348032</v>
      </c>
      <c r="AX74" s="9">
        <v>9.3737114541814606</v>
      </c>
      <c r="AY74" s="9">
        <v>10.271884089111168</v>
      </c>
      <c r="AZ74" s="9">
        <v>7.7481923680727363</v>
      </c>
      <c r="BA74" s="9">
        <v>-5.4194558900226184</v>
      </c>
      <c r="BB74" s="9">
        <v>-14.724403905959832</v>
      </c>
      <c r="BC74" s="9">
        <v>2.2590758938311808</v>
      </c>
      <c r="BD74" s="9">
        <v>7.5973002092456028</v>
      </c>
      <c r="BE74" s="9">
        <v>4.3072589876532561</v>
      </c>
      <c r="BF74" s="9">
        <v>1.9365434443487857</v>
      </c>
      <c r="BG74" s="9">
        <v>2.8885638447165007</v>
      </c>
      <c r="BH74" s="9">
        <v>1.9002865897060275</v>
      </c>
      <c r="BI74" s="9">
        <v>3.4890971114797082</v>
      </c>
      <c r="BJ74" s="9">
        <v>4.8566868564439432</v>
      </c>
      <c r="BK74" s="9">
        <v>3.8657535809733901</v>
      </c>
    </row>
    <row r="75" spans="1:63" s="9" customFormat="1" hidden="1" x14ac:dyDescent="0.25">
      <c r="A75" s="9" t="s">
        <v>267</v>
      </c>
      <c r="B75" s="9" t="s">
        <v>268</v>
      </c>
      <c r="C75" s="9" t="s">
        <v>657</v>
      </c>
      <c r="D75" s="9" t="s">
        <v>658</v>
      </c>
      <c r="AA75" s="9">
        <v>0.91601385808237978</v>
      </c>
      <c r="AB75" s="9">
        <v>8.2350057184645351</v>
      </c>
      <c r="AC75" s="9">
        <v>-2.8480214526400971</v>
      </c>
      <c r="AD75" s="9">
        <v>-11.144352977637922</v>
      </c>
      <c r="AE75" s="9">
        <v>9.6616123592666128</v>
      </c>
      <c r="AF75" s="9">
        <v>13.85933039665295</v>
      </c>
      <c r="AG75" s="9">
        <v>0.50367487907483621</v>
      </c>
      <c r="AH75" s="9">
        <v>-0.36104418038227948</v>
      </c>
      <c r="AI75" s="9">
        <v>2.7264517830101909</v>
      </c>
      <c r="AJ75" s="9">
        <v>-7.1374797004964989</v>
      </c>
      <c r="AK75" s="9">
        <v>-8.6724801478884217</v>
      </c>
      <c r="AL75" s="9">
        <v>13.142833976515362</v>
      </c>
      <c r="AM75" s="9">
        <v>3.1899645821796128</v>
      </c>
      <c r="AN75" s="9">
        <v>6.1275114137654469</v>
      </c>
      <c r="AO75" s="9">
        <v>12.426173777464527</v>
      </c>
      <c r="AP75" s="9">
        <v>3.1339068508759595</v>
      </c>
      <c r="AQ75" s="9">
        <v>-3.4581391337174381</v>
      </c>
      <c r="AR75" s="9">
        <v>5.1621458210553612</v>
      </c>
      <c r="AS75" s="9">
        <v>6.0732174795795686</v>
      </c>
      <c r="AT75" s="9">
        <v>8.3013063205232811</v>
      </c>
      <c r="AU75" s="9">
        <v>1.5147257063110118</v>
      </c>
      <c r="AV75" s="9">
        <v>-2.1613597220579805</v>
      </c>
      <c r="AW75" s="9">
        <v>13.572603136869475</v>
      </c>
      <c r="AX75" s="9">
        <v>11.818765946649393</v>
      </c>
      <c r="AY75" s="9">
        <v>10.834727065877004</v>
      </c>
      <c r="AZ75" s="9">
        <v>11.456167000023612</v>
      </c>
      <c r="BA75" s="9">
        <v>10.788521685372544</v>
      </c>
      <c r="BB75" s="9">
        <v>8.8025531978256311</v>
      </c>
      <c r="BC75" s="9">
        <v>12.550538345930761</v>
      </c>
      <c r="BD75" s="9">
        <v>11.178296227164154</v>
      </c>
      <c r="BE75" s="9">
        <v>8.647811633374161</v>
      </c>
      <c r="BF75" s="9">
        <v>10.582270048267219</v>
      </c>
      <c r="BG75" s="9">
        <v>10.257492961005127</v>
      </c>
      <c r="BH75" s="9">
        <v>10.392463020233407</v>
      </c>
      <c r="BI75" s="9">
        <v>9.4334826578440243</v>
      </c>
      <c r="BJ75" s="9">
        <v>9.503858571095904</v>
      </c>
      <c r="BK75" s="9">
        <v>6.810169390973158</v>
      </c>
    </row>
    <row r="76" spans="1:63" s="9" customFormat="1" hidden="1" x14ac:dyDescent="0.25">
      <c r="A76" s="9" t="s">
        <v>269</v>
      </c>
      <c r="B76" s="9" t="s">
        <v>270</v>
      </c>
      <c r="C76" s="9" t="s">
        <v>657</v>
      </c>
      <c r="D76" s="9" t="s">
        <v>658</v>
      </c>
      <c r="F76" s="9">
        <v>5.5944981804010752</v>
      </c>
      <c r="G76" s="9">
        <v>5.0345322253582339</v>
      </c>
      <c r="H76" s="9">
        <v>5.1487496315152583</v>
      </c>
      <c r="I76" s="9">
        <v>5.5681038204311335</v>
      </c>
      <c r="J76" s="9">
        <v>4.3944273804509493</v>
      </c>
      <c r="K76" s="9">
        <v>4.3000825829078622</v>
      </c>
      <c r="L76" s="9">
        <v>4.4580291173548829</v>
      </c>
      <c r="M76" s="9">
        <v>5.0651271994563132</v>
      </c>
      <c r="N76" s="9">
        <v>5.789619147508489</v>
      </c>
      <c r="O76" s="9">
        <v>5.5311700089371243</v>
      </c>
      <c r="P76" s="9">
        <v>3.6341270733458515</v>
      </c>
      <c r="Q76" s="9">
        <v>4.7111829942483467</v>
      </c>
      <c r="R76" s="9">
        <v>6.1088546324049133</v>
      </c>
      <c r="S76" s="9">
        <v>2.2269715859758463</v>
      </c>
      <c r="T76" s="9">
        <v>-0.77215554762034344</v>
      </c>
      <c r="U76" s="9">
        <v>4.6038293973164457</v>
      </c>
      <c r="V76" s="9">
        <v>2.8132529543590863</v>
      </c>
      <c r="W76" s="9">
        <v>3.2246213982064091</v>
      </c>
      <c r="X76" s="9">
        <v>3.8296447370975102</v>
      </c>
      <c r="Y76" s="9">
        <v>1.4708924740629783</v>
      </c>
      <c r="Z76" s="9">
        <v>0.31981119031760841</v>
      </c>
      <c r="AA76" s="9">
        <v>0.98255220380112007</v>
      </c>
      <c r="AB76" s="9">
        <v>1.8317606870775052</v>
      </c>
      <c r="AC76" s="9">
        <v>2.453614942841881</v>
      </c>
      <c r="AD76" s="9">
        <v>2.6160276230519486</v>
      </c>
      <c r="AE76" s="9">
        <v>2.6659934463166621</v>
      </c>
      <c r="AF76" s="9">
        <v>2.9332565194261235</v>
      </c>
      <c r="AG76" s="9">
        <v>4.4049614289829293</v>
      </c>
      <c r="AH76" s="9">
        <v>3.7215526377198245</v>
      </c>
      <c r="AI76" s="9">
        <v>2.9790136940277989</v>
      </c>
      <c r="AJ76" s="9">
        <v>1.4035404570761614</v>
      </c>
      <c r="AK76" s="9">
        <v>1.0433164130335655</v>
      </c>
      <c r="AL76" s="9">
        <v>-0.14379391919078444</v>
      </c>
      <c r="AM76" s="9">
        <v>2.8429611413877183</v>
      </c>
      <c r="AN76" s="9">
        <v>2.6779443300680441</v>
      </c>
      <c r="AO76" s="9">
        <v>1.9830699037606081</v>
      </c>
      <c r="AP76" s="9">
        <v>2.938648098463517</v>
      </c>
      <c r="AQ76" s="9">
        <v>3.0248327113419293</v>
      </c>
      <c r="AR76" s="9">
        <v>3.0144849990447256</v>
      </c>
      <c r="AS76" s="9">
        <v>3.8420853662745316</v>
      </c>
      <c r="AT76" s="9">
        <v>2.2540940154238029</v>
      </c>
      <c r="AU76" s="9">
        <v>1.3691221753264244</v>
      </c>
      <c r="AV76" s="9">
        <v>1.2831089828998472</v>
      </c>
      <c r="AW76" s="9">
        <v>2.5850474504534873</v>
      </c>
      <c r="AX76" s="9">
        <v>2.1220901044376035</v>
      </c>
      <c r="AY76" s="9">
        <v>3.3650614643008225</v>
      </c>
      <c r="AZ76" s="9">
        <v>3.1262363804357847</v>
      </c>
      <c r="BA76" s="9">
        <v>0.53676893153745198</v>
      </c>
      <c r="BB76" s="9">
        <v>-4.3430157383554331</v>
      </c>
      <c r="BC76" s="9">
        <v>2.0864147829138204</v>
      </c>
      <c r="BD76" s="9">
        <v>1.7554442286779306</v>
      </c>
      <c r="BE76" s="9">
        <v>-0.39645346245426083</v>
      </c>
      <c r="BF76" s="9">
        <v>0.25727974330116865</v>
      </c>
      <c r="BG76" s="9">
        <v>1.7844163519082628</v>
      </c>
      <c r="BH76" s="9">
        <v>2.3494747974971233</v>
      </c>
      <c r="BI76" s="9">
        <v>2.0270904432108949</v>
      </c>
      <c r="BJ76" s="9">
        <v>2.4822254736167224</v>
      </c>
      <c r="BK76" s="9">
        <v>1.9983953178696083</v>
      </c>
    </row>
    <row r="77" spans="1:63" s="9" customFormat="1" hidden="1" x14ac:dyDescent="0.25">
      <c r="A77" s="9" t="s">
        <v>271</v>
      </c>
      <c r="B77" s="9" t="s">
        <v>272</v>
      </c>
      <c r="C77" s="9" t="s">
        <v>657</v>
      </c>
      <c r="D77" s="9" t="s">
        <v>658</v>
      </c>
      <c r="AH77" s="9">
        <v>-1.6961725049132355</v>
      </c>
      <c r="AI77" s="9">
        <v>14.779819681053979</v>
      </c>
      <c r="AJ77" s="9">
        <v>-18.181177853528339</v>
      </c>
      <c r="AK77" s="9">
        <v>6.1170237955696649</v>
      </c>
      <c r="AL77" s="9">
        <v>6.4906248532372643</v>
      </c>
      <c r="AM77" s="9">
        <v>3.2084194242754052</v>
      </c>
      <c r="AN77" s="9">
        <v>3.6896078100521805</v>
      </c>
      <c r="AO77" s="9">
        <v>7.3038016805078314</v>
      </c>
      <c r="AP77" s="9">
        <v>7.6517047553858788</v>
      </c>
      <c r="AQ77" s="9">
        <v>11.590303456704902</v>
      </c>
      <c r="AR77" s="9">
        <v>6.7938500868732348</v>
      </c>
      <c r="AS77" s="9">
        <v>1.8195698419782786</v>
      </c>
      <c r="AT77" s="9">
        <v>2.8109845803120805</v>
      </c>
      <c r="AU77" s="9">
        <v>-0.63015375933159135</v>
      </c>
      <c r="AV77" s="9">
        <v>-4.7721236395320119</v>
      </c>
      <c r="AW77" s="9">
        <v>14.038252945465629</v>
      </c>
      <c r="AX77" s="9">
        <v>6.6681366825866633</v>
      </c>
      <c r="AY77" s="9">
        <v>6.7915802625969235</v>
      </c>
      <c r="AZ77" s="9">
        <v>5.5082926506749459</v>
      </c>
      <c r="BA77" s="9">
        <v>5.5064036314208948</v>
      </c>
      <c r="BB77" s="9">
        <v>4.6187884665590104</v>
      </c>
      <c r="BC77" s="9">
        <v>6.5634755325871197</v>
      </c>
      <c r="BD77" s="9">
        <v>-5.4294850807521016</v>
      </c>
      <c r="BE77" s="9">
        <v>12.284267649792497</v>
      </c>
      <c r="BF77" s="9">
        <v>3.855178877860709</v>
      </c>
      <c r="BG77" s="9">
        <v>1.0839632077128272</v>
      </c>
      <c r="BH77" s="9">
        <v>2.2076296385413343</v>
      </c>
      <c r="BI77" s="9">
        <v>5.2118986442465314</v>
      </c>
      <c r="BJ77" s="9">
        <v>2.9800959303463657</v>
      </c>
      <c r="BK77" s="9">
        <v>2.3496082545222805</v>
      </c>
    </row>
    <row r="78" spans="1:63" s="9" customFormat="1" hidden="1" x14ac:dyDescent="0.25">
      <c r="A78" s="9" t="s">
        <v>273</v>
      </c>
      <c r="B78" s="9" t="s">
        <v>274</v>
      </c>
      <c r="C78" s="9" t="s">
        <v>657</v>
      </c>
      <c r="D78" s="9" t="s">
        <v>658</v>
      </c>
      <c r="F78" s="9">
        <v>7.6046704792443194</v>
      </c>
      <c r="G78" s="9">
        <v>2.9819455361032539</v>
      </c>
      <c r="H78" s="9">
        <v>3.2850996357034035</v>
      </c>
      <c r="I78" s="9">
        <v>5.2386865978934765</v>
      </c>
      <c r="J78" s="9">
        <v>5.3028578022826593</v>
      </c>
      <c r="K78" s="9">
        <v>2.3728230152817389</v>
      </c>
      <c r="L78" s="9">
        <v>2.1688288828741946</v>
      </c>
      <c r="M78" s="9">
        <v>2.3032899835566667</v>
      </c>
      <c r="N78" s="9">
        <v>9.5932877848003244</v>
      </c>
      <c r="O78" s="9">
        <v>5.3339077916866557</v>
      </c>
      <c r="P78" s="9">
        <v>2.3569203122243465</v>
      </c>
      <c r="Q78" s="9">
        <v>7.7354855177018038</v>
      </c>
      <c r="R78" s="9">
        <v>6.9838279754919057</v>
      </c>
      <c r="S78" s="9">
        <v>3.2365336129386577</v>
      </c>
      <c r="T78" s="9">
        <v>1.8048977044041692</v>
      </c>
      <c r="U78" s="9">
        <v>0.34438296618719733</v>
      </c>
      <c r="V78" s="9">
        <v>0.23951040402465651</v>
      </c>
      <c r="W78" s="9">
        <v>2.919708089643521</v>
      </c>
      <c r="X78" s="9">
        <v>7.1219263941702167</v>
      </c>
      <c r="Y78" s="9">
        <v>5.3890474247811255</v>
      </c>
      <c r="Z78" s="9">
        <v>1.2947744673498676</v>
      </c>
      <c r="AA78" s="9">
        <v>3.0873542141958552</v>
      </c>
      <c r="AB78" s="9">
        <v>3.1210573124573386</v>
      </c>
      <c r="AC78" s="9">
        <v>3.2141281238718022</v>
      </c>
      <c r="AD78" s="9">
        <v>3.5366931918656093</v>
      </c>
      <c r="AE78" s="9">
        <v>2.7261380805360318</v>
      </c>
      <c r="AF78" s="9">
        <v>3.5590959750059454</v>
      </c>
      <c r="AG78" s="9">
        <v>5.2098586828037696</v>
      </c>
      <c r="AH78" s="9">
        <v>5.0877016467116221</v>
      </c>
      <c r="AI78" s="9">
        <v>0.67578349396822546</v>
      </c>
      <c r="AJ78" s="9">
        <v>-5.9144258735328776</v>
      </c>
      <c r="AK78" s="9">
        <v>-3.3246293800539064</v>
      </c>
      <c r="AL78" s="9">
        <v>-0.73449330417432179</v>
      </c>
      <c r="AM78" s="9">
        <v>3.9392609497059539</v>
      </c>
      <c r="AN78" s="9">
        <v>4.2071306727017799</v>
      </c>
      <c r="AO78" s="9">
        <v>3.6588330632090731</v>
      </c>
      <c r="AP78" s="9">
        <v>6.2518078411445117</v>
      </c>
      <c r="AQ78" s="9">
        <v>5.4285125669550922</v>
      </c>
      <c r="AR78" s="9">
        <v>4.4441342731523577</v>
      </c>
      <c r="AS78" s="9">
        <v>5.6348474521910106</v>
      </c>
      <c r="AT78" s="9">
        <v>2.5807920754502049</v>
      </c>
      <c r="AU78" s="9">
        <v>1.6803250889493029</v>
      </c>
      <c r="AV78" s="9">
        <v>1.9939840869396477</v>
      </c>
      <c r="AW78" s="9">
        <v>3.9260571754744689</v>
      </c>
      <c r="AX78" s="9">
        <v>2.7799550309805596</v>
      </c>
      <c r="AY78" s="9">
        <v>4.0551974438618288</v>
      </c>
      <c r="AZ78" s="9">
        <v>5.1848008088545896</v>
      </c>
      <c r="BA78" s="9">
        <v>0.72066848740992384</v>
      </c>
      <c r="BB78" s="9">
        <v>-8.2690365582710541</v>
      </c>
      <c r="BC78" s="9">
        <v>2.9923375022018632</v>
      </c>
      <c r="BD78" s="9">
        <v>2.5708177445216336</v>
      </c>
      <c r="BE78" s="9">
        <v>-1.4261893595956394</v>
      </c>
      <c r="BF78" s="9">
        <v>-0.75803629482008716</v>
      </c>
      <c r="BG78" s="9">
        <v>-0.63172809059385315</v>
      </c>
      <c r="BH78" s="9">
        <v>0.50066201025981627</v>
      </c>
      <c r="BI78" s="9">
        <v>2.771925520169404</v>
      </c>
      <c r="BJ78" s="9">
        <v>2.6525295302152614</v>
      </c>
      <c r="BK78" s="9">
        <v>2.3291792006875767</v>
      </c>
    </row>
    <row r="79" spans="1:63" s="9" customFormat="1" hidden="1" x14ac:dyDescent="0.25">
      <c r="A79" s="9" t="s">
        <v>275</v>
      </c>
      <c r="B79" s="9" t="s">
        <v>276</v>
      </c>
      <c r="C79" s="9" t="s">
        <v>657</v>
      </c>
      <c r="D79" s="9" t="s">
        <v>658</v>
      </c>
      <c r="F79" s="9">
        <v>3.5175820040157504</v>
      </c>
      <c r="G79" s="9">
        <v>3.6061021412343734</v>
      </c>
      <c r="H79" s="9">
        <v>6.358771973550418</v>
      </c>
      <c r="I79" s="9">
        <v>4.8772807307842214</v>
      </c>
      <c r="J79" s="9">
        <v>-2.700266960215032</v>
      </c>
      <c r="K79" s="9">
        <v>0</v>
      </c>
      <c r="L79" s="9">
        <v>13.35182832539887</v>
      </c>
      <c r="M79" s="9">
        <v>7.9162215581617801</v>
      </c>
      <c r="N79" s="9">
        <v>2.5964105124433701</v>
      </c>
      <c r="O79" s="9">
        <v>12.7027111280632</v>
      </c>
      <c r="P79" s="9">
        <v>6.8889866650300888</v>
      </c>
      <c r="Q79" s="9">
        <v>7.4852766721628115</v>
      </c>
      <c r="R79" s="9">
        <v>11.61286850466216</v>
      </c>
      <c r="S79" s="9">
        <v>2.6011499098972877</v>
      </c>
      <c r="T79" s="9">
        <v>0.53021118868666406</v>
      </c>
      <c r="U79" s="9">
        <v>2.7361632475023612</v>
      </c>
      <c r="V79" s="9">
        <v>5.9040118440659768</v>
      </c>
      <c r="W79" s="9">
        <v>1.8634014511276717</v>
      </c>
      <c r="X79" s="9">
        <v>12.224819767314003</v>
      </c>
      <c r="Y79" s="9">
        <v>-1.6034569340156821</v>
      </c>
      <c r="Z79" s="9">
        <v>6.3299905481232912</v>
      </c>
      <c r="AA79" s="9">
        <v>-5.9784861996104581</v>
      </c>
      <c r="AB79" s="9">
        <v>-3.9601230094915678</v>
      </c>
      <c r="AC79" s="9">
        <v>8.3930244711740727</v>
      </c>
      <c r="AD79" s="9">
        <v>-4.6134748670671968</v>
      </c>
      <c r="AE79" s="9">
        <v>7.7499079654025422</v>
      </c>
      <c r="AF79" s="9">
        <v>-6.6150199937593186</v>
      </c>
      <c r="AG79" s="9">
        <v>0.95575487156065719</v>
      </c>
      <c r="AH79" s="9">
        <v>7.4386324357787998</v>
      </c>
      <c r="AI79" s="9">
        <v>5.8000027192660468</v>
      </c>
      <c r="AJ79" s="9">
        <v>-2.700002820509269</v>
      </c>
      <c r="AK79" s="9">
        <v>6.1000013942608149</v>
      </c>
      <c r="AL79" s="9">
        <v>2.1300316254456106</v>
      </c>
      <c r="AM79" s="9">
        <v>5.1000001589818851</v>
      </c>
      <c r="AN79" s="9">
        <v>2.4999985377495335</v>
      </c>
      <c r="AO79" s="9">
        <v>4.8000009287565462</v>
      </c>
      <c r="AP79" s="9">
        <v>-2.2000007622976909</v>
      </c>
      <c r="AQ79" s="9">
        <v>1.3000019620526189</v>
      </c>
      <c r="AR79" s="9">
        <v>8.7999980290135227</v>
      </c>
      <c r="AS79" s="9">
        <v>-1.6999985402938478</v>
      </c>
      <c r="AT79" s="9">
        <v>1.9999994683948614</v>
      </c>
      <c r="AU79" s="9">
        <v>3.2000005142323857</v>
      </c>
      <c r="AV79" s="9">
        <v>0.99999846810354143</v>
      </c>
      <c r="AW79" s="9">
        <v>5.300000291678657</v>
      </c>
      <c r="AX79" s="9">
        <v>0.70000038304847578</v>
      </c>
      <c r="AY79" s="9">
        <v>1.8524830918555324</v>
      </c>
      <c r="AZ79" s="9">
        <v>-0.85065353456933224</v>
      </c>
      <c r="BA79" s="9">
        <v>1.032794215310247</v>
      </c>
      <c r="BB79" s="9">
        <v>-1.3860374845306609</v>
      </c>
      <c r="BC79" s="9">
        <v>2.9546720737519507</v>
      </c>
      <c r="BD79" s="9">
        <v>2.7051429713903019</v>
      </c>
      <c r="BE79" s="9">
        <v>1.4113136606883785</v>
      </c>
      <c r="BF79" s="9">
        <v>4.73422041499947</v>
      </c>
      <c r="BG79" s="9">
        <v>5.6035145171832141</v>
      </c>
      <c r="BH79" s="9">
        <v>4.6638078380158703</v>
      </c>
      <c r="BI79" s="9">
        <v>2.6452895838648942</v>
      </c>
      <c r="BJ79" s="9">
        <v>5.179743526397715</v>
      </c>
      <c r="BK79" s="9">
        <v>4.9999999999996305</v>
      </c>
    </row>
    <row r="80" spans="1:63" s="9" customFormat="1" hidden="1" x14ac:dyDescent="0.25">
      <c r="A80" s="9" t="s">
        <v>277</v>
      </c>
      <c r="B80" s="9" t="s">
        <v>278</v>
      </c>
      <c r="C80" s="9" t="s">
        <v>657</v>
      </c>
      <c r="D80" s="9" t="s">
        <v>658</v>
      </c>
      <c r="F80" s="9">
        <v>5.506272437117417</v>
      </c>
      <c r="G80" s="9">
        <v>6.6721746263356465</v>
      </c>
      <c r="H80" s="9">
        <v>5.3471737673787914</v>
      </c>
      <c r="I80" s="9">
        <v>6.5183383027217445</v>
      </c>
      <c r="J80" s="9">
        <v>4.7780351769764877</v>
      </c>
      <c r="K80" s="9">
        <v>5.2140080519371423</v>
      </c>
      <c r="L80" s="9">
        <v>4.6881588206517932</v>
      </c>
      <c r="M80" s="9">
        <v>4.259024689772744</v>
      </c>
      <c r="N80" s="9">
        <v>6.9905305339291459</v>
      </c>
      <c r="O80" s="9">
        <v>5.0119956250936895</v>
      </c>
      <c r="P80" s="9">
        <v>5.3167158747383496</v>
      </c>
      <c r="Q80" s="9">
        <v>4.5113740876269333</v>
      </c>
      <c r="R80" s="9">
        <v>6.3445806682398569</v>
      </c>
      <c r="S80" s="9">
        <v>4.3009190490122364</v>
      </c>
      <c r="T80" s="9">
        <v>-0.95988469746069427</v>
      </c>
      <c r="U80" s="9">
        <v>4.3567589400469444</v>
      </c>
      <c r="V80" s="9">
        <v>3.4643119421535289</v>
      </c>
      <c r="W80" s="9">
        <v>3.9785437488378079</v>
      </c>
      <c r="X80" s="9">
        <v>3.5499891518798563</v>
      </c>
      <c r="Y80" s="9">
        <v>1.5787452781498246</v>
      </c>
      <c r="Z80" s="9">
        <v>1.0690198320116195</v>
      </c>
      <c r="AA80" s="9">
        <v>2.5053965752830578</v>
      </c>
      <c r="AB80" s="9">
        <v>1.240864908463692</v>
      </c>
      <c r="AC80" s="9">
        <v>1.5137215777897524</v>
      </c>
      <c r="AD80" s="9">
        <v>1.622781348254648</v>
      </c>
      <c r="AE80" s="9">
        <v>2.3372763813823525</v>
      </c>
      <c r="AF80" s="9">
        <v>2.5619003188632234</v>
      </c>
      <c r="AG80" s="9">
        <v>4.7431421739301243</v>
      </c>
      <c r="AH80" s="9">
        <v>4.3438610656878467</v>
      </c>
      <c r="AI80" s="9">
        <v>2.9239351368176187</v>
      </c>
      <c r="AJ80" s="9">
        <v>1.0481758287821208</v>
      </c>
      <c r="AK80" s="9">
        <v>1.5993426872555432</v>
      </c>
      <c r="AL80" s="9">
        <v>-0.62866636599136427</v>
      </c>
      <c r="AM80" s="9">
        <v>2.3583421993203189</v>
      </c>
      <c r="AN80" s="9">
        <v>2.1066952368194336</v>
      </c>
      <c r="AO80" s="9">
        <v>1.4129936873357138</v>
      </c>
      <c r="AP80" s="9">
        <v>2.3362964993139457</v>
      </c>
      <c r="AQ80" s="9">
        <v>3.5886594349412206</v>
      </c>
      <c r="AR80" s="9">
        <v>3.4213738147312682</v>
      </c>
      <c r="AS80" s="9">
        <v>3.9236692057417883</v>
      </c>
      <c r="AT80" s="9">
        <v>1.9837213990230964</v>
      </c>
      <c r="AU80" s="9">
        <v>1.1355314873747346</v>
      </c>
      <c r="AV80" s="9">
        <v>0.82316078466584486</v>
      </c>
      <c r="AW80" s="9">
        <v>2.8297529243438646</v>
      </c>
      <c r="AX80" s="9">
        <v>1.6632199980199971</v>
      </c>
      <c r="AY80" s="9">
        <v>2.4493236017721642</v>
      </c>
      <c r="AZ80" s="9">
        <v>2.424736238263776</v>
      </c>
      <c r="BA80" s="9">
        <v>0.2549459470867248</v>
      </c>
      <c r="BB80" s="9">
        <v>-2.8733138498904509</v>
      </c>
      <c r="BC80" s="9">
        <v>1.9494376316079354</v>
      </c>
      <c r="BD80" s="9">
        <v>2.1927006513843281</v>
      </c>
      <c r="BE80" s="9">
        <v>0.31313474442615075</v>
      </c>
      <c r="BF80" s="9">
        <v>0.5763266792245787</v>
      </c>
      <c r="BG80" s="9">
        <v>0.95618304212037231</v>
      </c>
      <c r="BH80" s="9">
        <v>1.1129123421197704</v>
      </c>
      <c r="BI80" s="9">
        <v>1.0954643940339821</v>
      </c>
      <c r="BJ80" s="9">
        <v>2.2602027222694971</v>
      </c>
      <c r="BK80" s="9">
        <v>1.7248806281248648</v>
      </c>
    </row>
    <row r="81" spans="1:63" s="9" customFormat="1" hidden="1" x14ac:dyDescent="0.25">
      <c r="A81" s="9" t="s">
        <v>279</v>
      </c>
      <c r="B81" s="9" t="s">
        <v>280</v>
      </c>
      <c r="C81" s="9" t="s">
        <v>657</v>
      </c>
      <c r="D81" s="9" t="s">
        <v>658</v>
      </c>
    </row>
    <row r="82" spans="1:63" s="9" customFormat="1" hidden="1" x14ac:dyDescent="0.25">
      <c r="A82" s="9" t="s">
        <v>281</v>
      </c>
      <c r="B82" s="9" t="s">
        <v>282</v>
      </c>
      <c r="C82" s="9" t="s">
        <v>657</v>
      </c>
      <c r="D82" s="9" t="s">
        <v>658</v>
      </c>
      <c r="AF82" s="9">
        <v>1.1997600479904094</v>
      </c>
      <c r="AG82" s="9">
        <v>2.5489033787788884</v>
      </c>
      <c r="AH82" s="9">
        <v>3.5260115606936324</v>
      </c>
      <c r="AI82" s="9">
        <v>3.7409268565047569</v>
      </c>
      <c r="AJ82" s="9">
        <v>7.427341227125936</v>
      </c>
      <c r="AK82" s="9">
        <v>4.0080160320641056</v>
      </c>
      <c r="AL82" s="9">
        <v>8.1406551059730106</v>
      </c>
      <c r="AM82" s="9">
        <v>-0.53452115812916645</v>
      </c>
      <c r="AN82" s="9">
        <v>7.0840125391849398</v>
      </c>
      <c r="AO82" s="9">
        <v>-3.111552175364011</v>
      </c>
      <c r="AP82" s="9">
        <v>-6.0657385693869372</v>
      </c>
      <c r="AQ82" s="9">
        <v>2.9557225193945555</v>
      </c>
      <c r="AR82" s="9">
        <v>1.3837507035018319</v>
      </c>
      <c r="AS82" s="9">
        <v>4.5632095003435893</v>
      </c>
      <c r="AT82" s="9">
        <v>1.7471933338890864</v>
      </c>
      <c r="AU82" s="9">
        <v>0.59989953399997376</v>
      </c>
      <c r="AV82" s="9">
        <v>1.9468286912500474</v>
      </c>
      <c r="AW82" s="9">
        <v>-3.1307593739610837</v>
      </c>
      <c r="AX82" s="9">
        <v>2.0567520627079858</v>
      </c>
      <c r="AY82" s="9">
        <v>-0.13071591346877653</v>
      </c>
      <c r="AZ82" s="9">
        <v>-1.9624060488347794</v>
      </c>
      <c r="BA82" s="9">
        <v>-2.217724287928192</v>
      </c>
      <c r="BB82" s="9">
        <v>1.1771927431455396</v>
      </c>
      <c r="BC82" s="9">
        <v>2.0418902430803456</v>
      </c>
      <c r="BD82" s="9">
        <v>3.3470671564545427</v>
      </c>
      <c r="BE82" s="9">
        <v>-1.9894793067864498</v>
      </c>
      <c r="BF82" s="9">
        <v>-3.8585250944759792</v>
      </c>
      <c r="BG82" s="9">
        <v>-2.1560589313447167</v>
      </c>
      <c r="BH82" s="9">
        <v>4.9315005572512831</v>
      </c>
      <c r="BI82" s="9">
        <v>0.70000243644292937</v>
      </c>
      <c r="BJ82" s="9">
        <v>3.1999816281554843</v>
      </c>
      <c r="BK82" s="9">
        <v>1.4000000000000057</v>
      </c>
    </row>
    <row r="83" spans="1:63" s="9" customFormat="1" hidden="1" x14ac:dyDescent="0.25">
      <c r="A83" s="9" t="s">
        <v>283</v>
      </c>
      <c r="B83" s="9" t="s">
        <v>284</v>
      </c>
      <c r="C83" s="9" t="s">
        <v>657</v>
      </c>
      <c r="D83" s="9" t="s">
        <v>658</v>
      </c>
      <c r="F83" s="9">
        <v>14.766843186833214</v>
      </c>
      <c r="G83" s="9">
        <v>7.4492115968867125</v>
      </c>
      <c r="H83" s="9">
        <v>6.0924352840359859</v>
      </c>
      <c r="I83" s="9">
        <v>4.5544536344038278</v>
      </c>
      <c r="J83" s="9">
        <v>8.3333356604117057</v>
      </c>
      <c r="K83" s="9">
        <v>4.5080045667000377</v>
      </c>
      <c r="L83" s="9">
        <v>4.1151528542629165</v>
      </c>
      <c r="M83" s="9">
        <v>2.5088008805875575</v>
      </c>
      <c r="N83" s="9">
        <v>8.0829104338171476</v>
      </c>
      <c r="O83" s="9">
        <v>8.6793421755607056</v>
      </c>
      <c r="P83" s="9">
        <v>10.258730911689867</v>
      </c>
      <c r="Q83" s="9">
        <v>11.336970683066184</v>
      </c>
      <c r="R83" s="9">
        <v>10.182433618627272</v>
      </c>
      <c r="S83" s="9">
        <v>39.487095178844868</v>
      </c>
      <c r="T83" s="9">
        <v>19.190114910001682</v>
      </c>
      <c r="U83" s="9">
        <v>35.625337969777462</v>
      </c>
      <c r="V83" s="9">
        <v>-12.582091168196001</v>
      </c>
      <c r="W83" s="9">
        <v>-24.04920607000733</v>
      </c>
      <c r="X83" s="9">
        <v>0.47440527972284485</v>
      </c>
      <c r="Y83" s="9">
        <v>2.5529371576522095</v>
      </c>
      <c r="Z83" s="9">
        <v>5.0953292789578342</v>
      </c>
      <c r="AA83" s="9">
        <v>-3.0975203978053401</v>
      </c>
      <c r="AB83" s="9">
        <v>5.6082406792530577</v>
      </c>
      <c r="AC83" s="9">
        <v>7.5089023083957329</v>
      </c>
      <c r="AD83" s="9">
        <v>-2.3329493326941417</v>
      </c>
      <c r="AE83" s="9">
        <v>-0.80359773390293299</v>
      </c>
      <c r="AF83" s="9">
        <v>-17.146042214897562</v>
      </c>
      <c r="AG83" s="9">
        <v>12.845353248086738</v>
      </c>
      <c r="AH83" s="9">
        <v>8.545309989825455</v>
      </c>
      <c r="AI83" s="9">
        <v>5.1922372765239828</v>
      </c>
      <c r="AJ83" s="9">
        <v>6.1125034830117784</v>
      </c>
      <c r="AK83" s="9">
        <v>-3.0901456515439349</v>
      </c>
      <c r="AL83" s="9">
        <v>3.9465550079024183</v>
      </c>
      <c r="AM83" s="9">
        <v>3.7127548410896622</v>
      </c>
      <c r="AN83" s="9">
        <v>4.9738477633510314</v>
      </c>
      <c r="AO83" s="9">
        <v>3.6250490202798744</v>
      </c>
      <c r="AP83" s="9">
        <v>5.7383673948384342</v>
      </c>
      <c r="AQ83" s="9">
        <v>3.4778335871890107</v>
      </c>
      <c r="AR83" s="9">
        <v>-8.9326228023010401</v>
      </c>
      <c r="AS83" s="9">
        <v>-1.8829663976089677</v>
      </c>
      <c r="AT83" s="9">
        <v>2.1352334219742346</v>
      </c>
      <c r="AU83" s="9">
        <v>-0.24903316854343416</v>
      </c>
      <c r="AV83" s="9">
        <v>2.2473300115045021</v>
      </c>
      <c r="AW83" s="9">
        <v>0.68954305846484942</v>
      </c>
      <c r="AX83" s="9">
        <v>2.6762033331092567</v>
      </c>
      <c r="AY83" s="9">
        <v>-2.8065783556905188</v>
      </c>
      <c r="AZ83" s="9">
        <v>6.0081080248766767</v>
      </c>
      <c r="BA83" s="9">
        <v>-3.308430648787521</v>
      </c>
      <c r="BB83" s="9">
        <v>0.13033111981661705</v>
      </c>
      <c r="BC83" s="9">
        <v>7.0898873145512624</v>
      </c>
      <c r="BD83" s="9">
        <v>7.0917533425865429</v>
      </c>
      <c r="BE83" s="9">
        <v>5.251076917504065</v>
      </c>
      <c r="BF83" s="9">
        <v>5.6386990033869324</v>
      </c>
      <c r="BG83" s="9">
        <v>4.3149644410747072</v>
      </c>
      <c r="BH83" s="9">
        <v>3.8788993950789035</v>
      </c>
      <c r="BI83" s="9">
        <v>2.0914422082956179</v>
      </c>
      <c r="BJ83" s="9">
        <v>0.47976227064749821</v>
      </c>
      <c r="BK83" s="9">
        <v>1.2211035775302719</v>
      </c>
    </row>
    <row r="84" spans="1:63" s="9" customFormat="1" hidden="1" x14ac:dyDescent="0.25">
      <c r="A84" s="9" t="s">
        <v>285</v>
      </c>
      <c r="B84" s="9" t="s">
        <v>286</v>
      </c>
      <c r="C84" s="9" t="s">
        <v>657</v>
      </c>
      <c r="D84" s="9" t="s">
        <v>658</v>
      </c>
      <c r="F84" s="9">
        <v>2.5735699631349291</v>
      </c>
      <c r="G84" s="9">
        <v>1.3279931785238119</v>
      </c>
      <c r="H84" s="9">
        <v>3.9562411667375414</v>
      </c>
      <c r="I84" s="9">
        <v>5.0382824487824394</v>
      </c>
      <c r="J84" s="9">
        <v>2.7889768283330056</v>
      </c>
      <c r="K84" s="9">
        <v>2.0493111775433732</v>
      </c>
      <c r="L84" s="9">
        <v>2.3109651005548812</v>
      </c>
      <c r="M84" s="9">
        <v>3.9847379946767774</v>
      </c>
      <c r="N84" s="9">
        <v>2.0524456510885329</v>
      </c>
      <c r="O84" s="9">
        <v>6.0569749176839167</v>
      </c>
      <c r="P84" s="9">
        <v>3.4843225346486548</v>
      </c>
      <c r="Q84" s="9">
        <v>4.3019501636944995</v>
      </c>
      <c r="R84" s="9">
        <v>6.5085770581035689</v>
      </c>
      <c r="S84" s="9">
        <v>-2.4633943631185957</v>
      </c>
      <c r="T84" s="9">
        <v>-1.4802559025440871</v>
      </c>
      <c r="U84" s="9">
        <v>2.9093019310007122</v>
      </c>
      <c r="V84" s="9">
        <v>2.4429105842156247</v>
      </c>
      <c r="W84" s="9">
        <v>4.2022187912504876</v>
      </c>
      <c r="X84" s="9">
        <v>3.7416929332843267</v>
      </c>
      <c r="Y84" s="9">
        <v>-2.0280113342340087</v>
      </c>
      <c r="Z84" s="9">
        <v>-0.77111236503259306</v>
      </c>
      <c r="AA84" s="9">
        <v>2.0103436667868522</v>
      </c>
      <c r="AB84" s="9">
        <v>4.2218655578591324</v>
      </c>
      <c r="AC84" s="9">
        <v>2.2763161377734349</v>
      </c>
      <c r="AD84" s="9">
        <v>4.1955759148888774</v>
      </c>
      <c r="AE84" s="9">
        <v>3.1405245472593464</v>
      </c>
      <c r="AF84" s="9">
        <v>5.3007201112488076</v>
      </c>
      <c r="AG84" s="9">
        <v>5.7582497291548691</v>
      </c>
      <c r="AH84" s="9">
        <v>2.5687476750963185</v>
      </c>
      <c r="AI84" s="9">
        <v>0.73931885217916715</v>
      </c>
      <c r="AJ84" s="9">
        <v>-1.0878986333561187</v>
      </c>
      <c r="AK84" s="9">
        <v>0.37102590800728308</v>
      </c>
      <c r="AL84" s="9">
        <v>2.5263469699814465</v>
      </c>
      <c r="AM84" s="9">
        <v>3.8949585210747983</v>
      </c>
      <c r="AN84" s="9">
        <v>2.4553041433761535</v>
      </c>
      <c r="AO84" s="9">
        <v>2.535266041773184</v>
      </c>
      <c r="AP84" s="9">
        <v>4.2930749020939203</v>
      </c>
      <c r="AQ84" s="9">
        <v>3.3412790455991797</v>
      </c>
      <c r="AR84" s="9">
        <v>3.2137858391422185</v>
      </c>
      <c r="AS84" s="9">
        <v>3.4534629641961772</v>
      </c>
      <c r="AT84" s="9">
        <v>2.8407654078043549</v>
      </c>
      <c r="AU84" s="9">
        <v>2.4997269706503573</v>
      </c>
      <c r="AV84" s="9">
        <v>3.3394561890008418</v>
      </c>
      <c r="AW84" s="9">
        <v>2.3477920519452908</v>
      </c>
      <c r="AX84" s="9">
        <v>3.1487242358991523</v>
      </c>
      <c r="AY84" s="9">
        <v>2.5480783849075976</v>
      </c>
      <c r="AZ84" s="9">
        <v>2.5455007945480332</v>
      </c>
      <c r="BA84" s="9">
        <v>-0.34591665539093697</v>
      </c>
      <c r="BB84" s="9">
        <v>-4.2465515657223278</v>
      </c>
      <c r="BC84" s="9">
        <v>1.7112064453314986</v>
      </c>
      <c r="BD84" s="9">
        <v>1.6447700171216155</v>
      </c>
      <c r="BE84" s="9">
        <v>1.447060443093136</v>
      </c>
      <c r="BF84" s="9">
        <v>2.0462995851446379</v>
      </c>
      <c r="BG84" s="9">
        <v>2.9475621629189845</v>
      </c>
      <c r="BH84" s="9">
        <v>2.3491226917837338</v>
      </c>
      <c r="BI84" s="9">
        <v>1.7892886594883066</v>
      </c>
      <c r="BJ84" s="9">
        <v>1.8229277738698357</v>
      </c>
      <c r="BK84" s="9">
        <v>1.3976075924987157</v>
      </c>
    </row>
    <row r="85" spans="1:63" s="9" customFormat="1" hidden="1" x14ac:dyDescent="0.25">
      <c r="A85" s="9" t="s">
        <v>287</v>
      </c>
      <c r="B85" s="9" t="s">
        <v>288</v>
      </c>
      <c r="C85" s="9" t="s">
        <v>657</v>
      </c>
      <c r="D85" s="9" t="s">
        <v>658</v>
      </c>
      <c r="K85" s="9">
        <v>7.5356312943164454</v>
      </c>
      <c r="L85" s="9">
        <v>6.2499995435166653</v>
      </c>
      <c r="M85" s="9">
        <v>4.456334813894955</v>
      </c>
      <c r="N85" s="9">
        <v>4.7781497250945364</v>
      </c>
      <c r="O85" s="9">
        <v>12.052116246036675</v>
      </c>
      <c r="P85" s="9">
        <v>2.4709361249365855</v>
      </c>
      <c r="Q85" s="9">
        <v>2.8368738074131699</v>
      </c>
      <c r="R85" s="9">
        <v>6.4827615462144337</v>
      </c>
      <c r="S85" s="9">
        <v>8.8082934101512791</v>
      </c>
      <c r="T85" s="9">
        <v>7.3809453005510619</v>
      </c>
      <c r="U85" s="9">
        <v>6.0975642342670113</v>
      </c>
      <c r="V85" s="9">
        <v>6.8965501609121702</v>
      </c>
      <c r="W85" s="9">
        <v>7.4291276919621367</v>
      </c>
      <c r="X85" s="9">
        <v>7.3703460719565044</v>
      </c>
      <c r="Y85" s="9">
        <v>4.5762662745781029</v>
      </c>
      <c r="Z85" s="9">
        <v>5.2674236559412009</v>
      </c>
      <c r="AA85" s="9">
        <v>2.0015385414658766</v>
      </c>
      <c r="AB85" s="9">
        <v>4.3018868440723281</v>
      </c>
      <c r="AC85" s="9">
        <v>5.4269229705647319</v>
      </c>
      <c r="AD85" s="9">
        <v>4.9416554196842526</v>
      </c>
      <c r="AE85" s="9">
        <v>-8.1752758925710083</v>
      </c>
      <c r="AF85" s="9">
        <v>1.2820428482599908</v>
      </c>
      <c r="AG85" s="9">
        <v>5.5555580791629211</v>
      </c>
      <c r="AH85" s="9">
        <v>-7.1952018957221782</v>
      </c>
      <c r="AI85" s="9">
        <v>-14.788225900060155</v>
      </c>
      <c r="AJ85" s="9">
        <v>-21.100000648221283</v>
      </c>
      <c r="AK85" s="9">
        <v>-44.899999808309921</v>
      </c>
      <c r="AL85" s="9">
        <v>-29.300001433632843</v>
      </c>
      <c r="AM85" s="9">
        <v>-10.399993762041035</v>
      </c>
      <c r="AN85" s="9">
        <v>2.5999959034236184</v>
      </c>
      <c r="AO85" s="9">
        <v>11.200002606943585</v>
      </c>
      <c r="AP85" s="9">
        <v>10.519040736454954</v>
      </c>
      <c r="AQ85" s="9">
        <v>3.1049032348588383</v>
      </c>
      <c r="AR85" s="9">
        <v>2.8692566948448359</v>
      </c>
      <c r="AS85" s="9">
        <v>1.8383417678144838</v>
      </c>
      <c r="AT85" s="9">
        <v>4.8054520174589612</v>
      </c>
      <c r="AU85" s="9">
        <v>5.4738374990889582</v>
      </c>
      <c r="AV85" s="9">
        <v>11.058723189780224</v>
      </c>
      <c r="AW85" s="9">
        <v>5.7944964194964115</v>
      </c>
      <c r="AX85" s="9">
        <v>9.5895738801132779</v>
      </c>
      <c r="AY85" s="9">
        <v>9.4197709966440186</v>
      </c>
      <c r="AZ85" s="9">
        <v>12.578952759221124</v>
      </c>
      <c r="BA85" s="9">
        <v>2.4185722084066157</v>
      </c>
      <c r="BB85" s="9">
        <v>-3.6505139935547248</v>
      </c>
      <c r="BC85" s="9">
        <v>6.2494877888870519</v>
      </c>
      <c r="BD85" s="9">
        <v>7.2216089050440644</v>
      </c>
      <c r="BE85" s="9">
        <v>6.3507978400542981</v>
      </c>
      <c r="BF85" s="9">
        <v>3.386770835975625</v>
      </c>
      <c r="BG85" s="9">
        <v>4.6236132635995233</v>
      </c>
      <c r="BH85" s="9">
        <v>2.8805265461822245</v>
      </c>
      <c r="BI85" s="9">
        <v>2.8466032990662029</v>
      </c>
      <c r="BJ85" s="9">
        <v>4.8326862909511448</v>
      </c>
      <c r="BK85" s="9">
        <v>4.717373380032555</v>
      </c>
    </row>
    <row r="86" spans="1:63" s="9" customFormat="1" hidden="1" x14ac:dyDescent="0.25">
      <c r="A86" s="9" t="s">
        <v>289</v>
      </c>
      <c r="B86" s="9" t="s">
        <v>290</v>
      </c>
      <c r="C86" s="9" t="s">
        <v>657</v>
      </c>
      <c r="D86" s="9" t="s">
        <v>658</v>
      </c>
      <c r="F86" s="9">
        <v>3.4296740116692916</v>
      </c>
      <c r="G86" s="9">
        <v>4.1091586061819925</v>
      </c>
      <c r="H86" s="9">
        <v>4.4059742005063498</v>
      </c>
      <c r="I86" s="9">
        <v>2.2093275048933805</v>
      </c>
      <c r="J86" s="9">
        <v>1.3689988695423665</v>
      </c>
      <c r="K86" s="9">
        <v>-4.2582903724616727</v>
      </c>
      <c r="L86" s="9">
        <v>3.0753640519092187</v>
      </c>
      <c r="M86" s="9">
        <v>0.36886032889240994</v>
      </c>
      <c r="N86" s="9">
        <v>6.0061749636447956</v>
      </c>
      <c r="O86" s="9">
        <v>9.7234725868592875</v>
      </c>
      <c r="P86" s="9">
        <v>5.2161245571363395</v>
      </c>
      <c r="Q86" s="9">
        <v>-2.4876554002800333</v>
      </c>
      <c r="R86" s="9">
        <v>2.8845841946901061</v>
      </c>
      <c r="S86" s="9">
        <v>6.8525168316710108</v>
      </c>
      <c r="T86" s="9">
        <v>-12.431629021835846</v>
      </c>
      <c r="U86" s="9">
        <v>-3.5301828056758211</v>
      </c>
      <c r="V86" s="9">
        <v>2.274107243544961</v>
      </c>
      <c r="W86" s="9">
        <v>8.4759355994241048</v>
      </c>
      <c r="X86" s="9">
        <v>-2.5149414182937306</v>
      </c>
      <c r="Y86" s="9">
        <v>0.47169594255800007</v>
      </c>
      <c r="Z86" s="9">
        <v>-3.5030669467394091</v>
      </c>
      <c r="AA86" s="9">
        <v>-6.9236504098028746</v>
      </c>
      <c r="AB86" s="9">
        <v>-4.5637375058979899</v>
      </c>
      <c r="AC86" s="9">
        <v>8.6475694583038489</v>
      </c>
      <c r="AD86" s="9">
        <v>5.0916172729730533</v>
      </c>
      <c r="AE86" s="9">
        <v>5.1991606788904363</v>
      </c>
      <c r="AF86" s="9">
        <v>4.7948988780255775</v>
      </c>
      <c r="AG86" s="9">
        <v>5.6281687653363122</v>
      </c>
      <c r="AH86" s="9">
        <v>5.0858727002999871</v>
      </c>
      <c r="AI86" s="9">
        <v>3.3288178832202959</v>
      </c>
      <c r="AJ86" s="9">
        <v>5.2818263575262705</v>
      </c>
      <c r="AK86" s="9">
        <v>3.8794190724392053</v>
      </c>
      <c r="AL86" s="9">
        <v>4.8500005689914332</v>
      </c>
      <c r="AM86" s="9">
        <v>3.2999998087800435</v>
      </c>
      <c r="AN86" s="9">
        <v>4.1124189286806114</v>
      </c>
      <c r="AO86" s="9">
        <v>4.6024610902981209</v>
      </c>
      <c r="AP86" s="9">
        <v>4.1963574580107661</v>
      </c>
      <c r="AQ86" s="9">
        <v>4.7003908435883943</v>
      </c>
      <c r="AR86" s="9">
        <v>4.3999968863180925</v>
      </c>
      <c r="AS86" s="9">
        <v>3.7000000399153805</v>
      </c>
      <c r="AT86" s="9">
        <v>4.0000000985984485</v>
      </c>
      <c r="AU86" s="9">
        <v>4.49999957793014</v>
      </c>
      <c r="AV86" s="9">
        <v>5.2000000739747634</v>
      </c>
      <c r="AW86" s="9">
        <v>5.5999999893858501</v>
      </c>
      <c r="AX86" s="9">
        <v>5.9000039161938957</v>
      </c>
      <c r="AY86" s="9">
        <v>6.3999125017602125</v>
      </c>
      <c r="AZ86" s="9">
        <v>4.3468191641468081</v>
      </c>
      <c r="BA86" s="9">
        <v>9.1497989752666911</v>
      </c>
      <c r="BB86" s="9">
        <v>4.8444869984482892</v>
      </c>
      <c r="BC86" s="9">
        <v>7.8997118893530285</v>
      </c>
      <c r="BD86" s="9">
        <v>14.047123630318993</v>
      </c>
      <c r="BE86" s="9">
        <v>9.2927894045968742</v>
      </c>
      <c r="BF86" s="9">
        <v>7.3125250073311463</v>
      </c>
      <c r="BG86" s="9">
        <v>2.8974388302113852</v>
      </c>
      <c r="BH86" s="9">
        <v>2.1782068000135553</v>
      </c>
      <c r="BI86" s="9">
        <v>3.4477929738833382</v>
      </c>
      <c r="BJ86" s="9">
        <v>8.1434464974653054</v>
      </c>
      <c r="BK86" s="9">
        <v>6.2634807717562211</v>
      </c>
    </row>
    <row r="87" spans="1:63" s="9" customFormat="1" hidden="1" x14ac:dyDescent="0.25">
      <c r="A87" s="9" t="s">
        <v>291</v>
      </c>
      <c r="B87" s="9" t="s">
        <v>292</v>
      </c>
      <c r="C87" s="9" t="s">
        <v>657</v>
      </c>
      <c r="D87" s="9" t="s">
        <v>658</v>
      </c>
    </row>
    <row r="88" spans="1:63" s="9" customFormat="1" hidden="1" x14ac:dyDescent="0.25">
      <c r="A88" s="9" t="s">
        <v>293</v>
      </c>
      <c r="B88" s="9" t="s">
        <v>294</v>
      </c>
      <c r="C88" s="9" t="s">
        <v>657</v>
      </c>
      <c r="D88" s="9" t="s">
        <v>658</v>
      </c>
      <c r="AF88" s="9">
        <v>3.299938845475836</v>
      </c>
      <c r="AG88" s="9">
        <v>6.3081166971337126</v>
      </c>
      <c r="AH88" s="9">
        <v>4.0034760128128539</v>
      </c>
      <c r="AI88" s="9">
        <v>4.3240627537182661</v>
      </c>
      <c r="AJ88" s="9">
        <v>2.6134230046302349</v>
      </c>
      <c r="AK88" s="9">
        <v>3.2709473005163403</v>
      </c>
      <c r="AL88" s="9">
        <v>5.0441445420408968</v>
      </c>
      <c r="AM88" s="9">
        <v>3.9700991059506094</v>
      </c>
      <c r="AN88" s="9">
        <v>4.6076732020219993</v>
      </c>
      <c r="AO88" s="9">
        <v>4.4615750849505105</v>
      </c>
      <c r="AP88" s="9">
        <v>5.1816034588499917</v>
      </c>
      <c r="AQ88" s="9">
        <v>3.6441212424800824</v>
      </c>
      <c r="AR88" s="9">
        <v>3.8120040345378072</v>
      </c>
      <c r="AS88" s="9">
        <v>2.5030605614563513</v>
      </c>
      <c r="AT88" s="9">
        <v>3.6583464707744042</v>
      </c>
      <c r="AU88" s="9">
        <v>5.1646094657592556</v>
      </c>
      <c r="AV88" s="9">
        <v>1.2486012600021894</v>
      </c>
      <c r="AW88" s="9">
        <v>2.3401173126173234</v>
      </c>
      <c r="AX88" s="9">
        <v>2.9972725615751585</v>
      </c>
      <c r="AY88" s="9">
        <v>1.1801404463136436</v>
      </c>
      <c r="AZ88" s="9">
        <v>6.8274744266322926</v>
      </c>
      <c r="BA88" s="9">
        <v>4.1366161530800696</v>
      </c>
      <c r="BB88" s="9">
        <v>-1.1176385946021838</v>
      </c>
      <c r="BC88" s="9">
        <v>4.8207154139224144</v>
      </c>
      <c r="BD88" s="9">
        <v>5.6121042791249494</v>
      </c>
      <c r="BE88" s="9">
        <v>5.9169117315477848</v>
      </c>
      <c r="BF88" s="9">
        <v>3.9347840250179189</v>
      </c>
      <c r="BG88" s="9">
        <v>3.7074516130114006</v>
      </c>
      <c r="BH88" s="9">
        <v>3.814949889656944</v>
      </c>
      <c r="BI88" s="9">
        <v>10.828806840229134</v>
      </c>
      <c r="BJ88" s="9">
        <v>13.360105466729635</v>
      </c>
      <c r="BK88" s="9">
        <v>8.659393205854272</v>
      </c>
    </row>
    <row r="89" spans="1:63" s="9" customFormat="1" hidden="1" x14ac:dyDescent="0.25">
      <c r="A89" s="9" t="s">
        <v>295</v>
      </c>
      <c r="B89" s="9" t="s">
        <v>296</v>
      </c>
      <c r="C89" s="9" t="s">
        <v>657</v>
      </c>
      <c r="D89" s="9" t="s">
        <v>658</v>
      </c>
      <c r="L89" s="9">
        <v>0</v>
      </c>
      <c r="M89" s="9">
        <v>9.5761434640430139</v>
      </c>
      <c r="N89" s="9">
        <v>2.4355228819615604</v>
      </c>
      <c r="O89" s="9">
        <v>6.1538465735995231</v>
      </c>
      <c r="P89" s="9">
        <v>-6.5877033279477359E-2</v>
      </c>
      <c r="Q89" s="9">
        <v>0.24170478020299413</v>
      </c>
      <c r="R89" s="9">
        <v>9.2503292512107009</v>
      </c>
      <c r="S89" s="9">
        <v>5.87879361713712</v>
      </c>
      <c r="T89" s="9">
        <v>12.393429084175395</v>
      </c>
      <c r="U89" s="9">
        <v>7.3512257338436768</v>
      </c>
      <c r="V89" s="9">
        <v>3.4395760581706014</v>
      </c>
      <c r="W89" s="9">
        <v>6.3164463145866563</v>
      </c>
      <c r="X89" s="9">
        <v>-1.328183165598162</v>
      </c>
      <c r="Y89" s="9">
        <v>6.270079607881371</v>
      </c>
      <c r="Z89" s="9">
        <v>3.3218940101300376</v>
      </c>
      <c r="AA89" s="9">
        <v>-0.7645826386940513</v>
      </c>
      <c r="AB89" s="9">
        <v>10.883227769097317</v>
      </c>
      <c r="AC89" s="9">
        <v>3.5352573045397122</v>
      </c>
      <c r="AD89" s="9">
        <v>-0.81226466096786964</v>
      </c>
      <c r="AE89" s="9">
        <v>4.0910707382607399</v>
      </c>
      <c r="AF89" s="9">
        <v>2.454332596111314</v>
      </c>
      <c r="AG89" s="9">
        <v>4.4768269238773257</v>
      </c>
      <c r="AH89" s="9">
        <v>5.8957218716148958</v>
      </c>
      <c r="AI89" s="9">
        <v>3.5588793686757612</v>
      </c>
      <c r="AJ89" s="9">
        <v>3.1070394687179572</v>
      </c>
      <c r="AK89" s="9">
        <v>3.3786886196225367</v>
      </c>
      <c r="AL89" s="9">
        <v>3.0121011456055555</v>
      </c>
      <c r="AM89" s="9">
        <v>0.15434645158332216</v>
      </c>
      <c r="AN89" s="9">
        <v>0.88184792043648486</v>
      </c>
      <c r="AO89" s="9">
        <v>2.2235456631113664</v>
      </c>
      <c r="AP89" s="9">
        <v>4.8999990133436881</v>
      </c>
      <c r="AQ89" s="9">
        <v>3.4999986993302201</v>
      </c>
      <c r="AR89" s="9">
        <v>6.3999992385858917</v>
      </c>
      <c r="AS89" s="9">
        <v>5.5000000331303198</v>
      </c>
      <c r="AT89" s="9">
        <v>5.8000004779557912</v>
      </c>
      <c r="AU89" s="9">
        <v>-3.2500003123989103</v>
      </c>
      <c r="AV89" s="9">
        <v>6.8699995312300217</v>
      </c>
      <c r="AW89" s="9">
        <v>7.0499999810536877</v>
      </c>
      <c r="AX89" s="9">
        <v>-0.94167593463299681</v>
      </c>
      <c r="AY89" s="9">
        <v>1.1240998337770094</v>
      </c>
      <c r="AZ89" s="9">
        <v>3.631025562792729</v>
      </c>
      <c r="BA89" s="9">
        <v>5.7346419508501185</v>
      </c>
      <c r="BB89" s="9">
        <v>6.4496959131021612</v>
      </c>
      <c r="BC89" s="9">
        <v>6.5262973380408482</v>
      </c>
      <c r="BD89" s="9">
        <v>-4.2951217683525016</v>
      </c>
      <c r="BE89" s="9">
        <v>5.5997613232744925</v>
      </c>
      <c r="BF89" s="9">
        <v>4.7889218906391022</v>
      </c>
      <c r="BG89" s="9">
        <v>-0.94023552932785037</v>
      </c>
      <c r="BH89" s="9">
        <v>5.8682475262585569</v>
      </c>
      <c r="BI89" s="9">
        <v>0.40559658862657955</v>
      </c>
      <c r="BJ89" s="9">
        <v>4.5577319088556294</v>
      </c>
      <c r="BK89" s="9">
        <v>6.5999951203800293</v>
      </c>
    </row>
    <row r="90" spans="1:63" s="9" customFormat="1" hidden="1" x14ac:dyDescent="0.25">
      <c r="A90" s="9" t="s">
        <v>297</v>
      </c>
      <c r="B90" s="9" t="s">
        <v>298</v>
      </c>
      <c r="C90" s="9" t="s">
        <v>657</v>
      </c>
      <c r="D90" s="9" t="s">
        <v>658</v>
      </c>
      <c r="P90" s="9">
        <v>-3.9109674582126672</v>
      </c>
      <c r="Q90" s="9">
        <v>6.374860893573171</v>
      </c>
      <c r="R90" s="9">
        <v>1.1098927901000053</v>
      </c>
      <c r="S90" s="9">
        <v>4.5592410484833295</v>
      </c>
      <c r="T90" s="9">
        <v>7.8455843197444466</v>
      </c>
      <c r="U90" s="9">
        <v>4.9434553050193841</v>
      </c>
      <c r="V90" s="9">
        <v>-7.1700699710659279</v>
      </c>
      <c r="W90" s="9">
        <v>13.126043380621908</v>
      </c>
      <c r="X90" s="9">
        <v>1.994144362536133</v>
      </c>
      <c r="Y90" s="9">
        <v>-15.952651498529775</v>
      </c>
      <c r="Z90" s="9">
        <v>18.167528152638496</v>
      </c>
      <c r="AA90" s="9">
        <v>4.2000821347952382</v>
      </c>
      <c r="AB90" s="9">
        <v>-3.3982874292349976</v>
      </c>
      <c r="AC90" s="9">
        <v>9.1092229864351708</v>
      </c>
      <c r="AD90" s="9">
        <v>4.1664928969836268</v>
      </c>
      <c r="AE90" s="9">
        <v>-0.79384762618845173</v>
      </c>
      <c r="AF90" s="9">
        <v>2.9000000074466783</v>
      </c>
      <c r="AG90" s="9">
        <v>4.5999999883505041</v>
      </c>
      <c r="AH90" s="9">
        <v>6.1000000214728658</v>
      </c>
      <c r="AI90" s="9">
        <v>6.0999999864017411</v>
      </c>
      <c r="AJ90" s="9">
        <v>5.1000000227848119</v>
      </c>
      <c r="AK90" s="9">
        <v>1.0999999711895185</v>
      </c>
      <c r="AL90" s="9">
        <v>2.0999999996825807</v>
      </c>
      <c r="AM90" s="9">
        <v>3.2000000204495507</v>
      </c>
      <c r="AN90" s="9">
        <v>4.4000000080332882</v>
      </c>
      <c r="AO90" s="9">
        <v>11.599999996280872</v>
      </c>
      <c r="AP90" s="9">
        <v>6.5</v>
      </c>
      <c r="AQ90" s="9">
        <v>-28.0999797293575</v>
      </c>
      <c r="AR90" s="9">
        <v>1.0255374085929674</v>
      </c>
      <c r="AS90" s="9">
        <v>5.4269873668677064</v>
      </c>
      <c r="AT90" s="9">
        <v>2.188906814707309</v>
      </c>
      <c r="AU90" s="9">
        <v>-0.98517752499138567</v>
      </c>
      <c r="AV90" s="9">
        <v>0.56851017608845211</v>
      </c>
      <c r="AW90" s="9">
        <v>2.7614019904803229</v>
      </c>
      <c r="AX90" s="9">
        <v>4.2660989314540672</v>
      </c>
      <c r="AY90" s="9">
        <v>2.3093579976479504</v>
      </c>
      <c r="AZ90" s="9">
        <v>3.262955456082878</v>
      </c>
      <c r="BA90" s="9">
        <v>3.2035673069329675</v>
      </c>
      <c r="BB90" s="9">
        <v>3.3689749577318366</v>
      </c>
      <c r="BC90" s="9">
        <v>4.6109709001031831</v>
      </c>
      <c r="BD90" s="9">
        <v>8.0847797339871761</v>
      </c>
      <c r="BE90" s="9">
        <v>-1.712683011810725</v>
      </c>
      <c r="BF90" s="9">
        <v>3.2559042651769232</v>
      </c>
      <c r="BG90" s="9">
        <v>0.96456075098132033</v>
      </c>
      <c r="BH90" s="9">
        <v>6.1340829411329167</v>
      </c>
      <c r="BI90" s="9">
        <v>6.2628056378046324</v>
      </c>
      <c r="BJ90" s="9">
        <v>5.9191766258605014</v>
      </c>
      <c r="BK90" s="9">
        <v>3.7999999983429689</v>
      </c>
    </row>
    <row r="91" spans="1:63" s="9" customFormat="1" hidden="1" x14ac:dyDescent="0.25">
      <c r="A91" s="9" t="s">
        <v>299</v>
      </c>
      <c r="B91" s="9" t="s">
        <v>300</v>
      </c>
      <c r="C91" s="9" t="s">
        <v>657</v>
      </c>
      <c r="D91" s="9" t="s">
        <v>658</v>
      </c>
      <c r="Z91" s="9">
        <v>5.7694205032552617</v>
      </c>
      <c r="AA91" s="9">
        <v>2.2016759463995896</v>
      </c>
      <c r="AB91" s="9">
        <v>5.0043871957895476</v>
      </c>
      <c r="AC91" s="9">
        <v>1.0113816706976024</v>
      </c>
      <c r="AD91" s="9">
        <v>12.90517886820237</v>
      </c>
      <c r="AE91" s="9">
        <v>-2.3305563569181516</v>
      </c>
      <c r="AF91" s="9">
        <v>4.4367373622058892</v>
      </c>
      <c r="AG91" s="9">
        <v>2.6552621818323701</v>
      </c>
      <c r="AH91" s="9">
        <v>-1.2291780794840435</v>
      </c>
      <c r="AI91" s="9">
        <v>-1.7585640840493397</v>
      </c>
      <c r="AJ91" s="9">
        <v>-1.0222388775823958</v>
      </c>
      <c r="AK91" s="9">
        <v>34.745320029065226</v>
      </c>
      <c r="AL91" s="9">
        <v>11.033213037527673</v>
      </c>
      <c r="AM91" s="9">
        <v>16.668835541841645</v>
      </c>
      <c r="AN91" s="9">
        <v>17.486263732393837</v>
      </c>
      <c r="AO91" s="9">
        <v>66.579997221589622</v>
      </c>
      <c r="AP91" s="9">
        <v>149.97296348796513</v>
      </c>
      <c r="AQ91" s="9">
        <v>23.774482329960662</v>
      </c>
      <c r="AR91" s="9">
        <v>25.664015441041826</v>
      </c>
      <c r="AS91" s="9">
        <v>18.213779956967429</v>
      </c>
      <c r="AT91" s="9">
        <v>63.37987542506022</v>
      </c>
      <c r="AU91" s="9">
        <v>19.462834035925127</v>
      </c>
      <c r="AV91" s="9">
        <v>13.955250316382475</v>
      </c>
      <c r="AW91" s="9">
        <v>37.998726855642275</v>
      </c>
      <c r="AX91" s="9">
        <v>16.748700605354117</v>
      </c>
      <c r="AY91" s="9">
        <v>7.7049176065876708</v>
      </c>
      <c r="AZ91" s="9">
        <v>15.282113919485724</v>
      </c>
      <c r="BA91" s="9">
        <v>17.799109133381137</v>
      </c>
      <c r="BB91" s="9">
        <v>1.3433562880609742</v>
      </c>
      <c r="BC91" s="9">
        <v>-8.9241758885180644</v>
      </c>
      <c r="BD91" s="9">
        <v>6.5239236298987322</v>
      </c>
      <c r="BE91" s="9">
        <v>8.31287184445641</v>
      </c>
      <c r="BF91" s="9">
        <v>-4.1331985013158317</v>
      </c>
      <c r="BG91" s="9">
        <v>0.41506630159686608</v>
      </c>
      <c r="BH91" s="9">
        <v>-9.1100411488153696</v>
      </c>
      <c r="BI91" s="9">
        <v>-8.8164172321975656</v>
      </c>
      <c r="BJ91" s="9">
        <v>-4.6856838675048351</v>
      </c>
      <c r="BK91" s="9">
        <v>-2.9497301888166447</v>
      </c>
    </row>
    <row r="92" spans="1:63" s="9" customFormat="1" hidden="1" x14ac:dyDescent="0.25">
      <c r="A92" s="9" t="s">
        <v>301</v>
      </c>
      <c r="B92" s="9" t="s">
        <v>302</v>
      </c>
      <c r="C92" s="9" t="s">
        <v>657</v>
      </c>
      <c r="D92" s="9" t="s">
        <v>658</v>
      </c>
      <c r="F92" s="9">
        <v>11.149537396528245</v>
      </c>
      <c r="G92" s="9">
        <v>1.5335189057628753</v>
      </c>
      <c r="H92" s="9">
        <v>10.136055260813265</v>
      </c>
      <c r="I92" s="9">
        <v>8.2583402517240785</v>
      </c>
      <c r="J92" s="9">
        <v>9.392660849813538</v>
      </c>
      <c r="K92" s="9">
        <v>6.0988465331735426</v>
      </c>
      <c r="L92" s="9">
        <v>5.4814371660046248</v>
      </c>
      <c r="M92" s="9">
        <v>6.6641092519827367</v>
      </c>
      <c r="N92" s="9">
        <v>9.8997301718972324</v>
      </c>
      <c r="O92" s="9">
        <v>7.9512690950815283</v>
      </c>
      <c r="P92" s="9">
        <v>7.8411769987367279</v>
      </c>
      <c r="Q92" s="9">
        <v>10.160151128125989</v>
      </c>
      <c r="R92" s="9">
        <v>8.0923786518010985</v>
      </c>
      <c r="S92" s="9">
        <v>-6.4382405880714373</v>
      </c>
      <c r="T92" s="9">
        <v>6.3668087169591843</v>
      </c>
      <c r="U92" s="9">
        <v>6.8518979864159206</v>
      </c>
      <c r="V92" s="9">
        <v>2.9410016466095925</v>
      </c>
      <c r="W92" s="9">
        <v>7.2468633929227337</v>
      </c>
      <c r="X92" s="9">
        <v>3.2820802122461572</v>
      </c>
      <c r="Y92" s="9">
        <v>0.67713105551274566</v>
      </c>
      <c r="Z92" s="9">
        <v>-1.5537212497715842</v>
      </c>
      <c r="AA92" s="9">
        <v>-1.1326474984651611</v>
      </c>
      <c r="AB92" s="9">
        <v>-1.0786223812638553</v>
      </c>
      <c r="AC92" s="9">
        <v>2.0105803986286759</v>
      </c>
      <c r="AD92" s="9">
        <v>2.5095565584545483</v>
      </c>
      <c r="AE92" s="9">
        <v>0.51766010268838158</v>
      </c>
      <c r="AF92" s="9">
        <v>-2.2588635266449444</v>
      </c>
      <c r="AG92" s="9">
        <v>4.2878617100780474</v>
      </c>
      <c r="AH92" s="9">
        <v>3.7999999965223168</v>
      </c>
      <c r="AI92" s="9">
        <v>0</v>
      </c>
      <c r="AJ92" s="9">
        <v>3.0999999819080415</v>
      </c>
      <c r="AK92" s="9">
        <v>0.70000001189363559</v>
      </c>
      <c r="AL92" s="9">
        <v>-1.6000000025816234</v>
      </c>
      <c r="AM92" s="9">
        <v>2.00000000655902</v>
      </c>
      <c r="AN92" s="9">
        <v>2.099719766833033</v>
      </c>
      <c r="AO92" s="9">
        <v>2.8621288464529329</v>
      </c>
      <c r="AP92" s="9">
        <v>4.4841991477097025</v>
      </c>
      <c r="AQ92" s="9">
        <v>3.8949047724742769</v>
      </c>
      <c r="AR92" s="9">
        <v>3.0725966638974711</v>
      </c>
      <c r="AS92" s="9">
        <v>3.9197707720082491</v>
      </c>
      <c r="AT92" s="9">
        <v>4.1316120764127788</v>
      </c>
      <c r="AU92" s="9">
        <v>3.9228718422949669</v>
      </c>
      <c r="AV92" s="9">
        <v>5.7945312644415878</v>
      </c>
      <c r="AW92" s="9">
        <v>5.0609925647783172</v>
      </c>
      <c r="AX92" s="9">
        <v>0.59914205547416088</v>
      </c>
      <c r="AY92" s="9">
        <v>5.6524337201578021</v>
      </c>
      <c r="AZ92" s="9">
        <v>3.273746857104868</v>
      </c>
      <c r="BA92" s="9">
        <v>-0.33517255731206319</v>
      </c>
      <c r="BB92" s="9">
        <v>-4.3007336666282043</v>
      </c>
      <c r="BC92" s="9">
        <v>-5.4790371077553033</v>
      </c>
      <c r="BD92" s="9">
        <v>-9.1324941532294872</v>
      </c>
      <c r="BE92" s="9">
        <v>-7.3004939353207305</v>
      </c>
      <c r="BF92" s="9">
        <v>-3.241425025065908</v>
      </c>
      <c r="BG92" s="9">
        <v>0.73977712349650915</v>
      </c>
      <c r="BH92" s="9">
        <v>-0.43783391763126644</v>
      </c>
      <c r="BI92" s="9">
        <v>-0.19095227668726977</v>
      </c>
      <c r="BJ92" s="9">
        <v>1.5050993075189467</v>
      </c>
      <c r="BK92" s="9">
        <v>1.9343708214737347</v>
      </c>
    </row>
    <row r="93" spans="1:63" s="9" customFormat="1" hidden="1" x14ac:dyDescent="0.25">
      <c r="A93" s="9" t="s">
        <v>303</v>
      </c>
      <c r="B93" s="9" t="s">
        <v>304</v>
      </c>
      <c r="C93" s="9" t="s">
        <v>657</v>
      </c>
      <c r="D93" s="9" t="s">
        <v>658</v>
      </c>
      <c r="W93" s="9">
        <v>5.3414021264406983</v>
      </c>
      <c r="X93" s="9">
        <v>5.6020835301356726</v>
      </c>
      <c r="Y93" s="9">
        <v>-0.53478404859130535</v>
      </c>
      <c r="Z93" s="9">
        <v>1.5341874987595787</v>
      </c>
      <c r="AA93" s="9">
        <v>4.1242616473804929</v>
      </c>
      <c r="AB93" s="9">
        <v>3.6325748759386443</v>
      </c>
      <c r="AC93" s="9">
        <v>3.5684652402974848</v>
      </c>
      <c r="AD93" s="9">
        <v>5.9797081662526637</v>
      </c>
      <c r="AE93" s="9">
        <v>7.1942738118039529</v>
      </c>
      <c r="AF93" s="9">
        <v>9.0974250422221559</v>
      </c>
      <c r="AG93" s="9">
        <v>2.9667917016589911</v>
      </c>
      <c r="AH93" s="9">
        <v>3.767730786820465</v>
      </c>
      <c r="AI93" s="9">
        <v>4.0126119023757667</v>
      </c>
      <c r="AJ93" s="9">
        <v>1.38554581165657</v>
      </c>
      <c r="AK93" s="9">
        <v>-0.8511487563914244</v>
      </c>
      <c r="AL93" s="9">
        <v>-1.958815581437463</v>
      </c>
      <c r="AM93" s="9">
        <v>1.6935560441904158</v>
      </c>
      <c r="AN93" s="9">
        <v>2.1294751495986048</v>
      </c>
      <c r="AO93" s="9">
        <v>4.4382347160335769</v>
      </c>
      <c r="AP93" s="9">
        <v>5.0154946093674511</v>
      </c>
      <c r="AQ93" s="9">
        <v>11.753502991919149</v>
      </c>
      <c r="AR93" s="9">
        <v>6.898362433686799</v>
      </c>
      <c r="AS93" s="9">
        <v>4.8879521365056178</v>
      </c>
      <c r="AT93" s="9">
        <v>-2.0239000407205765</v>
      </c>
      <c r="AU93" s="9">
        <v>3.437323529541473</v>
      </c>
      <c r="AV93" s="9">
        <v>9.4639734307648808</v>
      </c>
      <c r="AW93" s="9">
        <v>-0.64745031608485704</v>
      </c>
      <c r="AX93" s="9">
        <v>13.273063867824391</v>
      </c>
      <c r="AY93" s="9">
        <v>-3.9926801034410317</v>
      </c>
      <c r="AZ93" s="9">
        <v>6.1234509474146392</v>
      </c>
      <c r="BA93" s="9">
        <v>0.94754262490772589</v>
      </c>
      <c r="BB93" s="9">
        <v>-6.6132813479954535</v>
      </c>
      <c r="BC93" s="9">
        <v>-0.51126275414912925</v>
      </c>
      <c r="BD93" s="9">
        <v>0.76497682403231693</v>
      </c>
      <c r="BE93" s="9">
        <v>-1.1551437346832216</v>
      </c>
      <c r="BF93" s="9">
        <v>2.3514187734716074</v>
      </c>
      <c r="BG93" s="9">
        <v>7.3440765218528696</v>
      </c>
      <c r="BH93" s="9">
        <v>6.4431437332776795</v>
      </c>
      <c r="BI93" s="9">
        <v>3.7356141315852938</v>
      </c>
      <c r="BJ93" s="9">
        <v>5.0592161595767351</v>
      </c>
      <c r="BK93" s="9">
        <v>4.8269839346660319</v>
      </c>
    </row>
    <row r="94" spans="1:63" s="9" customFormat="1" hidden="1" x14ac:dyDescent="0.25">
      <c r="A94" s="9" t="s">
        <v>305</v>
      </c>
      <c r="B94" s="9" t="s">
        <v>306</v>
      </c>
      <c r="C94" s="9" t="s">
        <v>657</v>
      </c>
      <c r="D94" s="9" t="s">
        <v>658</v>
      </c>
      <c r="P94" s="9">
        <v>13.060851350077755</v>
      </c>
      <c r="Q94" s="9">
        <v>6.1772735621088231</v>
      </c>
      <c r="R94" s="9">
        <v>6.8060089911331971</v>
      </c>
      <c r="S94" s="9">
        <v>5.7062539944738404</v>
      </c>
      <c r="T94" s="9">
        <v>0.64624014069396196</v>
      </c>
      <c r="U94" s="9">
        <v>5.9592085074158234</v>
      </c>
      <c r="V94" s="9">
        <v>8.8223152808719902</v>
      </c>
      <c r="W94" s="9">
        <v>6.0167172047100621</v>
      </c>
      <c r="X94" s="9">
        <v>4.8605974591576313</v>
      </c>
      <c r="Y94" s="9">
        <v>8.6760062683695764</v>
      </c>
      <c r="Z94" s="9">
        <v>0.66527956270971345</v>
      </c>
      <c r="AA94" s="9">
        <v>-4.4196608398768404</v>
      </c>
      <c r="AB94" s="9">
        <v>3.4572166678671152</v>
      </c>
      <c r="AC94" s="9">
        <v>-5.1796154864588431</v>
      </c>
      <c r="AD94" s="9">
        <v>3.6563879784665687</v>
      </c>
      <c r="AE94" s="9">
        <v>7.0973227456569106</v>
      </c>
      <c r="AF94" s="9">
        <v>5.515872099450192</v>
      </c>
      <c r="AG94" s="9">
        <v>5.6036107113413891</v>
      </c>
      <c r="AH94" s="9">
        <v>6.6595450236494003</v>
      </c>
      <c r="AI94" s="9">
        <v>-11.719532984289941</v>
      </c>
      <c r="AJ94" s="9">
        <v>-0.11346459732300218</v>
      </c>
      <c r="AK94" s="9">
        <v>-5.1117000323197033</v>
      </c>
      <c r="AL94" s="9">
        <v>-5.0279326294251518</v>
      </c>
      <c r="AM94" s="9">
        <v>5.9243698014920909</v>
      </c>
      <c r="AN94" s="9">
        <v>3.728677489111206</v>
      </c>
      <c r="AO94" s="9">
        <v>1.5296373613267917</v>
      </c>
      <c r="AP94" s="9">
        <v>1.4689263809697195</v>
      </c>
      <c r="AQ94" s="9">
        <v>7.7579817448255142</v>
      </c>
      <c r="AR94" s="9">
        <v>1.3778844452400563</v>
      </c>
      <c r="AS94" s="9">
        <v>7.1015968818161923</v>
      </c>
      <c r="AT94" s="9">
        <v>1.2690350790278728</v>
      </c>
      <c r="AU94" s="9">
        <v>-0.9711773106655528</v>
      </c>
      <c r="AV94" s="9">
        <v>4.4300457211821112</v>
      </c>
      <c r="AW94" s="9">
        <v>6.9065828367662903</v>
      </c>
      <c r="AX94" s="9">
        <v>4.98749177090194</v>
      </c>
      <c r="AY94" s="9">
        <v>5.5556949008001055</v>
      </c>
      <c r="AZ94" s="9">
        <v>2.3524379811805005</v>
      </c>
      <c r="BA94" s="9">
        <v>6.1661327018618977</v>
      </c>
      <c r="BB94" s="9">
        <v>0.86595232888694795</v>
      </c>
      <c r="BC94" s="9">
        <v>1.7358250588966513</v>
      </c>
      <c r="BD94" s="9">
        <v>-0.49651939195908312</v>
      </c>
      <c r="BE94" s="9">
        <v>1.3941933595562404</v>
      </c>
      <c r="BF94" s="9">
        <v>-1.2982806933551103</v>
      </c>
      <c r="BG94" s="9">
        <v>4.7064697909979429</v>
      </c>
      <c r="BH94" s="9">
        <v>-2.5294983241136748</v>
      </c>
      <c r="BI94" s="9">
        <v>5.9556176830333669</v>
      </c>
      <c r="BJ94" s="9">
        <v>0.98749307369587314</v>
      </c>
    </row>
    <row r="95" spans="1:63" s="9" customFormat="1" hidden="1" x14ac:dyDescent="0.25">
      <c r="A95" s="9" t="s">
        <v>307</v>
      </c>
      <c r="B95" s="9" t="s">
        <v>308</v>
      </c>
      <c r="C95" s="9" t="s">
        <v>657</v>
      </c>
      <c r="D95" s="9" t="s">
        <v>658</v>
      </c>
      <c r="F95" s="9">
        <v>4.2985183477980655</v>
      </c>
      <c r="G95" s="9">
        <v>3.5365012636245012</v>
      </c>
      <c r="H95" s="9">
        <v>9.5410439292501081</v>
      </c>
      <c r="I95" s="9">
        <v>4.6329924324323173</v>
      </c>
      <c r="J95" s="9">
        <v>4.361769315190628</v>
      </c>
      <c r="K95" s="9">
        <v>5.5121039891925108</v>
      </c>
      <c r="L95" s="9">
        <v>4.1121756172053381</v>
      </c>
      <c r="M95" s="9">
        <v>8.7660350544447567</v>
      </c>
      <c r="N95" s="9">
        <v>4.7369090153027713</v>
      </c>
      <c r="O95" s="9">
        <v>5.7078835989964745</v>
      </c>
      <c r="P95" s="9">
        <v>5.5837545497471268</v>
      </c>
      <c r="Q95" s="9">
        <v>7.333051620652725</v>
      </c>
      <c r="R95" s="9">
        <v>6.782834331748262</v>
      </c>
      <c r="S95" s="9">
        <v>6.3750299040004279</v>
      </c>
      <c r="T95" s="9">
        <v>1.9499908256448464</v>
      </c>
      <c r="U95" s="9">
        <v>7.387265622600836</v>
      </c>
      <c r="V95" s="9">
        <v>7.8092206850392358</v>
      </c>
      <c r="W95" s="9">
        <v>4.9966898207162558</v>
      </c>
      <c r="X95" s="9">
        <v>4.7134560873444116</v>
      </c>
      <c r="Y95" s="9">
        <v>3.7599781639406018</v>
      </c>
      <c r="Z95" s="9">
        <v>0.64685861064386074</v>
      </c>
      <c r="AA95" s="9">
        <v>-3.5300890086489858</v>
      </c>
      <c r="AB95" s="9">
        <v>-2.5720914443402592</v>
      </c>
      <c r="AC95" s="9">
        <v>0.49669774858769244</v>
      </c>
      <c r="AD95" s="9">
        <v>-0.6093389537877556</v>
      </c>
      <c r="AE95" s="9">
        <v>0.14304959815017071</v>
      </c>
      <c r="AF95" s="9">
        <v>3.5439833047683891</v>
      </c>
      <c r="AG95" s="9">
        <v>3.8923870604378834</v>
      </c>
      <c r="AH95" s="9">
        <v>3.9425895186777637</v>
      </c>
      <c r="AI95" s="9">
        <v>3.1025631804659497</v>
      </c>
      <c r="AJ95" s="9">
        <v>3.6582487465268656</v>
      </c>
      <c r="AK95" s="9">
        <v>4.8383388079771947</v>
      </c>
      <c r="AL95" s="9">
        <v>3.9271319915911107</v>
      </c>
      <c r="AM95" s="9">
        <v>4.0337414773063358</v>
      </c>
      <c r="AN95" s="9">
        <v>4.9485475069652551</v>
      </c>
      <c r="AO95" s="9">
        <v>2.9577798985965131</v>
      </c>
      <c r="AP95" s="9">
        <v>4.3640899320559043</v>
      </c>
      <c r="AQ95" s="9">
        <v>4.99352782331637</v>
      </c>
      <c r="AR95" s="9">
        <v>3.8470621607669528</v>
      </c>
      <c r="AS95" s="9">
        <v>3.6088687451324688</v>
      </c>
      <c r="AT95" s="9">
        <v>2.332576318549215</v>
      </c>
      <c r="AU95" s="9">
        <v>3.8666243618783227</v>
      </c>
      <c r="AV95" s="9">
        <v>2.5307899479337266</v>
      </c>
      <c r="AW95" s="9">
        <v>3.1520818345020416</v>
      </c>
      <c r="AX95" s="9">
        <v>3.2601110428970514</v>
      </c>
      <c r="AY95" s="9">
        <v>5.3797767693112348</v>
      </c>
      <c r="AZ95" s="9">
        <v>6.3040565146055485</v>
      </c>
      <c r="BA95" s="9">
        <v>3.2810798398575969</v>
      </c>
      <c r="BB95" s="9">
        <v>0.52604298283323203</v>
      </c>
      <c r="BC95" s="9">
        <v>2.8694877555571736</v>
      </c>
      <c r="BD95" s="9">
        <v>4.1620489400236096</v>
      </c>
      <c r="BE95" s="9">
        <v>2.969857401136494</v>
      </c>
      <c r="BF95" s="9">
        <v>3.6975856013132073</v>
      </c>
      <c r="BG95" s="9">
        <v>4.174169136581753</v>
      </c>
      <c r="BH95" s="9">
        <v>4.140044358254741</v>
      </c>
      <c r="BI95" s="9">
        <v>3.0924825576909285</v>
      </c>
      <c r="BJ95" s="9">
        <v>2.7603384836662173</v>
      </c>
      <c r="BK95" s="9">
        <v>3.1450004576651196</v>
      </c>
    </row>
    <row r="96" spans="1:63" s="9" customFormat="1" hidden="1" x14ac:dyDescent="0.25">
      <c r="A96" s="9" t="s">
        <v>309</v>
      </c>
      <c r="B96" s="9" t="s">
        <v>310</v>
      </c>
      <c r="C96" s="9" t="s">
        <v>657</v>
      </c>
      <c r="D96" s="9" t="s">
        <v>658</v>
      </c>
      <c r="AV96" s="9">
        <v>0.92059838895282553</v>
      </c>
      <c r="AW96" s="9">
        <v>6.4310148232611226</v>
      </c>
      <c r="AX96" s="9">
        <v>3.5354617527319334</v>
      </c>
      <c r="AY96" s="9">
        <v>-3.8286423841059616</v>
      </c>
      <c r="AZ96" s="9">
        <v>0.8177318700236782</v>
      </c>
      <c r="BA96" s="9">
        <v>1.7289220917822803</v>
      </c>
      <c r="BB96" s="9">
        <v>0.31472933277380832</v>
      </c>
      <c r="BC96" s="9">
        <v>2.0916126333403042</v>
      </c>
      <c r="BD96" s="9">
        <v>0.12292562999385837</v>
      </c>
      <c r="BE96" s="9">
        <v>2.0257826887661139</v>
      </c>
      <c r="BF96" s="9">
        <v>1.8251103088648364</v>
      </c>
      <c r="BG96" s="9">
        <v>1.7333070711049743</v>
      </c>
      <c r="BH96" s="9">
        <v>0.56147144240077296</v>
      </c>
      <c r="BI96" s="9">
        <v>0.25028879476319332</v>
      </c>
      <c r="BJ96" s="9">
        <v>0.19204916458612331</v>
      </c>
    </row>
    <row r="97" spans="1:63" s="9" customFormat="1" hidden="1" x14ac:dyDescent="0.25">
      <c r="A97" s="9" t="s">
        <v>311</v>
      </c>
      <c r="B97" s="9" t="s">
        <v>312</v>
      </c>
      <c r="C97" s="9" t="s">
        <v>657</v>
      </c>
      <c r="D97" s="9" t="s">
        <v>658</v>
      </c>
      <c r="F97" s="9">
        <v>4.6895243092697427</v>
      </c>
      <c r="G97" s="9">
        <v>1.1049258108433406</v>
      </c>
      <c r="H97" s="9">
        <v>-12.278657260638312</v>
      </c>
      <c r="I97" s="9">
        <v>11.360282379526424</v>
      </c>
      <c r="J97" s="9">
        <v>10.541018761493476</v>
      </c>
      <c r="K97" s="9">
        <v>5.2332738944960795</v>
      </c>
      <c r="L97" s="9">
        <v>4.3136218297617006</v>
      </c>
      <c r="M97" s="9">
        <v>1.0248275526751911</v>
      </c>
      <c r="N97" s="9">
        <v>6.9943866572850624</v>
      </c>
      <c r="O97" s="9">
        <v>4.2554568929525942</v>
      </c>
      <c r="P97" s="9">
        <v>3.1128508450378689</v>
      </c>
      <c r="Q97" s="9">
        <v>-3.3176709358562277</v>
      </c>
      <c r="R97" s="9">
        <v>1.2447193530045695</v>
      </c>
      <c r="S97" s="9">
        <v>7.7028399498972817</v>
      </c>
      <c r="T97" s="9">
        <v>8.4830215125428339</v>
      </c>
      <c r="U97" s="9">
        <v>1.5369132783661428</v>
      </c>
      <c r="V97" s="9">
        <v>-2.6386796599941107</v>
      </c>
      <c r="W97" s="9">
        <v>-1.8061887723649193</v>
      </c>
      <c r="X97" s="9">
        <v>-1.8356962606942204</v>
      </c>
      <c r="Y97" s="9">
        <v>1.7338897267830049</v>
      </c>
      <c r="Z97" s="9">
        <v>1.4961659198443584</v>
      </c>
      <c r="AA97" s="9">
        <v>-13.190134488358126</v>
      </c>
      <c r="AB97" s="9">
        <v>-6.7923866893052463</v>
      </c>
      <c r="AC97" s="9">
        <v>-5.0287378638866329</v>
      </c>
      <c r="AD97" s="9">
        <v>2.3996674578280874</v>
      </c>
      <c r="AE97" s="9">
        <v>-0.90060223600350753</v>
      </c>
      <c r="AF97" s="9">
        <v>0.89939659470526578</v>
      </c>
      <c r="AG97" s="9">
        <v>-3.6935331007166212</v>
      </c>
      <c r="AH97" s="9">
        <v>-4.9166666666664298</v>
      </c>
      <c r="AI97" s="9">
        <v>-3.0674846625766889</v>
      </c>
      <c r="AJ97" s="9">
        <v>6.0578661844483008</v>
      </c>
      <c r="AK97" s="9">
        <v>7.7578857630010276</v>
      </c>
      <c r="AL97" s="9">
        <v>8.1751054852321232</v>
      </c>
      <c r="AM97" s="9">
        <v>8.5324232081909912</v>
      </c>
      <c r="AN97" s="9">
        <v>5.0314465408806512</v>
      </c>
      <c r="AO97" s="9">
        <v>7.9555175363557566</v>
      </c>
      <c r="AP97" s="9">
        <v>6.1806656101427393</v>
      </c>
      <c r="AQ97" s="9">
        <v>-1.6791044776119861</v>
      </c>
      <c r="AR97" s="9">
        <v>2.9601518026566112</v>
      </c>
      <c r="AS97" s="9">
        <v>-1.3638039071141606</v>
      </c>
      <c r="AT97" s="9">
        <v>2.2795216741405682</v>
      </c>
      <c r="AU97" s="9">
        <v>1.1326269638292104</v>
      </c>
      <c r="AV97" s="9">
        <v>-0.63222543352623006</v>
      </c>
      <c r="AW97" s="9">
        <v>1.5633521177970522</v>
      </c>
      <c r="AX97" s="9">
        <v>-1.9509575800967838</v>
      </c>
      <c r="AY97" s="9">
        <v>5.129609346476812</v>
      </c>
      <c r="AZ97" s="9">
        <v>7.019640482369411</v>
      </c>
      <c r="BA97" s="9">
        <v>1.976647053554629</v>
      </c>
      <c r="BB97" s="9">
        <v>3.5521582636585265</v>
      </c>
      <c r="BC97" s="9">
        <v>4.1384431210316421</v>
      </c>
      <c r="BD97" s="9">
        <v>5.196298128692419</v>
      </c>
      <c r="BE97" s="9">
        <v>5.2763061430567149</v>
      </c>
      <c r="BF97" s="9">
        <v>5.0005649910521299</v>
      </c>
      <c r="BG97" s="9">
        <v>3.846923912445007</v>
      </c>
      <c r="BH97" s="9">
        <v>3.1624077872062628</v>
      </c>
      <c r="BI97" s="9">
        <v>3.3161316547485171</v>
      </c>
      <c r="BJ97" s="9">
        <v>2.080177393942833</v>
      </c>
      <c r="BK97" s="9">
        <v>3.4426540631139488</v>
      </c>
    </row>
    <row r="98" spans="1:63" s="9" customFormat="1" hidden="1" x14ac:dyDescent="0.25">
      <c r="A98" s="9" t="s">
        <v>313</v>
      </c>
      <c r="B98" s="9" t="s">
        <v>314</v>
      </c>
      <c r="C98" s="9" t="s">
        <v>657</v>
      </c>
      <c r="D98" s="9" t="s">
        <v>658</v>
      </c>
      <c r="F98" s="9">
        <v>4.7407304928964749</v>
      </c>
      <c r="G98" s="9">
        <v>5.8898591157314542</v>
      </c>
      <c r="H98" s="9">
        <v>5.2982252093039648</v>
      </c>
      <c r="I98" s="9">
        <v>6.4811605109943429</v>
      </c>
      <c r="J98" s="9">
        <v>5.5686651198607535</v>
      </c>
      <c r="K98" s="9">
        <v>6.082975377136151</v>
      </c>
      <c r="L98" s="9">
        <v>4.5464101602313605</v>
      </c>
      <c r="M98" s="9">
        <v>6.1028718595673013</v>
      </c>
      <c r="N98" s="9">
        <v>5.8007630866467252</v>
      </c>
      <c r="O98" s="9">
        <v>2.8390183943321006</v>
      </c>
      <c r="P98" s="9">
        <v>3.959171507847131</v>
      </c>
      <c r="Q98" s="9">
        <v>5.5983791928446465</v>
      </c>
      <c r="R98" s="9">
        <v>6.3329175205946342</v>
      </c>
      <c r="S98" s="9">
        <v>1.2113636430520387</v>
      </c>
      <c r="T98" s="9">
        <v>-9.3309041808922188E-2</v>
      </c>
      <c r="U98" s="9">
        <v>4.9720484570178485</v>
      </c>
      <c r="V98" s="9">
        <v>3.8738028894171919</v>
      </c>
      <c r="W98" s="9">
        <v>4.1129421988626973</v>
      </c>
      <c r="X98" s="9">
        <v>4.1360524186346765</v>
      </c>
      <c r="Y98" s="9">
        <v>1.4950115533635113</v>
      </c>
      <c r="Z98" s="9">
        <v>1.9813655861109538</v>
      </c>
      <c r="AA98" s="9">
        <v>-6.5915528007508328E-2</v>
      </c>
      <c r="AB98" s="9">
        <v>2.7036954064847833</v>
      </c>
      <c r="AC98" s="9">
        <v>4.5485579391915394</v>
      </c>
      <c r="AD98" s="9">
        <v>3.5851404812850234</v>
      </c>
      <c r="AE98" s="9">
        <v>3.2328997952574952</v>
      </c>
      <c r="AF98" s="9">
        <v>3.4966455967658305</v>
      </c>
      <c r="AG98" s="9">
        <v>4.8184502893544874</v>
      </c>
      <c r="AH98" s="9">
        <v>3.8927403802542671</v>
      </c>
      <c r="AI98" s="9">
        <v>3.1409754107069432</v>
      </c>
      <c r="AJ98" s="9">
        <v>1.5120117508584485</v>
      </c>
      <c r="AK98" s="9">
        <v>2.0683355555675291</v>
      </c>
      <c r="AL98" s="9">
        <v>1.2070497614084132</v>
      </c>
      <c r="AM98" s="9">
        <v>3.1957388938019733</v>
      </c>
      <c r="AN98" s="9">
        <v>2.8748304044156328</v>
      </c>
      <c r="AO98" s="9">
        <v>2.9654460863171437</v>
      </c>
      <c r="AP98" s="9">
        <v>3.3756502353224249</v>
      </c>
      <c r="AQ98" s="9">
        <v>2.7270339672349735</v>
      </c>
      <c r="AR98" s="9">
        <v>3.2978461318287913</v>
      </c>
      <c r="AS98" s="9">
        <v>4.0458173421328922</v>
      </c>
      <c r="AT98" s="9">
        <v>1.497856681667173</v>
      </c>
      <c r="AU98" s="9">
        <v>1.5403865496719504</v>
      </c>
      <c r="AV98" s="9">
        <v>2.1282226041592764</v>
      </c>
      <c r="AW98" s="9">
        <v>3.2915151572793206</v>
      </c>
      <c r="AX98" s="9">
        <v>2.8043508101664401</v>
      </c>
      <c r="AY98" s="9">
        <v>3.0689047627989936</v>
      </c>
      <c r="AZ98" s="9">
        <v>2.6522921610387726</v>
      </c>
      <c r="BA98" s="9">
        <v>0.38982709951828554</v>
      </c>
      <c r="BB98" s="9">
        <v>-3.3282395839549821</v>
      </c>
      <c r="BC98" s="9">
        <v>2.9354969801635349</v>
      </c>
      <c r="BD98" s="9">
        <v>1.8475284754289873</v>
      </c>
      <c r="BE98" s="9">
        <v>1.2893436104936455</v>
      </c>
      <c r="BF98" s="9">
        <v>1.4355649822082199</v>
      </c>
      <c r="BG98" s="9">
        <v>2.0376115896955298</v>
      </c>
      <c r="BH98" s="9">
        <v>2.3268224793208958</v>
      </c>
      <c r="BI98" s="9">
        <v>1.7025574517418818</v>
      </c>
      <c r="BJ98" s="9">
        <v>2.2561785210974676</v>
      </c>
      <c r="BK98" s="9">
        <v>2.196477932231204</v>
      </c>
    </row>
    <row r="99" spans="1:63" s="9" customFormat="1" hidden="1" x14ac:dyDescent="0.25">
      <c r="A99" s="9" t="s">
        <v>315</v>
      </c>
      <c r="B99" s="9" t="s">
        <v>316</v>
      </c>
      <c r="C99" s="9" t="s">
        <v>657</v>
      </c>
      <c r="D99" s="9" t="s">
        <v>658</v>
      </c>
      <c r="G99" s="9">
        <v>14.291356524380987</v>
      </c>
      <c r="H99" s="9">
        <v>15.763311092798844</v>
      </c>
      <c r="I99" s="9">
        <v>8.6278291885768539</v>
      </c>
      <c r="J99" s="9">
        <v>14.642155032095786</v>
      </c>
      <c r="K99" s="9">
        <v>1.7947252287967359</v>
      </c>
      <c r="L99" s="9">
        <v>1.6036807371135069</v>
      </c>
      <c r="M99" s="9">
        <v>3.3974149457732779</v>
      </c>
      <c r="N99" s="9">
        <v>11.343624994252608</v>
      </c>
      <c r="O99" s="9">
        <v>9.2066753041619904</v>
      </c>
      <c r="P99" s="9">
        <v>7.2927941767305668</v>
      </c>
      <c r="Q99" s="9">
        <v>10.611734230860719</v>
      </c>
      <c r="R99" s="9">
        <v>12.279653658963994</v>
      </c>
      <c r="S99" s="9">
        <v>2.4152755804961856</v>
      </c>
      <c r="T99" s="9">
        <v>0.49216723295337772</v>
      </c>
      <c r="U99" s="9">
        <v>16.164387338700777</v>
      </c>
      <c r="V99" s="9">
        <v>11.72576874236006</v>
      </c>
      <c r="W99" s="9">
        <v>8.2607252399983935</v>
      </c>
      <c r="X99" s="9">
        <v>11.556594517160846</v>
      </c>
      <c r="Y99" s="9">
        <v>10.108292929626089</v>
      </c>
      <c r="Z99" s="9">
        <v>9.2607976739170255</v>
      </c>
      <c r="AA99" s="9">
        <v>2.9497559994882323</v>
      </c>
      <c r="AB99" s="9">
        <v>5.9770731213683064</v>
      </c>
      <c r="AC99" s="9">
        <v>9.9737660318693884</v>
      </c>
      <c r="AD99" s="9">
        <v>0.75707607167392155</v>
      </c>
      <c r="AE99" s="9">
        <v>11.056130309036476</v>
      </c>
      <c r="AF99" s="9">
        <v>13.398532208507547</v>
      </c>
      <c r="AG99" s="9">
        <v>8.511575699734081</v>
      </c>
      <c r="AH99" s="9">
        <v>2.2769212387265867</v>
      </c>
      <c r="AI99" s="9">
        <v>3.8305982734021597</v>
      </c>
      <c r="AJ99" s="9">
        <v>5.7020075216951795</v>
      </c>
      <c r="AK99" s="9">
        <v>6.2350252261184664</v>
      </c>
      <c r="AL99" s="9">
        <v>6.2011253519624034</v>
      </c>
      <c r="AM99" s="9">
        <v>6.0360295826250194</v>
      </c>
      <c r="AN99" s="9">
        <v>2.3737417842154827</v>
      </c>
      <c r="AO99" s="9">
        <v>4.2584507920668528</v>
      </c>
      <c r="AP99" s="9">
        <v>5.0996795188460169</v>
      </c>
      <c r="AQ99" s="9">
        <v>-5.8826207880166095</v>
      </c>
      <c r="AR99" s="9">
        <v>2.5066288366489005</v>
      </c>
      <c r="AS99" s="9">
        <v>7.6634859494003393</v>
      </c>
      <c r="AT99" s="9">
        <v>0.56083647501689882</v>
      </c>
      <c r="AU99" s="9">
        <v>1.6566027865744672</v>
      </c>
      <c r="AV99" s="9">
        <v>3.0562819846881695</v>
      </c>
      <c r="AW99" s="9">
        <v>8.7000846310428841</v>
      </c>
      <c r="AX99" s="9">
        <v>7.3881780260652334</v>
      </c>
      <c r="AY99" s="9">
        <v>7.0325863039437451</v>
      </c>
      <c r="AZ99" s="9">
        <v>6.4647943764684896</v>
      </c>
      <c r="BA99" s="9">
        <v>2.1278989684427643</v>
      </c>
      <c r="BB99" s="9">
        <v>-2.4591318043464554</v>
      </c>
      <c r="BC99" s="9">
        <v>6.7676854139052267</v>
      </c>
      <c r="BD99" s="9">
        <v>4.8146772417647128</v>
      </c>
      <c r="BE99" s="9">
        <v>1.700277397720626</v>
      </c>
      <c r="BF99" s="9">
        <v>3.1015162236374181</v>
      </c>
      <c r="BG99" s="9">
        <v>2.7623944521612884</v>
      </c>
      <c r="BH99" s="9">
        <v>2.3878080529453456</v>
      </c>
      <c r="BI99" s="9">
        <v>2.1763923520429955</v>
      </c>
      <c r="BJ99" s="9">
        <v>3.8384063065497713</v>
      </c>
      <c r="BK99" s="9">
        <v>3.0214015297246704</v>
      </c>
    </row>
    <row r="100" spans="1:63" s="9" customFormat="1" hidden="1" x14ac:dyDescent="0.25">
      <c r="A100" s="9" t="s">
        <v>317</v>
      </c>
      <c r="B100" s="9" t="s">
        <v>318</v>
      </c>
      <c r="C100" s="9" t="s">
        <v>657</v>
      </c>
      <c r="D100" s="9" t="s">
        <v>658</v>
      </c>
      <c r="F100" s="9">
        <v>1.8556593208204077</v>
      </c>
      <c r="G100" s="9">
        <v>5.7648460405448958</v>
      </c>
      <c r="H100" s="9">
        <v>3.5804367075503762</v>
      </c>
      <c r="I100" s="9">
        <v>5.4166455711632153</v>
      </c>
      <c r="J100" s="9">
        <v>9.0371564885594751</v>
      </c>
      <c r="K100" s="9">
        <v>5.3738422706956612</v>
      </c>
      <c r="L100" s="9">
        <v>5.9775428581695991</v>
      </c>
      <c r="M100" s="9">
        <v>6.5981832445984878</v>
      </c>
      <c r="N100" s="9">
        <v>0.65543884657029139</v>
      </c>
      <c r="O100" s="9">
        <v>3.626720940310463</v>
      </c>
      <c r="P100" s="9">
        <v>3.9950036069328121</v>
      </c>
      <c r="Q100" s="9">
        <v>5.762304882423706</v>
      </c>
      <c r="R100" s="9">
        <v>7.8698525032513658</v>
      </c>
      <c r="S100" s="9">
        <v>-1.2276417312355363</v>
      </c>
      <c r="T100" s="9">
        <v>2.1306817628165646</v>
      </c>
      <c r="U100" s="9">
        <v>10.500693056519353</v>
      </c>
      <c r="V100" s="9">
        <v>10.383889090211468</v>
      </c>
      <c r="W100" s="9">
        <v>5.966211808039219</v>
      </c>
      <c r="X100" s="9">
        <v>5.6099266914083614</v>
      </c>
      <c r="Y100" s="9">
        <v>0.59935405188453217</v>
      </c>
      <c r="Z100" s="9">
        <v>-1.2220350234682797</v>
      </c>
      <c r="AA100" s="9">
        <v>-2.0746608955670354</v>
      </c>
      <c r="AB100" s="9">
        <v>0.90569388511202931</v>
      </c>
      <c r="AC100" s="9">
        <v>6.3272957600651267</v>
      </c>
      <c r="AD100" s="9">
        <v>5.6262348486707339</v>
      </c>
      <c r="AE100" s="9">
        <v>5.3307744184271115</v>
      </c>
      <c r="AF100" s="9">
        <v>6.6383559801137721</v>
      </c>
      <c r="AG100" s="9">
        <v>1.7460338064637</v>
      </c>
      <c r="AH100" s="9">
        <v>2.7278489303226081</v>
      </c>
      <c r="AI100" s="9">
        <v>2.7917489489214944</v>
      </c>
      <c r="AJ100" s="9">
        <v>-3.319308423028005</v>
      </c>
      <c r="AK100" s="9">
        <v>6.0736878770601948</v>
      </c>
      <c r="AL100" s="9">
        <v>6.4957182081886202</v>
      </c>
      <c r="AM100" s="9">
        <v>0.21190349864255609</v>
      </c>
      <c r="AN100" s="9">
        <v>6.1893045575923509</v>
      </c>
      <c r="AO100" s="9">
        <v>1.870776293881633</v>
      </c>
      <c r="AP100" s="9">
        <v>4.5980830624853866</v>
      </c>
      <c r="AQ100" s="9">
        <v>3.5902330335791106</v>
      </c>
      <c r="AR100" s="9">
        <v>-0.73565108544771363</v>
      </c>
      <c r="AS100" s="9">
        <v>7.291288158696176</v>
      </c>
      <c r="AT100" s="9">
        <v>2.7231932732138233</v>
      </c>
      <c r="AU100" s="9">
        <v>3.7543378611993887</v>
      </c>
      <c r="AV100" s="9">
        <v>4.5470380516539564</v>
      </c>
      <c r="AW100" s="9">
        <v>6.232302960690987</v>
      </c>
      <c r="AX100" s="9">
        <v>6.0505992221597609</v>
      </c>
      <c r="AY100" s="9">
        <v>6.5672435517758743</v>
      </c>
      <c r="AZ100" s="9">
        <v>6.1883271667800841</v>
      </c>
      <c r="BA100" s="9">
        <v>4.2316001100934244</v>
      </c>
      <c r="BB100" s="9">
        <v>-2.4316278798801392</v>
      </c>
      <c r="BC100" s="9">
        <v>3.7311403443300861</v>
      </c>
      <c r="BD100" s="9">
        <v>3.8356906620750806</v>
      </c>
      <c r="BE100" s="9">
        <v>4.1286877486693925</v>
      </c>
      <c r="BF100" s="9">
        <v>2.7915597574680078</v>
      </c>
      <c r="BG100" s="9">
        <v>3.0580805621437008</v>
      </c>
      <c r="BH100" s="9">
        <v>3.840079970939513</v>
      </c>
      <c r="BI100" s="9">
        <v>3.8929721972641289</v>
      </c>
      <c r="BJ100" s="9">
        <v>4.7880269452467132</v>
      </c>
      <c r="BK100" s="9">
        <v>3.7455847462950516</v>
      </c>
    </row>
    <row r="101" spans="1:63" s="9" customFormat="1" hidden="1" x14ac:dyDescent="0.25">
      <c r="A101" s="9" t="s">
        <v>319</v>
      </c>
      <c r="B101" s="9" t="s">
        <v>320</v>
      </c>
      <c r="C101" s="9" t="s">
        <v>657</v>
      </c>
      <c r="D101" s="9" t="s">
        <v>658</v>
      </c>
      <c r="F101" s="9">
        <v>4.2796356351090026E-2</v>
      </c>
      <c r="G101" s="9">
        <v>7.0537585703426089</v>
      </c>
      <c r="H101" s="9">
        <v>3.0186029576060065</v>
      </c>
      <c r="I101" s="9">
        <v>3.2375633090230451</v>
      </c>
      <c r="J101" s="9">
        <v>4.0537437141727537</v>
      </c>
      <c r="K101" s="9">
        <v>2.4909177627687313</v>
      </c>
      <c r="L101" s="9">
        <v>1.8604542488474181</v>
      </c>
      <c r="M101" s="9">
        <v>4.3024573977037619</v>
      </c>
      <c r="N101" s="9">
        <v>4.5309972326589474</v>
      </c>
      <c r="O101" s="9">
        <v>4.5206171079775714</v>
      </c>
      <c r="P101" s="9">
        <v>4.2376039945571051</v>
      </c>
      <c r="Q101" s="9">
        <v>1.7186233591201585</v>
      </c>
      <c r="R101" s="9">
        <v>3.055048081302985</v>
      </c>
      <c r="S101" s="9">
        <v>5.7064161238408246</v>
      </c>
      <c r="T101" s="9">
        <v>2.2367833418662144</v>
      </c>
      <c r="U101" s="9">
        <v>4.1312960024277601</v>
      </c>
      <c r="V101" s="9">
        <v>3.7585155097309411</v>
      </c>
      <c r="W101" s="9">
        <v>2.2943980434745299</v>
      </c>
      <c r="X101" s="9">
        <v>0.37128793229928192</v>
      </c>
      <c r="Y101" s="9">
        <v>6.9272225304530366E-2</v>
      </c>
      <c r="Z101" s="9">
        <v>3.6324585243814482</v>
      </c>
      <c r="AA101" s="9">
        <v>1.1348272329897497</v>
      </c>
      <c r="AB101" s="9">
        <v>0.69015548306221319</v>
      </c>
      <c r="AC101" s="9">
        <v>1.3340533485308725</v>
      </c>
      <c r="AD101" s="9">
        <v>1.6948118442357725</v>
      </c>
      <c r="AE101" s="9">
        <v>3.1514327254064369</v>
      </c>
      <c r="AF101" s="9">
        <v>3.2604010583291227</v>
      </c>
      <c r="AG101" s="9">
        <v>1.053191213944757</v>
      </c>
      <c r="AH101" s="9">
        <v>2.1564603735673415</v>
      </c>
      <c r="AI101" s="9">
        <v>-0.52610465066227619</v>
      </c>
      <c r="AJ101" s="9">
        <v>0.71615530831552121</v>
      </c>
      <c r="AK101" s="9">
        <v>-0.65484870897077485</v>
      </c>
      <c r="AL101" s="9">
        <v>0.5815698117999375</v>
      </c>
      <c r="AM101" s="9">
        <v>6.0011043785905827E-2</v>
      </c>
      <c r="AN101" s="9">
        <v>4.9668728160544759</v>
      </c>
      <c r="AO101" s="9">
        <v>5.2939288232809645</v>
      </c>
      <c r="AP101" s="9">
        <v>4.2323130710417303</v>
      </c>
      <c r="AQ101" s="9">
        <v>3.5365377881879425</v>
      </c>
      <c r="AR101" s="9">
        <v>3.0490529237167721</v>
      </c>
      <c r="AS101" s="9">
        <v>2.7358449418950954</v>
      </c>
      <c r="AT101" s="9">
        <v>4.2874649796996493</v>
      </c>
      <c r="AU101" s="9">
        <v>3.5201625638859468</v>
      </c>
      <c r="AV101" s="9">
        <v>4.5019492925509468</v>
      </c>
      <c r="AW101" s="9">
        <v>5.5454378923725471</v>
      </c>
      <c r="AX101" s="9">
        <v>6.0798025948115821</v>
      </c>
      <c r="AY101" s="9">
        <v>6.1642602380730409</v>
      </c>
      <c r="AZ101" s="9">
        <v>6.5469625067103578</v>
      </c>
      <c r="BA101" s="9">
        <v>6.0555236327313793</v>
      </c>
      <c r="BB101" s="9">
        <v>4.2700003845194061</v>
      </c>
      <c r="BC101" s="9">
        <v>5.8640223769263855</v>
      </c>
      <c r="BD101" s="9">
        <v>4.5229359533920643</v>
      </c>
      <c r="BE101" s="9">
        <v>5.7158651453224678</v>
      </c>
      <c r="BF101" s="9">
        <v>5.7732275929342762</v>
      </c>
      <c r="BG101" s="9">
        <v>5.5685306834580359</v>
      </c>
      <c r="BH101" s="9">
        <v>4.9215447073787573</v>
      </c>
      <c r="BI101" s="9">
        <v>4.6346202589128183</v>
      </c>
      <c r="BJ101" s="9">
        <v>5.1689737491905703</v>
      </c>
      <c r="BK101" s="9">
        <v>4.1033158021735403</v>
      </c>
    </row>
    <row r="102" spans="1:63" s="9" customFormat="1" hidden="1" x14ac:dyDescent="0.25">
      <c r="A102" s="9" t="s">
        <v>321</v>
      </c>
      <c r="B102" s="9" t="s">
        <v>322</v>
      </c>
      <c r="C102" s="9" t="s">
        <v>657</v>
      </c>
      <c r="D102" s="9" t="s">
        <v>658</v>
      </c>
      <c r="AO102" s="9">
        <v>5.8736982510215512</v>
      </c>
      <c r="AP102" s="9">
        <v>6.64547415009595</v>
      </c>
      <c r="AQ102" s="9">
        <v>1.8618808800709985</v>
      </c>
      <c r="AR102" s="9">
        <v>-0.93549997305416355</v>
      </c>
      <c r="AS102" s="9">
        <v>3.772605557082457</v>
      </c>
      <c r="AT102" s="9">
        <v>3.4524071677902555</v>
      </c>
      <c r="AU102" s="9">
        <v>5.2533635041160665</v>
      </c>
      <c r="AV102" s="9">
        <v>5.5811868279367616</v>
      </c>
      <c r="AW102" s="9">
        <v>3.9145567415304328</v>
      </c>
      <c r="AX102" s="9">
        <v>4.1095649894905364</v>
      </c>
      <c r="AY102" s="9">
        <v>4.8678174599269539</v>
      </c>
      <c r="AZ102" s="9">
        <v>5.2836524891737326</v>
      </c>
      <c r="BA102" s="9">
        <v>2.0364606027799539</v>
      </c>
      <c r="BB102" s="9">
        <v>-7.2914309064149734</v>
      </c>
      <c r="BC102" s="9">
        <v>-1.4729162961615003</v>
      </c>
      <c r="BD102" s="9">
        <v>-0.34019037770470106</v>
      </c>
      <c r="BE102" s="9">
        <v>-2.3006428583788932</v>
      </c>
      <c r="BF102" s="9">
        <v>-0.49174879117302339</v>
      </c>
      <c r="BG102" s="9">
        <v>-8.7513347134787978E-2</v>
      </c>
      <c r="BH102" s="9">
        <v>2.4005918789723637</v>
      </c>
      <c r="BI102" s="9">
        <v>3.5361295565561619</v>
      </c>
      <c r="BJ102" s="9">
        <v>2.9213633740923228</v>
      </c>
      <c r="BK102" s="9">
        <v>2.6298260891651495</v>
      </c>
    </row>
    <row r="103" spans="1:63" s="9" customFormat="1" hidden="1" x14ac:dyDescent="0.25">
      <c r="A103" s="9" t="s">
        <v>323</v>
      </c>
      <c r="B103" s="9" t="s">
        <v>324</v>
      </c>
      <c r="C103" s="9" t="s">
        <v>657</v>
      </c>
      <c r="D103" s="9" t="s">
        <v>658</v>
      </c>
      <c r="F103" s="9">
        <v>-2.9319802901573411</v>
      </c>
      <c r="G103" s="9">
        <v>7.8875758941196779</v>
      </c>
      <c r="H103" s="9">
        <v>-1.892792550989995</v>
      </c>
      <c r="I103" s="9">
        <v>-1.6473573695463983</v>
      </c>
      <c r="J103" s="9">
        <v>2.1617978608839934</v>
      </c>
      <c r="K103" s="9">
        <v>-0.5757868004804152</v>
      </c>
      <c r="L103" s="9">
        <v>-2.117686202119728</v>
      </c>
      <c r="M103" s="9">
        <v>3.1816173221387061</v>
      </c>
      <c r="N103" s="9">
        <v>3.8119432864944827</v>
      </c>
      <c r="O103" s="9">
        <v>0.65115370767041725</v>
      </c>
      <c r="P103" s="9">
        <v>6.4803804994054701</v>
      </c>
      <c r="Q103" s="9">
        <v>0.97710776102736929</v>
      </c>
      <c r="R103" s="9">
        <v>4.7553220901298516</v>
      </c>
      <c r="S103" s="9">
        <v>5.779889152810739</v>
      </c>
      <c r="T103" s="9">
        <v>1.122754491018398</v>
      </c>
      <c r="U103" s="9">
        <v>8.438835430544799</v>
      </c>
      <c r="V103" s="9">
        <v>3.7081464364485015</v>
      </c>
      <c r="W103" s="9">
        <v>6.2088635366391713</v>
      </c>
      <c r="X103" s="9">
        <v>7.5604214005372796</v>
      </c>
      <c r="Y103" s="9">
        <v>7.3746879201071636</v>
      </c>
      <c r="Z103" s="9">
        <v>-2.8527097120367557</v>
      </c>
      <c r="AA103" s="9">
        <v>-3.5637452234697378</v>
      </c>
      <c r="AB103" s="9">
        <v>0.90818146065063843</v>
      </c>
      <c r="AC103" s="9">
        <v>0.30091703544232473</v>
      </c>
      <c r="AD103" s="9">
        <v>0.60363129466385601</v>
      </c>
      <c r="AE103" s="9">
        <v>-0.49750478867611037</v>
      </c>
      <c r="AF103" s="9">
        <v>-0.79364869993311515</v>
      </c>
      <c r="AG103" s="9">
        <v>0.20042683774610737</v>
      </c>
      <c r="AH103" s="9">
        <v>-2.9134243971422649</v>
      </c>
      <c r="AI103" s="9">
        <v>1.0381228010312356</v>
      </c>
      <c r="AJ103" s="9">
        <v>1.8805447341463832</v>
      </c>
      <c r="AK103" s="9">
        <v>-5.3099329183684318</v>
      </c>
      <c r="AL103" s="9">
        <v>-5.4262959994967161</v>
      </c>
      <c r="AM103" s="9">
        <v>-11.950629297597587</v>
      </c>
      <c r="AN103" s="9">
        <v>9.8977074968805994</v>
      </c>
      <c r="AO103" s="9">
        <v>4.1407733267253946</v>
      </c>
      <c r="AP103" s="9">
        <v>2.7047139132864402</v>
      </c>
      <c r="AQ103" s="9">
        <v>2.1818403496717451</v>
      </c>
      <c r="AR103" s="9">
        <v>2.7102480015707613</v>
      </c>
      <c r="AS103" s="9">
        <v>0.87005925680594487</v>
      </c>
      <c r="AT103" s="9">
        <v>-1.0443744722725796</v>
      </c>
      <c r="AU103" s="9">
        <v>-0.25146438783227154</v>
      </c>
      <c r="AV103" s="9">
        <v>0.36380026496374285</v>
      </c>
      <c r="AW103" s="9">
        <v>-3.5228882496112277</v>
      </c>
      <c r="AX103" s="9">
        <v>1.8050113187423733</v>
      </c>
      <c r="AY103" s="9">
        <v>2.2492214350697992</v>
      </c>
      <c r="AZ103" s="9">
        <v>3.3432786652223996</v>
      </c>
      <c r="BA103" s="9">
        <v>0.84394457390398259</v>
      </c>
      <c r="BB103" s="9">
        <v>3.0832478608152485</v>
      </c>
      <c r="BC103" s="9">
        <v>-5.4977924353278667</v>
      </c>
      <c r="BD103" s="9">
        <v>5.5237381457749848</v>
      </c>
      <c r="BE103" s="9">
        <v>2.8850953776832711</v>
      </c>
      <c r="BF103" s="9">
        <v>4.2340532059124172</v>
      </c>
      <c r="BG103" s="9">
        <v>2.8101482378458655</v>
      </c>
      <c r="BH103" s="9">
        <v>1.2112187515981532</v>
      </c>
      <c r="BI103" s="9">
        <v>1.452706658255039</v>
      </c>
      <c r="BJ103" s="9">
        <v>1.1732795054562928</v>
      </c>
      <c r="BK103" s="9">
        <v>1.4838830351017833</v>
      </c>
    </row>
    <row r="104" spans="1:63" s="9" customFormat="1" hidden="1" x14ac:dyDescent="0.25">
      <c r="A104" s="9" t="s">
        <v>325</v>
      </c>
      <c r="B104" s="9" t="s">
        <v>326</v>
      </c>
      <c r="C104" s="9" t="s">
        <v>657</v>
      </c>
      <c r="D104" s="9" t="s">
        <v>658</v>
      </c>
      <c r="AK104" s="9">
        <v>-3.064180345162697</v>
      </c>
      <c r="AL104" s="9">
        <v>-0.57610851736873769</v>
      </c>
      <c r="AM104" s="9">
        <v>2.9471545568832767</v>
      </c>
      <c r="AN104" s="9">
        <v>1.4895254751890548</v>
      </c>
      <c r="AO104" s="9">
        <v>1.4154782292521872E-2</v>
      </c>
      <c r="AP104" s="9">
        <v>3.3401635871180133</v>
      </c>
      <c r="AQ104" s="9">
        <v>4.2358477372214765</v>
      </c>
      <c r="AR104" s="9">
        <v>3.1868963542193995</v>
      </c>
      <c r="AS104" s="9">
        <v>4.2091799313526508</v>
      </c>
      <c r="AT104" s="9">
        <v>3.8405104447420797</v>
      </c>
      <c r="AU104" s="9">
        <v>4.5282059157935919</v>
      </c>
      <c r="AV104" s="9">
        <v>3.8486196618918882</v>
      </c>
      <c r="AW104" s="9">
        <v>5.0049180240904008</v>
      </c>
      <c r="AX104" s="9">
        <v>4.3882151742022444</v>
      </c>
      <c r="AY104" s="9">
        <v>3.8511729671932642</v>
      </c>
      <c r="AZ104" s="9">
        <v>0.42239646237807449</v>
      </c>
      <c r="BA104" s="9">
        <v>0.85132130847182452</v>
      </c>
      <c r="BB104" s="9">
        <v>-6.6009936462570948</v>
      </c>
      <c r="BC104" s="9">
        <v>0.65529336957258977</v>
      </c>
      <c r="BD104" s="9">
        <v>1.6576574218779143</v>
      </c>
      <c r="BE104" s="9">
        <v>-1.631403336823638</v>
      </c>
      <c r="BF104" s="9">
        <v>2.0936421640210341</v>
      </c>
      <c r="BG104" s="9">
        <v>4.2246537547606664</v>
      </c>
      <c r="BH104" s="9">
        <v>3.5364254760002609</v>
      </c>
      <c r="BI104" s="9">
        <v>2.2807977502332051</v>
      </c>
      <c r="BJ104" s="9">
        <v>4.1370639367037398</v>
      </c>
      <c r="BK104" s="9">
        <v>4.9404186852755885</v>
      </c>
    </row>
    <row r="105" spans="1:63" s="9" customFormat="1" hidden="1" x14ac:dyDescent="0.25">
      <c r="A105" s="9" t="s">
        <v>327</v>
      </c>
      <c r="B105" s="9" t="s">
        <v>328</v>
      </c>
      <c r="C105" s="9" t="s">
        <v>657</v>
      </c>
      <c r="D105" s="9" t="s">
        <v>658</v>
      </c>
      <c r="F105" s="9">
        <v>2.5275094173501174</v>
      </c>
      <c r="G105" s="9">
        <v>3.6987755297506624</v>
      </c>
      <c r="H105" s="9">
        <v>4.7084724711482977</v>
      </c>
      <c r="I105" s="9">
        <v>7.8232913439200615</v>
      </c>
      <c r="J105" s="9">
        <v>5.5571550114302966</v>
      </c>
      <c r="K105" s="9">
        <v>4.9812634223669079</v>
      </c>
      <c r="L105" s="9">
        <v>4.565974351248812</v>
      </c>
      <c r="M105" s="9">
        <v>6.8612635880486437</v>
      </c>
      <c r="N105" s="9">
        <v>7.3978469244334377</v>
      </c>
      <c r="O105" s="9">
        <v>7.4655177912063948</v>
      </c>
      <c r="P105" s="9">
        <v>6.3409070569119308</v>
      </c>
      <c r="Q105" s="9">
        <v>6.7781031284033872</v>
      </c>
      <c r="R105" s="9">
        <v>7.5163346898960981</v>
      </c>
      <c r="S105" s="9">
        <v>5.8245459807377671</v>
      </c>
      <c r="T105" s="9">
        <v>4.3097433450339366</v>
      </c>
      <c r="U105" s="9">
        <v>6.7409055773204045</v>
      </c>
      <c r="V105" s="9">
        <v>4.2104806123610246</v>
      </c>
      <c r="W105" s="9">
        <v>3.1748298110259867</v>
      </c>
      <c r="X105" s="9">
        <v>4.1828553073523835</v>
      </c>
      <c r="Y105" s="9">
        <v>4.052292724006719</v>
      </c>
      <c r="Z105" s="9">
        <v>1.9400696487134041</v>
      </c>
      <c r="AA105" s="9">
        <v>2.6284537814797773</v>
      </c>
      <c r="AB105" s="9">
        <v>1.178905449740526</v>
      </c>
      <c r="AC105" s="9">
        <v>4.49996735291802</v>
      </c>
      <c r="AD105" s="9">
        <v>4.3194436427759513</v>
      </c>
      <c r="AE105" s="9">
        <v>4.2576463402007647</v>
      </c>
      <c r="AF105" s="9">
        <v>4.7809100019262871</v>
      </c>
      <c r="AG105" s="9">
        <v>3.718979185222409</v>
      </c>
      <c r="AH105" s="9">
        <v>2.8610328056366541</v>
      </c>
      <c r="AI105" s="9">
        <v>2.0222484148722373</v>
      </c>
      <c r="AJ105" s="9">
        <v>0.994249365508864</v>
      </c>
      <c r="AK105" s="9">
        <v>0.89715495381135213</v>
      </c>
      <c r="AL105" s="9">
        <v>2.9877486420865722</v>
      </c>
      <c r="AM105" s="9">
        <v>2.6297878498068599</v>
      </c>
      <c r="AN105" s="9">
        <v>3.724862407844526</v>
      </c>
      <c r="AO105" s="9">
        <v>4.8841023017431695</v>
      </c>
      <c r="AP105" s="9">
        <v>5.0382195189500294</v>
      </c>
      <c r="AQ105" s="9">
        <v>2.0222521097713866</v>
      </c>
      <c r="AR105" s="9">
        <v>3.1568486549601289</v>
      </c>
      <c r="AS105" s="9">
        <v>5.6296403633218688</v>
      </c>
      <c r="AT105" s="9">
        <v>3.2726639717628956</v>
      </c>
      <c r="AU105" s="9">
        <v>4.1140252021703674</v>
      </c>
      <c r="AV105" s="9">
        <v>5.3326301389697903</v>
      </c>
      <c r="AW105" s="9">
        <v>7.6985006682317447</v>
      </c>
      <c r="AX105" s="9">
        <v>6.8951957891804909</v>
      </c>
      <c r="AY105" s="9">
        <v>7.9312189976471075</v>
      </c>
      <c r="AZ105" s="9">
        <v>8.4860296363547434</v>
      </c>
      <c r="BA105" s="9">
        <v>5.5509993387808265</v>
      </c>
      <c r="BB105" s="9">
        <v>2.023361932999677</v>
      </c>
      <c r="BC105" s="9">
        <v>7.3121699378507259</v>
      </c>
      <c r="BD105" s="9">
        <v>5.9983666597868108</v>
      </c>
      <c r="BE105" s="9">
        <v>5.0303471508086801</v>
      </c>
      <c r="BF105" s="9">
        <v>4.9668153149752214</v>
      </c>
      <c r="BG105" s="9">
        <v>4.2742261387230798</v>
      </c>
      <c r="BH105" s="9">
        <v>3.8398856750405201</v>
      </c>
      <c r="BI105" s="9">
        <v>4.2692252503813535</v>
      </c>
      <c r="BJ105" s="9">
        <v>4.8597088367704941</v>
      </c>
      <c r="BK105" s="9">
        <v>4.6182160813260822</v>
      </c>
    </row>
    <row r="106" spans="1:63" s="9" customFormat="1" hidden="1" x14ac:dyDescent="0.25">
      <c r="A106" s="9" t="s">
        <v>329</v>
      </c>
      <c r="B106" s="9" t="s">
        <v>330</v>
      </c>
      <c r="C106" s="9" t="s">
        <v>657</v>
      </c>
      <c r="D106" s="9" t="s">
        <v>658</v>
      </c>
      <c r="F106" s="9">
        <v>2.364239715642924</v>
      </c>
      <c r="G106" s="9">
        <v>3.9122595848649411</v>
      </c>
      <c r="H106" s="9">
        <v>4.7649324876924766</v>
      </c>
      <c r="I106" s="9">
        <v>7.4663675463395123</v>
      </c>
      <c r="J106" s="9">
        <v>5.4523402682654449</v>
      </c>
      <c r="K106" s="9">
        <v>4.496339515220555</v>
      </c>
      <c r="L106" s="9">
        <v>3.6710025202873737</v>
      </c>
      <c r="M106" s="9">
        <v>6.5358987690374022</v>
      </c>
      <c r="N106" s="9">
        <v>7.6218823482638669</v>
      </c>
      <c r="O106" s="9">
        <v>7.8724638681209456</v>
      </c>
      <c r="P106" s="9">
        <v>6.386275687841291</v>
      </c>
      <c r="Q106" s="9">
        <v>6.236976563908911</v>
      </c>
      <c r="R106" s="9">
        <v>7.2012437315734417</v>
      </c>
      <c r="S106" s="9">
        <v>6.0085896535266841</v>
      </c>
      <c r="T106" s="9">
        <v>3.7791684354135953</v>
      </c>
      <c r="U106" s="9">
        <v>6.6569812563778186</v>
      </c>
      <c r="V106" s="9">
        <v>4.2323751653102306</v>
      </c>
      <c r="W106" s="9">
        <v>2.9162991458399716</v>
      </c>
      <c r="X106" s="9">
        <v>4.1442387744144042</v>
      </c>
      <c r="Y106" s="9">
        <v>3.9751278886889168</v>
      </c>
      <c r="Z106" s="9">
        <v>1.6428825170113868</v>
      </c>
      <c r="AA106" s="9">
        <v>2.3654822804791706</v>
      </c>
      <c r="AB106" s="9">
        <v>0.95165896571052144</v>
      </c>
      <c r="AC106" s="9">
        <v>4.2596222827576753</v>
      </c>
      <c r="AD106" s="9">
        <v>4.3023944126196199</v>
      </c>
      <c r="AE106" s="9">
        <v>4.1576018644664998</v>
      </c>
      <c r="AF106" s="9">
        <v>4.6751750353116677</v>
      </c>
      <c r="AG106" s="9">
        <v>3.7686022279682447</v>
      </c>
      <c r="AH106" s="9">
        <v>2.8460969770619329</v>
      </c>
      <c r="AI106" s="9">
        <v>2.1612760466537253</v>
      </c>
      <c r="AJ106" s="9">
        <v>1.0282267511113901</v>
      </c>
      <c r="AK106" s="9">
        <v>0.96093905447102657</v>
      </c>
      <c r="AL106" s="9">
        <v>2.8191410964339809</v>
      </c>
      <c r="AM106" s="9">
        <v>2.4919199687462026</v>
      </c>
      <c r="AN106" s="9">
        <v>3.6969202377149912</v>
      </c>
      <c r="AO106" s="9">
        <v>4.8766856661648603</v>
      </c>
      <c r="AP106" s="9">
        <v>4.9181100218129927</v>
      </c>
      <c r="AQ106" s="9">
        <v>2.0993886578185084</v>
      </c>
      <c r="AR106" s="9">
        <v>3.1411592320492048</v>
      </c>
      <c r="AS106" s="9">
        <v>5.5148694755748267</v>
      </c>
      <c r="AT106" s="9">
        <v>3.3516577283885738</v>
      </c>
      <c r="AU106" s="9">
        <v>4.2304120092005775</v>
      </c>
      <c r="AV106" s="9">
        <v>5.3168038221554212</v>
      </c>
      <c r="AW106" s="9">
        <v>7.6413138859659142</v>
      </c>
      <c r="AX106" s="9">
        <v>6.8703263885314954</v>
      </c>
      <c r="AY106" s="9">
        <v>7.8253525156335257</v>
      </c>
      <c r="AZ106" s="9">
        <v>8.3568313056622543</v>
      </c>
      <c r="BA106" s="9">
        <v>5.5371719515004685</v>
      </c>
      <c r="BB106" s="9">
        <v>2.2282952307321153</v>
      </c>
      <c r="BC106" s="9">
        <v>7.2410998011860386</v>
      </c>
      <c r="BD106" s="9">
        <v>5.9035180711598798</v>
      </c>
      <c r="BE106" s="9">
        <v>5.0072274686623359</v>
      </c>
      <c r="BF106" s="9">
        <v>5.0303554284079013</v>
      </c>
      <c r="BG106" s="9">
        <v>4.3655463798496754</v>
      </c>
      <c r="BH106" s="9">
        <v>3.8613043110044885</v>
      </c>
      <c r="BI106" s="9">
        <v>4.1888814489880133</v>
      </c>
      <c r="BJ106" s="9">
        <v>4.8179403104387575</v>
      </c>
      <c r="BK106" s="9">
        <v>4.5966281830734061</v>
      </c>
    </row>
    <row r="107" spans="1:63" s="9" customFormat="1" hidden="1" x14ac:dyDescent="0.25">
      <c r="A107" s="9" t="s">
        <v>331</v>
      </c>
      <c r="B107" s="9" t="s">
        <v>332</v>
      </c>
      <c r="C107" s="9" t="s">
        <v>657</v>
      </c>
      <c r="D107" s="9" t="s">
        <v>658</v>
      </c>
      <c r="F107" s="9">
        <v>1.1265245822982735</v>
      </c>
      <c r="G107" s="9">
        <v>5.5597099428714074</v>
      </c>
      <c r="H107" s="9">
        <v>5.1929517701347265</v>
      </c>
      <c r="I107" s="9">
        <v>4.7730161367013295</v>
      </c>
      <c r="J107" s="9">
        <v>4.638380332971991</v>
      </c>
      <c r="K107" s="9">
        <v>0.6564760181103253</v>
      </c>
      <c r="L107" s="9">
        <v>-3.7865824543168145</v>
      </c>
      <c r="M107" s="9">
        <v>3.6146526023011205</v>
      </c>
      <c r="N107" s="9">
        <v>9.7092492176264642</v>
      </c>
      <c r="O107" s="9">
        <v>11.584150398631337</v>
      </c>
      <c r="P107" s="9">
        <v>6.7842345726558477</v>
      </c>
      <c r="Q107" s="9">
        <v>1.5100962376180149</v>
      </c>
      <c r="R107" s="9">
        <v>4.3060031616960259</v>
      </c>
      <c r="S107" s="9">
        <v>7.7517396222445996</v>
      </c>
      <c r="T107" s="9">
        <v>-1.1562353875726927</v>
      </c>
      <c r="U107" s="9">
        <v>5.8323124764761332</v>
      </c>
      <c r="V107" s="9">
        <v>4.4494957366429446</v>
      </c>
      <c r="W107" s="9">
        <v>0.36365950583400775</v>
      </c>
      <c r="X107" s="9">
        <v>3.7522731347247316</v>
      </c>
      <c r="Y107" s="9">
        <v>3.1891702066606484</v>
      </c>
      <c r="Z107" s="9">
        <v>-1.4335538881605032</v>
      </c>
      <c r="AA107" s="9">
        <v>-0.37628968276609953</v>
      </c>
      <c r="AB107" s="9">
        <v>-1.4638065099140505</v>
      </c>
      <c r="AC107" s="9">
        <v>1.6364121805306837</v>
      </c>
      <c r="AD107" s="9">
        <v>4.1108522911773093</v>
      </c>
      <c r="AE107" s="9">
        <v>3.0470876559794817</v>
      </c>
      <c r="AF107" s="9">
        <v>3.5050945350818807</v>
      </c>
      <c r="AG107" s="9">
        <v>4.3258923689701163</v>
      </c>
      <c r="AH107" s="9">
        <v>2.6825441940690524</v>
      </c>
      <c r="AI107" s="9">
        <v>4.0540496621541706</v>
      </c>
      <c r="AJ107" s="9">
        <v>1.5023212020835075</v>
      </c>
      <c r="AK107" s="9">
        <v>1.846478724580038</v>
      </c>
      <c r="AL107" s="9">
        <v>0.50461803977997022</v>
      </c>
      <c r="AM107" s="9">
        <v>0.56862801777080563</v>
      </c>
      <c r="AN107" s="9">
        <v>3.2990063971206212</v>
      </c>
      <c r="AO107" s="9">
        <v>4.770881637509035</v>
      </c>
      <c r="AP107" s="9">
        <v>3.2028037325595733</v>
      </c>
      <c r="AQ107" s="9">
        <v>3.2209194236529726</v>
      </c>
      <c r="AR107" s="9">
        <v>2.915691111545641</v>
      </c>
      <c r="AS107" s="9">
        <v>3.8544957767660861</v>
      </c>
      <c r="AT107" s="9">
        <v>4.5047371624334716</v>
      </c>
      <c r="AU107" s="9">
        <v>5.9090389783416981</v>
      </c>
      <c r="AV107" s="9">
        <v>5.0943448891770799</v>
      </c>
      <c r="AW107" s="9">
        <v>6.8356586451782988</v>
      </c>
      <c r="AX107" s="9">
        <v>6.5171331993923332</v>
      </c>
      <c r="AY107" s="9">
        <v>6.3165090008714628</v>
      </c>
      <c r="AZ107" s="9">
        <v>6.4874883068015095</v>
      </c>
      <c r="BA107" s="9">
        <v>5.3333512945174135</v>
      </c>
      <c r="BB107" s="9">
        <v>5.2209675719987416</v>
      </c>
      <c r="BC107" s="9">
        <v>6.2347913240044193</v>
      </c>
      <c r="BD107" s="9">
        <v>4.5469016768427792</v>
      </c>
      <c r="BE107" s="9">
        <v>4.6714276773435159</v>
      </c>
      <c r="BF107" s="9">
        <v>5.956402796562756</v>
      </c>
      <c r="BG107" s="9">
        <v>5.6840371102604479</v>
      </c>
      <c r="BH107" s="9">
        <v>4.1611452393673432</v>
      </c>
      <c r="BI107" s="9">
        <v>3.0676121385633053</v>
      </c>
      <c r="BJ107" s="9">
        <v>4.2258106303856096</v>
      </c>
      <c r="BK107" s="9">
        <v>4.2950811421522417</v>
      </c>
    </row>
    <row r="108" spans="1:63" s="9" customFormat="1" hidden="1" x14ac:dyDescent="0.25">
      <c r="A108" s="9" t="s">
        <v>333</v>
      </c>
      <c r="B108" s="9" t="s">
        <v>334</v>
      </c>
      <c r="C108" s="9" t="s">
        <v>657</v>
      </c>
      <c r="D108" s="9" t="s">
        <v>658</v>
      </c>
      <c r="F108" s="9">
        <v>1.278593782724414</v>
      </c>
      <c r="G108" s="9">
        <v>4.2932665539401142</v>
      </c>
      <c r="H108" s="9">
        <v>7.8794139869792019</v>
      </c>
      <c r="I108" s="9">
        <v>5.1131821594356808</v>
      </c>
      <c r="J108" s="9">
        <v>5.5537190939415382</v>
      </c>
      <c r="K108" s="9">
        <v>-0.71612577241305075</v>
      </c>
      <c r="L108" s="9">
        <v>-8.798632183055517</v>
      </c>
      <c r="M108" s="9">
        <v>1.9648291617493641</v>
      </c>
      <c r="N108" s="9">
        <v>16.588765293054777</v>
      </c>
      <c r="O108" s="9">
        <v>18.689630920301198</v>
      </c>
      <c r="P108" s="9">
        <v>11.001337922522552</v>
      </c>
      <c r="Q108" s="9">
        <v>4.0122379533401329</v>
      </c>
      <c r="R108" s="9">
        <v>5.6587487114192072</v>
      </c>
      <c r="S108" s="9">
        <v>8.9169130500707183</v>
      </c>
      <c r="T108" s="9">
        <v>-2.3199398288512469</v>
      </c>
      <c r="U108" s="9">
        <v>6.4874335448775042</v>
      </c>
      <c r="V108" s="9">
        <v>5.2534611142395278</v>
      </c>
      <c r="W108" s="9">
        <v>-0.97228799066795091</v>
      </c>
      <c r="X108" s="9">
        <v>6.0455397555272015</v>
      </c>
      <c r="Y108" s="9">
        <v>5.3484522138571151</v>
      </c>
      <c r="Z108" s="9">
        <v>-4.8657404555414558</v>
      </c>
      <c r="AA108" s="9">
        <v>-1.3086255170438648</v>
      </c>
      <c r="AB108" s="9">
        <v>-3.4449860676876085</v>
      </c>
      <c r="AC108" s="9">
        <v>1.5796346359080502</v>
      </c>
      <c r="AD108" s="9">
        <v>6.0698853663689363</v>
      </c>
      <c r="AE108" s="9">
        <v>2.6821033381421842</v>
      </c>
      <c r="AF108" s="9">
        <v>3.5742257831812481</v>
      </c>
      <c r="AG108" s="9">
        <v>6.1344202415582743</v>
      </c>
      <c r="AH108" s="9">
        <v>2.9028231854301367</v>
      </c>
      <c r="AI108" s="9">
        <v>6.6053497428794117</v>
      </c>
      <c r="AJ108" s="9">
        <v>1.688818021900488</v>
      </c>
      <c r="AK108" s="9">
        <v>3.0731647970152238</v>
      </c>
      <c r="AL108" s="9">
        <v>-0.44002460775674024</v>
      </c>
      <c r="AM108" s="9">
        <v>0.73589795723543716</v>
      </c>
      <c r="AN108" s="9">
        <v>1.8836644200081167</v>
      </c>
      <c r="AO108" s="9">
        <v>4.4909200193948777</v>
      </c>
      <c r="AP108" s="9">
        <v>2.0947733402901321</v>
      </c>
      <c r="AQ108" s="9">
        <v>2.5778094744631375</v>
      </c>
      <c r="AR108" s="9">
        <v>1.9077092690637585</v>
      </c>
      <c r="AS108" s="9">
        <v>3.735388262496258</v>
      </c>
      <c r="AT108" s="9">
        <v>3.9873541513035065</v>
      </c>
      <c r="AU108" s="9">
        <v>7.8043999898246312</v>
      </c>
      <c r="AV108" s="9">
        <v>4.9404882508043926</v>
      </c>
      <c r="AW108" s="9">
        <v>7.7094546852390522</v>
      </c>
      <c r="AX108" s="9">
        <v>6.3862126807566284</v>
      </c>
      <c r="AY108" s="9">
        <v>5.9499639529819746</v>
      </c>
      <c r="AZ108" s="9">
        <v>5.8875278557308377</v>
      </c>
      <c r="BA108" s="9">
        <v>4.3786674251470146</v>
      </c>
      <c r="BB108" s="9">
        <v>5.6899390212575867</v>
      </c>
      <c r="BC108" s="9">
        <v>6.2754171307433495</v>
      </c>
      <c r="BD108" s="9">
        <v>4.9993974456818506</v>
      </c>
      <c r="BE108" s="9">
        <v>4.547679589640282</v>
      </c>
      <c r="BF108" s="9">
        <v>5.831204429864016</v>
      </c>
      <c r="BG108" s="9">
        <v>5.783175300387569</v>
      </c>
      <c r="BH108" s="9">
        <v>3.87309412704127</v>
      </c>
      <c r="BI108" s="9">
        <v>1.5325232685628407</v>
      </c>
      <c r="BJ108" s="9">
        <v>2.7173930575469711</v>
      </c>
      <c r="BK108" s="9">
        <v>3.5280484778145222</v>
      </c>
    </row>
    <row r="109" spans="1:63" s="9" customFormat="1" hidden="1" x14ac:dyDescent="0.25">
      <c r="A109" s="9" t="s">
        <v>335</v>
      </c>
      <c r="B109" s="9" t="s">
        <v>336</v>
      </c>
      <c r="C109" s="9" t="s">
        <v>657</v>
      </c>
      <c r="D109" s="9" t="s">
        <v>658</v>
      </c>
      <c r="F109" s="9">
        <v>5.7406458226681281</v>
      </c>
      <c r="G109" s="9">
        <v>1.8419777023684247</v>
      </c>
      <c r="H109" s="9">
        <v>-2.2370299857165747</v>
      </c>
      <c r="I109" s="9">
        <v>3.5296981499379712</v>
      </c>
      <c r="J109" s="9">
        <v>1.081589466260553</v>
      </c>
      <c r="K109" s="9">
        <v>2.7913468248452489</v>
      </c>
      <c r="L109" s="9">
        <v>1.3804028060703644</v>
      </c>
      <c r="M109" s="9">
        <v>10.915178571429536</v>
      </c>
      <c r="N109" s="9">
        <v>6.8222982491361108</v>
      </c>
      <c r="O109" s="9">
        <v>7.5546345139422328</v>
      </c>
      <c r="P109" s="9">
        <v>7.0239971974084767</v>
      </c>
      <c r="Q109" s="9">
        <v>7.0376432078596167</v>
      </c>
      <c r="R109" s="9">
        <v>8.1039755351653042</v>
      </c>
      <c r="S109" s="9">
        <v>7.6346729055067044</v>
      </c>
      <c r="T109" s="9">
        <v>4.9773008666951171</v>
      </c>
      <c r="U109" s="9">
        <v>6.886564973525239</v>
      </c>
      <c r="V109" s="9">
        <v>8.7613256010635467</v>
      </c>
      <c r="W109" s="9">
        <v>6.7670698576316966</v>
      </c>
      <c r="X109" s="9">
        <v>7.3243094855960607</v>
      </c>
      <c r="Y109" s="9">
        <v>9.8800775216641767</v>
      </c>
      <c r="Z109" s="9">
        <v>7.927156824128744</v>
      </c>
      <c r="AA109" s="9">
        <v>2.2464453403637492</v>
      </c>
      <c r="AB109" s="9">
        <v>4.1929673681998736</v>
      </c>
      <c r="AC109" s="9">
        <v>6.9755278088412354</v>
      </c>
      <c r="AD109" s="9">
        <v>2.462143564225542</v>
      </c>
      <c r="AE109" s="9">
        <v>5.8750451035986231</v>
      </c>
      <c r="AF109" s="9">
        <v>4.9259273649661282</v>
      </c>
      <c r="AG109" s="9">
        <v>5.7804984881177006</v>
      </c>
      <c r="AH109" s="9">
        <v>7.456586925168466</v>
      </c>
      <c r="AI109" s="9">
        <v>7.2421316385646151</v>
      </c>
      <c r="AJ109" s="9">
        <v>6.9119828359130935</v>
      </c>
      <c r="AK109" s="9">
        <v>6.4975065168271442</v>
      </c>
      <c r="AL109" s="9">
        <v>6.4964081204530402</v>
      </c>
      <c r="AM109" s="9">
        <v>7.5399710955143888</v>
      </c>
      <c r="AN109" s="9">
        <v>8.2200073990349267</v>
      </c>
      <c r="AO109" s="9">
        <v>7.8181870767086679</v>
      </c>
      <c r="AP109" s="9">
        <v>4.699878853903968</v>
      </c>
      <c r="AQ109" s="9">
        <v>-13.126725492381823</v>
      </c>
      <c r="AR109" s="9">
        <v>0.79112608199847045</v>
      </c>
      <c r="AS109" s="9">
        <v>4.9200677470169012</v>
      </c>
      <c r="AT109" s="9">
        <v>3.6434664472149336</v>
      </c>
      <c r="AU109" s="9">
        <v>4.4994753908576399</v>
      </c>
      <c r="AV109" s="9">
        <v>4.7803691216765429</v>
      </c>
      <c r="AW109" s="9">
        <v>5.0308739450168503</v>
      </c>
      <c r="AX109" s="9">
        <v>5.6925713038338444</v>
      </c>
      <c r="AY109" s="9">
        <v>5.5009517852034833</v>
      </c>
      <c r="AZ109" s="9">
        <v>6.3450222266721426</v>
      </c>
      <c r="BA109" s="9">
        <v>6.0137036000912332</v>
      </c>
      <c r="BB109" s="9">
        <v>4.6288711825615394</v>
      </c>
      <c r="BC109" s="9">
        <v>6.2238541806236611</v>
      </c>
      <c r="BD109" s="9">
        <v>6.169784207709796</v>
      </c>
      <c r="BE109" s="9">
        <v>6.0300506530561506</v>
      </c>
      <c r="BF109" s="9">
        <v>5.5572636889103677</v>
      </c>
      <c r="BG109" s="9">
        <v>5.0066684257553504</v>
      </c>
      <c r="BH109" s="9">
        <v>4.8763223002205081</v>
      </c>
      <c r="BI109" s="9">
        <v>5.0330691828023788</v>
      </c>
      <c r="BJ109" s="9">
        <v>5.0674063655854695</v>
      </c>
      <c r="BK109" s="9">
        <v>5.1712703283088217</v>
      </c>
    </row>
    <row r="110" spans="1:63" s="9" customFormat="1" hidden="1" x14ac:dyDescent="0.25">
      <c r="A110" s="9" t="s">
        <v>337</v>
      </c>
      <c r="B110" s="9" t="s">
        <v>338</v>
      </c>
      <c r="C110" s="9" t="s">
        <v>657</v>
      </c>
      <c r="D110" s="9" t="s">
        <v>658</v>
      </c>
      <c r="F110" s="9">
        <v>0.97749977423458745</v>
      </c>
      <c r="G110" s="9">
        <v>6.8045000821999935</v>
      </c>
      <c r="H110" s="9">
        <v>2.6145071169837166</v>
      </c>
      <c r="I110" s="9">
        <v>4.4297761913769165</v>
      </c>
      <c r="J110" s="9">
        <v>3.7087258197405077</v>
      </c>
      <c r="K110" s="9">
        <v>2.0753457726004854</v>
      </c>
      <c r="L110" s="9">
        <v>1.2452649694249374</v>
      </c>
      <c r="M110" s="9">
        <v>5.0824632313440219</v>
      </c>
      <c r="N110" s="9">
        <v>3.7702864886580016</v>
      </c>
      <c r="O110" s="9">
        <v>4.6923950729527206</v>
      </c>
      <c r="P110" s="9">
        <v>2.1629801468919396</v>
      </c>
      <c r="Q110" s="9">
        <v>-1.4690525856349836</v>
      </c>
      <c r="R110" s="9">
        <v>2.605771139621524</v>
      </c>
      <c r="S110" s="9">
        <v>6.2436875983351996</v>
      </c>
      <c r="T110" s="9">
        <v>0.38781202380155833</v>
      </c>
      <c r="U110" s="9">
        <v>4.9865187960906923</v>
      </c>
      <c r="V110" s="9">
        <v>3.396697761976796</v>
      </c>
      <c r="W110" s="9">
        <v>2.1513400822214663</v>
      </c>
      <c r="X110" s="9">
        <v>0.77740474189668873</v>
      </c>
      <c r="Y110" s="9">
        <v>0.24639085219193646</v>
      </c>
      <c r="Z110" s="9">
        <v>3.4045794675192269</v>
      </c>
      <c r="AA110" s="9">
        <v>0.79027204791984218</v>
      </c>
      <c r="AB110" s="9">
        <v>0.90820315889494907</v>
      </c>
      <c r="AC110" s="9">
        <v>1.7014577292951572</v>
      </c>
      <c r="AD110" s="9">
        <v>1.8862938871400843</v>
      </c>
      <c r="AE110" s="9">
        <v>3.4656449873093749</v>
      </c>
      <c r="AF110" s="9">
        <v>3.4288392348856149</v>
      </c>
      <c r="AG110" s="9">
        <v>2.1873156065158383</v>
      </c>
      <c r="AH110" s="9">
        <v>2.4244386218083065</v>
      </c>
      <c r="AI110" s="9">
        <v>1.0506747968189529</v>
      </c>
      <c r="AJ110" s="9">
        <v>1.2811993657961125</v>
      </c>
      <c r="AK110" s="9">
        <v>0.38619246121231754</v>
      </c>
      <c r="AL110" s="9">
        <v>1.6542805978396586</v>
      </c>
      <c r="AM110" s="9">
        <v>0.37282327610084565</v>
      </c>
      <c r="AN110" s="9">
        <v>4.9617864818686286</v>
      </c>
      <c r="AO110" s="9">
        <v>5.093372360876657</v>
      </c>
      <c r="AP110" s="9">
        <v>4.4718388168433023</v>
      </c>
      <c r="AQ110" s="9">
        <v>3.9407187815913289</v>
      </c>
      <c r="AR110" s="9">
        <v>4.0290793783426722</v>
      </c>
      <c r="AS110" s="9">
        <v>3.9833757320722327</v>
      </c>
      <c r="AT110" s="9">
        <v>5.0573903376748461</v>
      </c>
      <c r="AU110" s="9">
        <v>3.9057122158669983</v>
      </c>
      <c r="AV110" s="9">
        <v>5.2600492268882562</v>
      </c>
      <c r="AW110" s="9">
        <v>5.8974331679357448</v>
      </c>
      <c r="AX110" s="9">
        <v>6.6601125303302098</v>
      </c>
      <c r="AY110" s="9">
        <v>6.7157877632723455</v>
      </c>
      <c r="AZ110" s="9">
        <v>7.1363372713137778</v>
      </c>
      <c r="BA110" s="9">
        <v>6.3537939206290872</v>
      </c>
      <c r="BB110" s="9">
        <v>4.7403103666914035</v>
      </c>
      <c r="BC110" s="9">
        <v>6.1927756976564012</v>
      </c>
      <c r="BD110" s="9">
        <v>4.0785617193954522</v>
      </c>
      <c r="BE110" s="9">
        <v>4.8010592620225196</v>
      </c>
      <c r="BF110" s="9">
        <v>6.0872365264914521</v>
      </c>
      <c r="BG110" s="9">
        <v>5.5806865945970259</v>
      </c>
      <c r="BH110" s="9">
        <v>4.4620113941481065</v>
      </c>
      <c r="BI110" s="9">
        <v>4.6619559721724215</v>
      </c>
      <c r="BJ110" s="9">
        <v>5.7581661284359598</v>
      </c>
      <c r="BK110" s="9">
        <v>5.0518824671353713</v>
      </c>
    </row>
    <row r="111" spans="1:63" s="9" customFormat="1" hidden="1" x14ac:dyDescent="0.25">
      <c r="A111" s="9" t="s">
        <v>339</v>
      </c>
      <c r="B111" s="9" t="s">
        <v>340</v>
      </c>
      <c r="C111" s="9" t="s">
        <v>657</v>
      </c>
      <c r="D111" s="9" t="s">
        <v>658</v>
      </c>
      <c r="AD111" s="9">
        <v>0.41892306120361411</v>
      </c>
      <c r="AE111" s="9">
        <v>19.105538336307688</v>
      </c>
      <c r="AF111" s="9">
        <v>9.8963467258971036</v>
      </c>
      <c r="AG111" s="9">
        <v>11.829356529087647</v>
      </c>
      <c r="AH111" s="9">
        <v>6.8452131632003272</v>
      </c>
      <c r="AI111" s="9">
        <v>4.1869768155688831</v>
      </c>
      <c r="AJ111" s="9">
        <v>1.6049919056638799</v>
      </c>
      <c r="AK111" s="9">
        <v>0.78729150056106789</v>
      </c>
      <c r="AL111" s="9">
        <v>2.5682728738283203</v>
      </c>
      <c r="AM111" s="9">
        <v>4.003666098692733</v>
      </c>
      <c r="AN111" s="9">
        <v>4.2809011276244746</v>
      </c>
      <c r="AO111" s="9">
        <v>7.7159963348311322</v>
      </c>
      <c r="AP111" s="9">
        <v>8.5815326804273013</v>
      </c>
      <c r="AQ111" s="9">
        <v>13.509256115969166</v>
      </c>
      <c r="AR111" s="9">
        <v>13.693218246506817</v>
      </c>
      <c r="AS111" s="9">
        <v>5.3383622391916816</v>
      </c>
      <c r="AT111" s="9">
        <v>5.3761654910447305</v>
      </c>
      <c r="AU111" s="9">
        <v>5.8689756803986626</v>
      </c>
      <c r="AV111" s="9">
        <v>6.3277770501138235</v>
      </c>
      <c r="AW111" s="9">
        <v>5.1999976300792952</v>
      </c>
      <c r="AX111" s="9">
        <v>5.9000045339147107</v>
      </c>
      <c r="AY111" s="9">
        <v>7.6999997589608142</v>
      </c>
      <c r="AZ111" s="9">
        <v>7.4570663326767033</v>
      </c>
      <c r="BA111" s="9">
        <v>4.699999999999946</v>
      </c>
      <c r="BB111" s="9">
        <v>2.0999999999998522</v>
      </c>
      <c r="BC111" s="9">
        <v>3.4000000000000199</v>
      </c>
      <c r="BD111" s="9">
        <v>2</v>
      </c>
      <c r="BE111" s="9">
        <v>3.2000000000000455</v>
      </c>
      <c r="BF111" s="9">
        <v>4.5000000000001421</v>
      </c>
      <c r="BG111" s="9">
        <v>4.9999999999998863</v>
      </c>
      <c r="BH111" s="9">
        <v>-0.89999999999996305</v>
      </c>
      <c r="BI111" s="9">
        <v>7.4000000000000057</v>
      </c>
    </row>
    <row r="112" spans="1:63" s="9" customFormat="1" hidden="1" x14ac:dyDescent="0.25">
      <c r="A112" s="9" t="s">
        <v>341</v>
      </c>
      <c r="B112" s="9" t="s">
        <v>342</v>
      </c>
      <c r="C112" s="9" t="s">
        <v>657</v>
      </c>
      <c r="D112" s="9" t="s">
        <v>658</v>
      </c>
      <c r="F112" s="9">
        <v>3.7227425326981063</v>
      </c>
      <c r="G112" s="9">
        <v>2.9311277366599739</v>
      </c>
      <c r="H112" s="9">
        <v>5.9943532609509731</v>
      </c>
      <c r="I112" s="9">
        <v>7.4529501223300514</v>
      </c>
      <c r="J112" s="9">
        <v>-2.6357701098536097</v>
      </c>
      <c r="K112" s="9">
        <v>-5.5328769831405111E-2</v>
      </c>
      <c r="L112" s="9">
        <v>7.8259630303303425</v>
      </c>
      <c r="M112" s="9">
        <v>3.3879291760029417</v>
      </c>
      <c r="N112" s="9">
        <v>6.5397002962808557</v>
      </c>
      <c r="O112" s="9">
        <v>5.1572297360822148</v>
      </c>
      <c r="P112" s="9">
        <v>1.6429303838872755</v>
      </c>
      <c r="Q112" s="9">
        <v>-0.5533013123778403</v>
      </c>
      <c r="R112" s="9">
        <v>3.2955211352244476</v>
      </c>
      <c r="S112" s="9">
        <v>1.1853362603391844</v>
      </c>
      <c r="T112" s="9">
        <v>9.1499120148066879</v>
      </c>
      <c r="U112" s="9">
        <v>1.6631036366125898</v>
      </c>
      <c r="V112" s="9">
        <v>7.2547645858358294</v>
      </c>
      <c r="W112" s="9">
        <v>5.7125320890014422</v>
      </c>
      <c r="X112" s="9">
        <v>-5.2381827027887198</v>
      </c>
      <c r="Y112" s="9">
        <v>6.7358215279978282</v>
      </c>
      <c r="Z112" s="9">
        <v>6.0062036238178109</v>
      </c>
      <c r="AA112" s="9">
        <v>3.4757332403122518</v>
      </c>
      <c r="AB112" s="9">
        <v>7.2888929012462995</v>
      </c>
      <c r="AC112" s="9">
        <v>3.8207378559730785</v>
      </c>
      <c r="AD112" s="9">
        <v>5.2542992233092889</v>
      </c>
      <c r="AE112" s="9">
        <v>4.7765641704889106</v>
      </c>
      <c r="AF112" s="9">
        <v>3.9653556339062987</v>
      </c>
      <c r="AG112" s="9">
        <v>9.6277829198480447</v>
      </c>
      <c r="AH112" s="9">
        <v>5.9473433282654753</v>
      </c>
      <c r="AI112" s="9">
        <v>5.5334545630644243</v>
      </c>
      <c r="AJ112" s="9">
        <v>1.0568314331178073</v>
      </c>
      <c r="AK112" s="9">
        <v>5.4823960216761094</v>
      </c>
      <c r="AL112" s="9">
        <v>4.7507762195452869</v>
      </c>
      <c r="AM112" s="9">
        <v>6.6589240673603882</v>
      </c>
      <c r="AN112" s="9">
        <v>7.574491840164967</v>
      </c>
      <c r="AO112" s="9">
        <v>7.5495222490300335</v>
      </c>
      <c r="AP112" s="9">
        <v>4.0498208490896417</v>
      </c>
      <c r="AQ112" s="9">
        <v>6.1844158207090345</v>
      </c>
      <c r="AR112" s="9">
        <v>8.8457555611187786</v>
      </c>
      <c r="AS112" s="9">
        <v>3.8409911567417652</v>
      </c>
      <c r="AT112" s="9">
        <v>4.8239662640969101</v>
      </c>
      <c r="AU112" s="9">
        <v>3.8039753212710536</v>
      </c>
      <c r="AV112" s="9">
        <v>7.860381475312181</v>
      </c>
      <c r="AW112" s="9">
        <v>7.9229434186000702</v>
      </c>
      <c r="AX112" s="9">
        <v>7.9234286673551821</v>
      </c>
      <c r="AY112" s="9">
        <v>8.0607288996374109</v>
      </c>
      <c r="AZ112" s="9">
        <v>7.6608241575560925</v>
      </c>
      <c r="BA112" s="9">
        <v>3.0866993740886954</v>
      </c>
      <c r="BB112" s="9">
        <v>7.8618823715500099</v>
      </c>
      <c r="BC112" s="9">
        <v>8.4975868759931643</v>
      </c>
      <c r="BD112" s="9">
        <v>5.2413142248111058</v>
      </c>
      <c r="BE112" s="9">
        <v>5.456387551665884</v>
      </c>
      <c r="BF112" s="9">
        <v>6.3861064009482504</v>
      </c>
      <c r="BG112" s="9">
        <v>7.4102276050885223</v>
      </c>
      <c r="BH112" s="9">
        <v>7.996253785714714</v>
      </c>
      <c r="BI112" s="9">
        <v>8.1695265054713815</v>
      </c>
      <c r="BJ112" s="9">
        <v>7.1678888608653466</v>
      </c>
      <c r="BK112" s="9">
        <v>6.9823335558537423</v>
      </c>
    </row>
    <row r="113" spans="1:63" s="9" customFormat="1" hidden="1" x14ac:dyDescent="0.25">
      <c r="A113" s="9" t="s">
        <v>343</v>
      </c>
      <c r="B113" s="9" t="s">
        <v>344</v>
      </c>
      <c r="C113" s="9" t="s">
        <v>657</v>
      </c>
      <c r="D113" s="9" t="s">
        <v>658</v>
      </c>
    </row>
    <row r="114" spans="1:63" s="9" customFormat="1" hidden="1" x14ac:dyDescent="0.25">
      <c r="A114" s="9" t="s">
        <v>345</v>
      </c>
      <c r="B114" s="9" t="s">
        <v>346</v>
      </c>
      <c r="C114" s="9" t="s">
        <v>657</v>
      </c>
      <c r="D114" s="9" t="s">
        <v>658</v>
      </c>
      <c r="P114" s="9">
        <v>3.4698880267848438</v>
      </c>
      <c r="Q114" s="9">
        <v>6.4898081100877505</v>
      </c>
      <c r="R114" s="9">
        <v>4.7214285033513477</v>
      </c>
      <c r="S114" s="9">
        <v>4.2602293218264862</v>
      </c>
      <c r="T114" s="9">
        <v>5.6566454859599418</v>
      </c>
      <c r="U114" s="9">
        <v>1.3948078563856114</v>
      </c>
      <c r="V114" s="9">
        <v>8.2113005566520201</v>
      </c>
      <c r="W114" s="9">
        <v>7.1867286063474864</v>
      </c>
      <c r="X114" s="9">
        <v>3.0730360774089576</v>
      </c>
      <c r="Y114" s="9">
        <v>3.0793293228216925</v>
      </c>
      <c r="Z114" s="9">
        <v>3.325215759107337</v>
      </c>
      <c r="AA114" s="9">
        <v>2.2834684449057505</v>
      </c>
      <c r="AB114" s="9">
        <v>-0.24430119756222268</v>
      </c>
      <c r="AC114" s="9">
        <v>4.3543725163762304</v>
      </c>
      <c r="AD114" s="9">
        <v>3.0856149735112695</v>
      </c>
      <c r="AE114" s="9">
        <v>-0.42833053166013713</v>
      </c>
      <c r="AF114" s="9">
        <v>4.6630911733390263</v>
      </c>
      <c r="AG114" s="9">
        <v>5.2174142055252446</v>
      </c>
      <c r="AH114" s="9">
        <v>5.8139195762977778</v>
      </c>
      <c r="AI114" s="9">
        <v>8.4665277915811004</v>
      </c>
      <c r="AJ114" s="9">
        <v>1.9296396032270451</v>
      </c>
      <c r="AK114" s="9">
        <v>3.3432741986782304</v>
      </c>
      <c r="AL114" s="9">
        <v>2.692609269142082</v>
      </c>
      <c r="AM114" s="9">
        <v>5.7558269852118684</v>
      </c>
      <c r="AN114" s="9">
        <v>9.6344223332411616</v>
      </c>
      <c r="AO114" s="9">
        <v>7.6916636254857877</v>
      </c>
      <c r="AP114" s="9">
        <v>10.89785015199945</v>
      </c>
      <c r="AQ114" s="9">
        <v>8.6691024353115864</v>
      </c>
      <c r="AR114" s="9">
        <v>10.524368432091705</v>
      </c>
      <c r="AS114" s="9">
        <v>9.4561870577371394</v>
      </c>
      <c r="AT114" s="9">
        <v>5.3191392487144071</v>
      </c>
      <c r="AU114" s="9">
        <v>5.9280274544055516</v>
      </c>
      <c r="AV114" s="9">
        <v>2.9544914524741017</v>
      </c>
      <c r="AW114" s="9">
        <v>6.5707937666886806</v>
      </c>
      <c r="AX114" s="9">
        <v>5.6679667635818589</v>
      </c>
      <c r="AY114" s="9">
        <v>5.0445226515055026</v>
      </c>
      <c r="AZ114" s="9">
        <v>5.3091182861027448</v>
      </c>
      <c r="BA114" s="9">
        <v>-4.4053805703473614</v>
      </c>
      <c r="BB114" s="9">
        <v>-5.0222389777634646</v>
      </c>
      <c r="BC114" s="9">
        <v>1.9220421974808062</v>
      </c>
      <c r="BD114" s="9">
        <v>3.7210009706639084</v>
      </c>
      <c r="BE114" s="9">
        <v>0.18264455923218748</v>
      </c>
      <c r="BF114" s="9">
        <v>1.3369205421701196</v>
      </c>
      <c r="BG114" s="9">
        <v>8.8005294102316327</v>
      </c>
      <c r="BH114" s="9">
        <v>25.117250911944595</v>
      </c>
      <c r="BI114" s="9">
        <v>4.9875824368467221</v>
      </c>
      <c r="BJ114" s="9">
        <v>7.2217887437575996</v>
      </c>
      <c r="BK114" s="9">
        <v>6.653618493680554</v>
      </c>
    </row>
    <row r="115" spans="1:63" s="9" customFormat="1" hidden="1" x14ac:dyDescent="0.25">
      <c r="A115" s="9" t="s">
        <v>347</v>
      </c>
      <c r="B115" s="9" t="s">
        <v>348</v>
      </c>
      <c r="C115" s="9" t="s">
        <v>657</v>
      </c>
      <c r="D115" s="9" t="s">
        <v>658</v>
      </c>
      <c r="F115" s="9">
        <v>11.477601087423167</v>
      </c>
      <c r="G115" s="9">
        <v>8.5904329652485245</v>
      </c>
      <c r="H115" s="9">
        <v>7.2744560687307001</v>
      </c>
      <c r="I115" s="9">
        <v>9.1939385547378265</v>
      </c>
      <c r="J115" s="9">
        <v>17.217673204866045</v>
      </c>
      <c r="K115" s="9">
        <v>11.239947920626719</v>
      </c>
      <c r="L115" s="9">
        <v>11.632863402495232</v>
      </c>
      <c r="M115" s="9">
        <v>14.808076707225169</v>
      </c>
      <c r="N115" s="9">
        <v>16.333857410256641</v>
      </c>
      <c r="O115" s="9">
        <v>11.122588689001105</v>
      </c>
      <c r="P115" s="9">
        <v>14.420191956938737</v>
      </c>
      <c r="Q115" s="9">
        <v>14.415347273679728</v>
      </c>
      <c r="R115" s="9">
        <v>8.563301360816709</v>
      </c>
      <c r="S115" s="9">
        <v>6.4968541472000538</v>
      </c>
      <c r="T115" s="9">
        <v>-2.4193321573208237</v>
      </c>
      <c r="U115" s="9">
        <v>17.233630781523772</v>
      </c>
      <c r="V115" s="9">
        <v>-4.0648887286257889</v>
      </c>
      <c r="W115" s="9">
        <v>-14.052170485756179</v>
      </c>
      <c r="X115" s="9">
        <v>-10.513983976248937</v>
      </c>
      <c r="Y115" s="9">
        <v>-27.526473202220117</v>
      </c>
      <c r="Z115" s="9">
        <v>-5.1760383946283923</v>
      </c>
      <c r="AA115" s="9">
        <v>27.210412509913667</v>
      </c>
      <c r="AB115" s="9">
        <v>8.5625248817389377</v>
      </c>
      <c r="AC115" s="9">
        <v>-8.7851928304531555</v>
      </c>
      <c r="AD115" s="9">
        <v>2.1522129956209142</v>
      </c>
      <c r="AE115" s="9">
        <v>-10.206238980935439</v>
      </c>
      <c r="AF115" s="9">
        <v>0.64851718927623381</v>
      </c>
      <c r="AG115" s="9">
        <v>-5.396211137360055</v>
      </c>
      <c r="AH115" s="9">
        <v>6.0208743078953546</v>
      </c>
      <c r="AI115" s="9">
        <v>13.833780013285306</v>
      </c>
      <c r="AJ115" s="9">
        <v>12.383382223371214</v>
      </c>
      <c r="AK115" s="9">
        <v>2.8347277249584124</v>
      </c>
      <c r="AL115" s="9">
        <v>1.0399978839927542</v>
      </c>
      <c r="AM115" s="9">
        <v>-1.511587749564498</v>
      </c>
      <c r="AN115" s="9">
        <v>2.2826610732092263</v>
      </c>
      <c r="AO115" s="9">
        <v>5.1732834862372385</v>
      </c>
      <c r="AP115" s="9">
        <v>0.48204687050427708</v>
      </c>
      <c r="AQ115" s="9">
        <v>2.1778231329428337</v>
      </c>
      <c r="AR115" s="9">
        <v>0.85545860729536116</v>
      </c>
      <c r="AS115" s="9">
        <v>5.8580665999600683</v>
      </c>
      <c r="AT115" s="9">
        <v>0.77863873314352361</v>
      </c>
      <c r="AU115" s="9">
        <v>7.2655511302907314</v>
      </c>
      <c r="AV115" s="9">
        <v>8.7345844349185313</v>
      </c>
      <c r="AW115" s="9">
        <v>4.3745092765684603</v>
      </c>
      <c r="AX115" s="9">
        <v>3.1898040872888345</v>
      </c>
      <c r="AY115" s="9">
        <v>4.9997952618106183</v>
      </c>
      <c r="AZ115" s="9">
        <v>8.1557735235864897</v>
      </c>
      <c r="BA115" s="9">
        <v>0.25085655349310798</v>
      </c>
      <c r="BB115" s="9">
        <v>1.0073854579053574</v>
      </c>
      <c r="BC115" s="9">
        <v>5.7979383016941739</v>
      </c>
      <c r="BD115" s="9">
        <v>2.6457179180647614</v>
      </c>
      <c r="BE115" s="9">
        <v>-7.4445570297602046</v>
      </c>
      <c r="BF115" s="9">
        <v>-0.19407347101582673</v>
      </c>
      <c r="BG115" s="9">
        <v>4.6034188798882383</v>
      </c>
      <c r="BH115" s="9">
        <v>-1.3206451197333706</v>
      </c>
      <c r="BI115" s="9">
        <v>13.396244461986299</v>
      </c>
      <c r="BJ115" s="9">
        <v>3.7551873669495706</v>
      </c>
    </row>
    <row r="116" spans="1:63" s="9" customFormat="1" hidden="1" x14ac:dyDescent="0.25">
      <c r="A116" s="9" t="s">
        <v>349</v>
      </c>
      <c r="B116" s="9" t="s">
        <v>350</v>
      </c>
      <c r="C116" s="9" t="s">
        <v>657</v>
      </c>
      <c r="D116" s="9" t="s">
        <v>658</v>
      </c>
      <c r="N116" s="9">
        <v>3.2441890139700575</v>
      </c>
      <c r="O116" s="9">
        <v>4.5443572613065157</v>
      </c>
      <c r="P116" s="9">
        <v>5.3745546418272738</v>
      </c>
      <c r="Q116" s="9">
        <v>3.7352980335781325</v>
      </c>
      <c r="R116" s="9">
        <v>4.4187599109686317</v>
      </c>
      <c r="S116" s="9">
        <v>16.113366914891387</v>
      </c>
      <c r="T116" s="9">
        <v>12.490662870632832</v>
      </c>
      <c r="U116" s="9">
        <v>17.175102812967012</v>
      </c>
      <c r="V116" s="9">
        <v>1.8999625448414861</v>
      </c>
      <c r="W116" s="9">
        <v>17.056963066864526</v>
      </c>
      <c r="X116" s="9">
        <v>20.869255313038295</v>
      </c>
      <c r="Y116" s="9">
        <v>24.753727133495346</v>
      </c>
      <c r="Z116" s="9">
        <v>-0.72872806821607128</v>
      </c>
      <c r="AA116" s="9">
        <v>3.4339779813351328</v>
      </c>
      <c r="AB116" s="9">
        <v>-13.073312790859902</v>
      </c>
      <c r="AC116" s="9">
        <v>-1.4852420753107225</v>
      </c>
      <c r="AD116" s="9">
        <v>1.4538966590042008</v>
      </c>
      <c r="AE116" s="9">
        <v>4.6475909439626548</v>
      </c>
      <c r="AF116" s="9">
        <v>9.305281575423237</v>
      </c>
      <c r="AG116" s="9">
        <v>-1.9037033782467461E-2</v>
      </c>
      <c r="AH116" s="9">
        <v>-3.1185355469116161</v>
      </c>
      <c r="AI116" s="9">
        <v>57.817829028854192</v>
      </c>
      <c r="AJ116" s="9">
        <v>-64.047106575236654</v>
      </c>
      <c r="AK116" s="9">
        <v>32.592207832847635</v>
      </c>
      <c r="AL116" s="9">
        <v>30.289831744343672</v>
      </c>
      <c r="AM116" s="9">
        <v>3.8545312927015516</v>
      </c>
      <c r="AN116" s="9">
        <v>2.1200216349641181</v>
      </c>
      <c r="AO116" s="9">
        <v>11.020787407353467</v>
      </c>
      <c r="AP116" s="9">
        <v>21.237935364313017</v>
      </c>
      <c r="AQ116" s="9">
        <v>34.857094706092994</v>
      </c>
      <c r="AR116" s="9">
        <v>17.582266414077054</v>
      </c>
      <c r="AS116" s="9">
        <v>1.4064747348367206</v>
      </c>
      <c r="AT116" s="9">
        <v>2.3053166703058281</v>
      </c>
      <c r="AU116" s="9">
        <v>-6.9001806893364943</v>
      </c>
      <c r="AV116" s="9">
        <v>-33.10083738264062</v>
      </c>
      <c r="AW116" s="9">
        <v>54.157774294864936</v>
      </c>
      <c r="AX116" s="9">
        <v>4.4006174091879728</v>
      </c>
      <c r="AY116" s="9">
        <v>10.158199117321743</v>
      </c>
      <c r="AZ116" s="9">
        <v>1.3775981475597519</v>
      </c>
      <c r="BA116" s="9">
        <v>8.2281071038327696</v>
      </c>
      <c r="BB116" s="9">
        <v>3.3792990944277363</v>
      </c>
      <c r="BC116" s="9">
        <v>6.4025648447119181</v>
      </c>
      <c r="BD116" s="9">
        <v>7.5464712004259979</v>
      </c>
      <c r="BE116" s="9">
        <v>13.936430173753706</v>
      </c>
      <c r="BF116" s="9">
        <v>7.6000000000000085</v>
      </c>
      <c r="BG116" s="9">
        <v>0.69999999999474483</v>
      </c>
      <c r="BH116" s="9">
        <v>2.4776646171125236</v>
      </c>
      <c r="BI116" s="9">
        <v>13.572218835383552</v>
      </c>
      <c r="BJ116" s="9">
        <v>-1.6712871559571028</v>
      </c>
      <c r="BK116" s="9">
        <v>0.63245539801630457</v>
      </c>
    </row>
    <row r="117" spans="1:63" s="9" customFormat="1" hidden="1" x14ac:dyDescent="0.25">
      <c r="A117" s="9" t="s">
        <v>351</v>
      </c>
      <c r="B117" s="9" t="s">
        <v>352</v>
      </c>
      <c r="C117" s="9" t="s">
        <v>657</v>
      </c>
      <c r="D117" s="9" t="s">
        <v>658</v>
      </c>
      <c r="F117" s="9">
        <v>-8.4661946292214907E-2</v>
      </c>
      <c r="G117" s="9">
        <v>8.3137127442351755</v>
      </c>
      <c r="H117" s="9">
        <v>10.283382872050666</v>
      </c>
      <c r="I117" s="9">
        <v>9.9165440144299595</v>
      </c>
      <c r="J117" s="9">
        <v>7.3717292987070238</v>
      </c>
      <c r="K117" s="9">
        <v>8.735933476069917</v>
      </c>
      <c r="L117" s="9">
        <v>-1.2672618627382519</v>
      </c>
      <c r="M117" s="9">
        <v>-5.4749063460469785</v>
      </c>
      <c r="N117" s="9">
        <v>2.3745880271907254</v>
      </c>
      <c r="O117" s="9">
        <v>12.753297070304015</v>
      </c>
      <c r="P117" s="9">
        <v>13.060837656513712</v>
      </c>
      <c r="Q117" s="9">
        <v>6.1773344498580229</v>
      </c>
      <c r="R117" s="9">
        <v>6.8060097140664908</v>
      </c>
      <c r="S117" s="9">
        <v>5.7062921481781927</v>
      </c>
      <c r="T117" s="9">
        <v>0.64615506429130676</v>
      </c>
      <c r="U117" s="9">
        <v>5.9593675216433013</v>
      </c>
      <c r="V117" s="9">
        <v>8.8222772473365012</v>
      </c>
      <c r="W117" s="9">
        <v>6.0167146031162986</v>
      </c>
      <c r="X117" s="9">
        <v>4.8605823811019917</v>
      </c>
      <c r="Y117" s="9">
        <v>5.7479207090990485</v>
      </c>
      <c r="Z117" s="9">
        <v>4.2650071052342042</v>
      </c>
      <c r="AA117" s="9">
        <v>2.1545662392546916</v>
      </c>
      <c r="AB117" s="9">
        <v>-2.1511617077459562</v>
      </c>
      <c r="AC117" s="9">
        <v>4.1291182383813805</v>
      </c>
      <c r="AD117" s="9">
        <v>3.2928413830872358</v>
      </c>
      <c r="AE117" s="9">
        <v>6.2705419606032393</v>
      </c>
      <c r="AF117" s="9">
        <v>8.5459397523803631</v>
      </c>
      <c r="AG117" s="9">
        <v>-8.97260390013912E-2</v>
      </c>
      <c r="AH117" s="9">
        <v>0.2584398615658472</v>
      </c>
      <c r="AI117" s="9">
        <v>1.1693703327942728</v>
      </c>
      <c r="AJ117" s="9">
        <v>-0.22352551513326091</v>
      </c>
      <c r="AK117" s="9">
        <v>-3.3738941382012655</v>
      </c>
      <c r="AL117" s="9">
        <v>1.3134494569840882</v>
      </c>
      <c r="AM117" s="9">
        <v>3.608857941274124</v>
      </c>
      <c r="AN117" s="9">
        <v>0.11658370498533088</v>
      </c>
      <c r="AO117" s="9">
        <v>4.5731637523707747</v>
      </c>
      <c r="AP117" s="9">
        <v>3.5889390090423632</v>
      </c>
      <c r="AQ117" s="9">
        <v>7.0955601018871164</v>
      </c>
      <c r="AR117" s="9">
        <v>4.0430519353620298</v>
      </c>
      <c r="AS117" s="9">
        <v>4.8915935057036251</v>
      </c>
      <c r="AT117" s="9">
        <v>3.8988107394007727</v>
      </c>
      <c r="AU117" s="9">
        <v>0.68117279346253667</v>
      </c>
      <c r="AV117" s="9">
        <v>2.2681372662550103</v>
      </c>
      <c r="AW117" s="9">
        <v>8.0422053016448132</v>
      </c>
      <c r="AX117" s="9">
        <v>6.3300043160237323</v>
      </c>
      <c r="AY117" s="9">
        <v>5.2488201129575316</v>
      </c>
      <c r="AZ117" s="9">
        <v>9.3653231125998389</v>
      </c>
      <c r="BA117" s="9">
        <v>1.9919808067314619</v>
      </c>
      <c r="BB117" s="9">
        <v>-6.7772150504257951</v>
      </c>
      <c r="BC117" s="9">
        <v>-3.4358780790072956</v>
      </c>
      <c r="BD117" s="9">
        <v>1.8816194843287235</v>
      </c>
      <c r="BE117" s="9">
        <v>1.2964360953123304</v>
      </c>
      <c r="BF117" s="9">
        <v>4.1338511000983686</v>
      </c>
      <c r="BG117" s="9">
        <v>2.0802871985036404</v>
      </c>
      <c r="BH117" s="9">
        <v>4.4678605081724783</v>
      </c>
      <c r="BI117" s="9">
        <v>7.3514753018446157</v>
      </c>
      <c r="BJ117" s="9">
        <v>4.6037813794962403</v>
      </c>
      <c r="BK117" s="9">
        <v>4.6114760288675569</v>
      </c>
    </row>
    <row r="118" spans="1:63" s="9" customFormat="1" hidden="1" x14ac:dyDescent="0.25">
      <c r="A118" s="9" t="s">
        <v>353</v>
      </c>
      <c r="B118" s="9" t="s">
        <v>354</v>
      </c>
      <c r="C118" s="9" t="s">
        <v>657</v>
      </c>
      <c r="D118" s="9" t="s">
        <v>658</v>
      </c>
      <c r="F118" s="9">
        <v>11.203885617468373</v>
      </c>
      <c r="G118" s="9">
        <v>10.156117157656652</v>
      </c>
      <c r="H118" s="9">
        <v>10.695712975142825</v>
      </c>
      <c r="I118" s="9">
        <v>7.9371919750297764</v>
      </c>
      <c r="J118" s="9">
        <v>9.0939655991650881</v>
      </c>
      <c r="K118" s="9">
        <v>-7.9644772423321797E-2</v>
      </c>
      <c r="L118" s="9">
        <v>2.9950201657722175</v>
      </c>
      <c r="M118" s="9">
        <v>16.241956813261751</v>
      </c>
      <c r="N118" s="9">
        <v>13.565703506413058</v>
      </c>
      <c r="O118" s="9">
        <v>3.0440586590175798</v>
      </c>
      <c r="P118" s="9">
        <v>10.951070988213303</v>
      </c>
      <c r="Q118" s="9">
        <v>12.146554596177637</v>
      </c>
      <c r="R118" s="9">
        <v>5.5874638368454725</v>
      </c>
      <c r="S118" s="9">
        <v>6.4761612999378144</v>
      </c>
      <c r="T118" s="9">
        <v>3.2428195571500424</v>
      </c>
      <c r="U118" s="9">
        <v>0.32250317039270726</v>
      </c>
      <c r="V118" s="9">
        <v>1.0352992043938087</v>
      </c>
      <c r="W118" s="9">
        <v>5.5550871659416572</v>
      </c>
      <c r="X118" s="9">
        <v>6.2078157362267916</v>
      </c>
      <c r="Y118" s="9">
        <v>1.6704416880349413</v>
      </c>
      <c r="Z118" s="9">
        <v>5.3399269477356199</v>
      </c>
      <c r="AA118" s="9">
        <v>2.0824999753905331</v>
      </c>
      <c r="AB118" s="9">
        <v>3.3591015187931674</v>
      </c>
      <c r="AC118" s="9">
        <v>0.93321370036660767</v>
      </c>
      <c r="AD118" s="9">
        <v>4.036940316594368</v>
      </c>
      <c r="AE118" s="9">
        <v>4.1901446015650663</v>
      </c>
      <c r="AF118" s="9">
        <v>7.1397113426943832</v>
      </c>
      <c r="AG118" s="9">
        <v>2.9100162239638507</v>
      </c>
      <c r="AH118" s="9">
        <v>0.57474684125966746</v>
      </c>
      <c r="AI118" s="9">
        <v>7.3151991655459199</v>
      </c>
      <c r="AJ118" s="9">
        <v>7.7261151367738563</v>
      </c>
      <c r="AK118" s="9">
        <v>7.7592661223937966</v>
      </c>
      <c r="AL118" s="9">
        <v>4.1167564050349057</v>
      </c>
      <c r="AM118" s="9">
        <v>7.4278452401541699</v>
      </c>
      <c r="AN118" s="9">
        <v>6.602924855450425</v>
      </c>
      <c r="AO118" s="9">
        <v>5.2267185250875343</v>
      </c>
      <c r="AP118" s="9">
        <v>3.932068979510376</v>
      </c>
      <c r="AQ118" s="9">
        <v>3.6647946496575656</v>
      </c>
      <c r="AR118" s="9">
        <v>3.1844462982953132</v>
      </c>
      <c r="AS118" s="9">
        <v>7.719428853681336</v>
      </c>
      <c r="AT118" s="9">
        <v>5.946265975831011E-2</v>
      </c>
      <c r="AU118" s="9">
        <v>1.2565258951099167E-2</v>
      </c>
      <c r="AV118" s="9">
        <v>0.93600026772580236</v>
      </c>
      <c r="AW118" s="9">
        <v>4.2440825729495941</v>
      </c>
      <c r="AX118" s="9">
        <v>3.9479089041251711</v>
      </c>
      <c r="AY118" s="9">
        <v>5.6026923246878368</v>
      </c>
      <c r="AZ118" s="9">
        <v>5.7660486624985197</v>
      </c>
      <c r="BA118" s="9">
        <v>2.8757094206129921</v>
      </c>
      <c r="BB118" s="9">
        <v>1.1643494990896102</v>
      </c>
      <c r="BC118" s="9">
        <v>5.5075601522548823</v>
      </c>
      <c r="BD118" s="9">
        <v>4.9682070428159477</v>
      </c>
      <c r="BE118" s="9">
        <v>2.1161935170284494</v>
      </c>
      <c r="BF118" s="9">
        <v>4.1445752276634096</v>
      </c>
      <c r="BG118" s="9">
        <v>3.8978959093801677</v>
      </c>
      <c r="BH118" s="9">
        <v>2.5673521353070612</v>
      </c>
      <c r="BI118" s="9">
        <v>4.0078887238945526</v>
      </c>
      <c r="BJ118" s="9">
        <v>3.444612030021176</v>
      </c>
      <c r="BK118" s="9">
        <v>3.3088314702570187</v>
      </c>
    </row>
    <row r="119" spans="1:63" s="9" customFormat="1" hidden="1" x14ac:dyDescent="0.25">
      <c r="A119" s="9" t="s">
        <v>355</v>
      </c>
      <c r="B119" s="9" t="s">
        <v>356</v>
      </c>
      <c r="C119" s="9" t="s">
        <v>657</v>
      </c>
      <c r="D119" s="9" t="s">
        <v>658</v>
      </c>
      <c r="F119" s="9">
        <v>8.207245913847629</v>
      </c>
      <c r="G119" s="9">
        <v>6.2036504578713902</v>
      </c>
      <c r="H119" s="9">
        <v>5.6097279781982934</v>
      </c>
      <c r="I119" s="9">
        <v>2.7977022791149295</v>
      </c>
      <c r="J119" s="9">
        <v>3.2680237196417465</v>
      </c>
      <c r="K119" s="9">
        <v>5.9847942251971915</v>
      </c>
      <c r="L119" s="9">
        <v>7.1786124655617698</v>
      </c>
      <c r="M119" s="9">
        <v>6.5445546547054079</v>
      </c>
      <c r="N119" s="9">
        <v>6.0980599955859986</v>
      </c>
      <c r="O119" s="9">
        <v>5.2686929654196746</v>
      </c>
      <c r="P119" s="9">
        <v>1.8181079918876861</v>
      </c>
      <c r="Q119" s="9">
        <v>3.6904857426673914</v>
      </c>
      <c r="R119" s="9">
        <v>7.1258623050650414</v>
      </c>
      <c r="S119" s="9">
        <v>5.5001411357714147</v>
      </c>
      <c r="T119" s="9">
        <v>-2.0901629242334963</v>
      </c>
      <c r="U119" s="9">
        <v>7.1253851550940936</v>
      </c>
      <c r="V119" s="9">
        <v>2.5605007973499312</v>
      </c>
      <c r="W119" s="9">
        <v>3.2401398025085939</v>
      </c>
      <c r="X119" s="9">
        <v>5.959159445859342</v>
      </c>
      <c r="Y119" s="9">
        <v>3.4300163804981167</v>
      </c>
      <c r="Z119" s="9">
        <v>0.84422762725048983</v>
      </c>
      <c r="AA119" s="9">
        <v>0.41358566529945051</v>
      </c>
      <c r="AB119" s="9">
        <v>1.1692034923336507</v>
      </c>
      <c r="AC119" s="9">
        <v>3.2258523836668616</v>
      </c>
      <c r="AD119" s="9">
        <v>2.7980857272685853</v>
      </c>
      <c r="AE119" s="9">
        <v>2.8599718884065624</v>
      </c>
      <c r="AF119" s="9">
        <v>3.1919606144327872</v>
      </c>
      <c r="AG119" s="9">
        <v>4.1943772729971158</v>
      </c>
      <c r="AH119" s="9">
        <v>3.3883835085791105</v>
      </c>
      <c r="AI119" s="9">
        <v>1.9857749033687782</v>
      </c>
      <c r="AJ119" s="9">
        <v>1.538447551577633</v>
      </c>
      <c r="AK119" s="9">
        <v>0.8342754700632895</v>
      </c>
      <c r="AL119" s="9">
        <v>-0.8528057578927104</v>
      </c>
      <c r="AM119" s="9">
        <v>2.1510236451369309</v>
      </c>
      <c r="AN119" s="9">
        <v>2.8868367394043588</v>
      </c>
      <c r="AO119" s="9">
        <v>1.2863694039148186</v>
      </c>
      <c r="AP119" s="9">
        <v>1.8353619896630136</v>
      </c>
      <c r="AQ119" s="9">
        <v>1.616076033605566</v>
      </c>
      <c r="AR119" s="9">
        <v>1.5598502802657492</v>
      </c>
      <c r="AS119" s="9">
        <v>3.7101065868926071</v>
      </c>
      <c r="AT119" s="9">
        <v>1.7721887614099501</v>
      </c>
      <c r="AU119" s="9">
        <v>0.24854743956910852</v>
      </c>
      <c r="AV119" s="9">
        <v>0.15131818840843891</v>
      </c>
      <c r="AW119" s="9">
        <v>1.5819388612924286</v>
      </c>
      <c r="AX119" s="9">
        <v>0.94966625764865853</v>
      </c>
      <c r="AY119" s="9">
        <v>2.0065866547446944</v>
      </c>
      <c r="AZ119" s="9">
        <v>1.4738685466187746</v>
      </c>
      <c r="BA119" s="9">
        <v>-1.0504028348038332</v>
      </c>
      <c r="BB119" s="9">
        <v>-5.4820550401474435</v>
      </c>
      <c r="BC119" s="9">
        <v>1.6865234030892111</v>
      </c>
      <c r="BD119" s="9">
        <v>0.5766230221042008</v>
      </c>
      <c r="BE119" s="9">
        <v>-2.8190137792549308</v>
      </c>
      <c r="BF119" s="9">
        <v>-1.7281608024923116</v>
      </c>
      <c r="BG119" s="9">
        <v>0.11367323787827388</v>
      </c>
      <c r="BH119" s="9">
        <v>0.92399248750976426</v>
      </c>
      <c r="BI119" s="9">
        <v>1.118900617995223</v>
      </c>
      <c r="BJ119" s="9">
        <v>1.684182609515176</v>
      </c>
      <c r="BK119" s="9">
        <v>0.85826021589350887</v>
      </c>
    </row>
    <row r="120" spans="1:63" s="9" customFormat="1" hidden="1" x14ac:dyDescent="0.25">
      <c r="A120" s="9" t="s">
        <v>357</v>
      </c>
      <c r="B120" s="9" t="s">
        <v>358</v>
      </c>
      <c r="C120" s="9" t="s">
        <v>657</v>
      </c>
      <c r="D120" s="9" t="s">
        <v>658</v>
      </c>
      <c r="L120" s="9">
        <v>1.8086385189193237</v>
      </c>
      <c r="M120" s="9">
        <v>5.7441322156209509</v>
      </c>
      <c r="N120" s="9">
        <v>5.5746738707045864</v>
      </c>
      <c r="O120" s="9">
        <v>12.06440903901786</v>
      </c>
      <c r="P120" s="9">
        <v>2.4580734517392102</v>
      </c>
      <c r="Q120" s="9">
        <v>18.008555291937384</v>
      </c>
      <c r="R120" s="9">
        <v>-5.4855090911617594</v>
      </c>
      <c r="S120" s="9">
        <v>-4.2292613098654357</v>
      </c>
      <c r="T120" s="9">
        <v>-0.25609225691437132</v>
      </c>
      <c r="U120" s="9">
        <v>-6.6942450951282524</v>
      </c>
      <c r="V120" s="9">
        <v>-2.5975486976381035</v>
      </c>
      <c r="W120" s="9">
        <v>-5.3700314800977367E-2</v>
      </c>
      <c r="X120" s="9">
        <v>-1.0600413173036429</v>
      </c>
      <c r="Y120" s="9">
        <v>-5.7141592459271635</v>
      </c>
      <c r="Z120" s="9">
        <v>2.6394479940871918</v>
      </c>
      <c r="AA120" s="9">
        <v>2.0692316240256616</v>
      </c>
      <c r="AB120" s="9">
        <v>1.9090784023816383</v>
      </c>
      <c r="AC120" s="9">
        <v>-1.5423457996957524</v>
      </c>
      <c r="AD120" s="9">
        <v>-2.9436355749660805</v>
      </c>
      <c r="AE120" s="9">
        <v>1.8825881854486681</v>
      </c>
      <c r="AF120" s="9">
        <v>7.8503548269060133</v>
      </c>
      <c r="AG120" s="9">
        <v>3.9743020154030262</v>
      </c>
      <c r="AH120" s="9">
        <v>7.1733043456580106</v>
      </c>
      <c r="AI120" s="9">
        <v>4.2005351147029018</v>
      </c>
      <c r="AJ120" s="9">
        <v>4.8382387532441413</v>
      </c>
      <c r="AK120" s="9">
        <v>1.95554250245047</v>
      </c>
      <c r="AL120" s="9">
        <v>9.4171025670875395</v>
      </c>
      <c r="AM120" s="9">
        <v>1.3833898027364882</v>
      </c>
      <c r="AN120" s="9">
        <v>2.3499570414782909</v>
      </c>
      <c r="AO120" s="9">
        <v>-0.11373120611553134</v>
      </c>
      <c r="AP120" s="9">
        <v>-1.1404598723546258</v>
      </c>
      <c r="AQ120" s="9">
        <v>-2.3345535433781777</v>
      </c>
      <c r="AR120" s="9">
        <v>1.0476738707379383</v>
      </c>
      <c r="AS120" s="9">
        <v>0.87870354796235972</v>
      </c>
      <c r="AT120" s="9">
        <v>1.3449295639669714</v>
      </c>
      <c r="AU120" s="9">
        <v>1.9972909440715512</v>
      </c>
      <c r="AV120" s="9">
        <v>3.6663175927902074</v>
      </c>
      <c r="AW120" s="9">
        <v>1.3237250997782724</v>
      </c>
      <c r="AX120" s="9">
        <v>0.89379793594500256</v>
      </c>
      <c r="AY120" s="9">
        <v>2.899125349588715</v>
      </c>
      <c r="AZ120" s="9">
        <v>1.4319540366511774</v>
      </c>
      <c r="BA120" s="9">
        <v>-0.81173670328081471</v>
      </c>
      <c r="BB120" s="9">
        <v>-4.3366501867508731</v>
      </c>
      <c r="BC120" s="9">
        <v>-1.4578484151803792</v>
      </c>
      <c r="BD120" s="9">
        <v>1.7257640107378762</v>
      </c>
      <c r="BE120" s="9">
        <v>-0.61491854109981148</v>
      </c>
      <c r="BF120" s="9">
        <v>0.50381745038268377</v>
      </c>
      <c r="BG120" s="9">
        <v>0.6881175528210548</v>
      </c>
      <c r="BH120" s="9">
        <v>0.90484598968858165</v>
      </c>
      <c r="BI120" s="9">
        <v>1.3806583832622437</v>
      </c>
      <c r="BJ120" s="9">
        <v>0.97855622284912158</v>
      </c>
      <c r="BK120" s="9">
        <v>1.8562688916254615</v>
      </c>
    </row>
    <row r="121" spans="1:63" s="9" customFormat="1" hidden="1" x14ac:dyDescent="0.25">
      <c r="A121" s="9" t="s">
        <v>359</v>
      </c>
      <c r="B121" s="9" t="s">
        <v>360</v>
      </c>
      <c r="C121" s="9" t="s">
        <v>657</v>
      </c>
      <c r="D121" s="9" t="s">
        <v>658</v>
      </c>
      <c r="U121" s="9">
        <v>24.309572157515902</v>
      </c>
      <c r="V121" s="9">
        <v>6.5099462666352821</v>
      </c>
      <c r="W121" s="9">
        <v>21.004118208939033</v>
      </c>
      <c r="X121" s="9">
        <v>9.1200681394748813</v>
      </c>
      <c r="Y121" s="9">
        <v>19.011749687060629</v>
      </c>
      <c r="Z121" s="9">
        <v>4.707515068762703</v>
      </c>
      <c r="AA121" s="9">
        <v>7.3850245880795455</v>
      </c>
      <c r="AB121" s="9">
        <v>1.9903952838939034</v>
      </c>
      <c r="AC121" s="9">
        <v>8.6406439514393583</v>
      </c>
      <c r="AD121" s="9">
        <v>3.456390534509552</v>
      </c>
      <c r="AE121" s="9">
        <v>7.0141580322035537</v>
      </c>
      <c r="AF121" s="9">
        <v>2.8956076967125597</v>
      </c>
      <c r="AG121" s="9">
        <v>-1.8521066448419816</v>
      </c>
      <c r="AH121" s="9">
        <v>-13.452114681901008</v>
      </c>
      <c r="AI121" s="9">
        <v>0.97375649023889821</v>
      </c>
      <c r="AJ121" s="9">
        <v>1.8238964040096874</v>
      </c>
      <c r="AK121" s="9">
        <v>18.664835551862666</v>
      </c>
      <c r="AL121" s="9">
        <v>4.6309149845712199</v>
      </c>
      <c r="AM121" s="9">
        <v>4.986439994703403</v>
      </c>
      <c r="AN121" s="9">
        <v>6.1863423485255709</v>
      </c>
      <c r="AO121" s="9">
        <v>2.0873475088699394</v>
      </c>
      <c r="AP121" s="9">
        <v>3.3078930066894827</v>
      </c>
      <c r="AQ121" s="9">
        <v>2.9939383240118076</v>
      </c>
      <c r="AR121" s="9">
        <v>3.4094744781886845</v>
      </c>
      <c r="AS121" s="9">
        <v>4.245247419413829</v>
      </c>
      <c r="AT121" s="9">
        <v>5.2686165710533572</v>
      </c>
      <c r="AU121" s="9">
        <v>5.7844806821079686</v>
      </c>
      <c r="AV121" s="9">
        <v>4.1610503016831188</v>
      </c>
      <c r="AW121" s="9">
        <v>8.5672978935510145</v>
      </c>
      <c r="AX121" s="9">
        <v>8.1465832887702305</v>
      </c>
      <c r="AY121" s="9">
        <v>8.0933311614030714</v>
      </c>
      <c r="AZ121" s="9">
        <v>8.1757190223041363</v>
      </c>
      <c r="BA121" s="9">
        <v>7.2324084803566677</v>
      </c>
      <c r="BB121" s="9">
        <v>5.4765810497408438</v>
      </c>
      <c r="BC121" s="9">
        <v>2.3113924735689011</v>
      </c>
      <c r="BD121" s="9">
        <v>2.58678433077786</v>
      </c>
      <c r="BE121" s="9">
        <v>2.6511705553752449</v>
      </c>
      <c r="BF121" s="9">
        <v>2.8287668039888416</v>
      </c>
      <c r="BG121" s="9">
        <v>3.0963302752295476</v>
      </c>
      <c r="BH121" s="9">
        <v>2.3916959704332754</v>
      </c>
      <c r="BI121" s="9">
        <v>2.0037336420989789</v>
      </c>
      <c r="BJ121" s="9">
        <v>2.1157328887228033</v>
      </c>
      <c r="BK121" s="9">
        <v>1.9402922050502553</v>
      </c>
    </row>
    <row r="122" spans="1:63" s="9" customFormat="1" hidden="1" x14ac:dyDescent="0.25">
      <c r="A122" s="9" t="s">
        <v>361</v>
      </c>
      <c r="B122" s="9" t="s">
        <v>362</v>
      </c>
      <c r="C122" s="9" t="s">
        <v>657</v>
      </c>
      <c r="D122" s="9" t="s">
        <v>658</v>
      </c>
      <c r="F122" s="9">
        <v>12.043536408011619</v>
      </c>
      <c r="G122" s="9">
        <v>8.9089729955807826</v>
      </c>
      <c r="H122" s="9">
        <v>8.4736423827938836</v>
      </c>
      <c r="I122" s="9">
        <v>11.676708196397371</v>
      </c>
      <c r="J122" s="9">
        <v>5.8197078729826472</v>
      </c>
      <c r="K122" s="9">
        <v>10.63856155916325</v>
      </c>
      <c r="L122" s="9">
        <v>11.082142324693194</v>
      </c>
      <c r="M122" s="9">
        <v>12.88246813832265</v>
      </c>
      <c r="N122" s="9">
        <v>12.477894514498061</v>
      </c>
      <c r="O122" s="9">
        <v>0.39905064483652097</v>
      </c>
      <c r="P122" s="9">
        <v>4.698992042212538</v>
      </c>
      <c r="Q122" s="9">
        <v>8.4135472552376598</v>
      </c>
      <c r="R122" s="9">
        <v>8.0325999746470416</v>
      </c>
      <c r="S122" s="9">
        <v>-1.2252398275097107</v>
      </c>
      <c r="T122" s="9">
        <v>3.0915759161893561</v>
      </c>
      <c r="U122" s="9">
        <v>3.9749840910332352</v>
      </c>
      <c r="V122" s="9">
        <v>4.390337950223298</v>
      </c>
      <c r="W122" s="9">
        <v>5.2719415029319379</v>
      </c>
      <c r="X122" s="9">
        <v>5.4840418324697566</v>
      </c>
      <c r="Y122" s="9">
        <v>2.8175912075906382</v>
      </c>
      <c r="Z122" s="9">
        <v>4.2093364652842808</v>
      </c>
      <c r="AA122" s="9">
        <v>3.312456737206972</v>
      </c>
      <c r="AB122" s="9">
        <v>3.5230449851567158</v>
      </c>
      <c r="AC122" s="9">
        <v>4.5019948161423287</v>
      </c>
      <c r="AD122" s="9">
        <v>5.2333809468379116</v>
      </c>
      <c r="AE122" s="9">
        <v>3.3265256162953563</v>
      </c>
      <c r="AF122" s="9">
        <v>4.730665860355046</v>
      </c>
      <c r="AG122" s="9">
        <v>6.7850201095211276</v>
      </c>
      <c r="AH122" s="9">
        <v>4.8580376863125707</v>
      </c>
      <c r="AI122" s="9">
        <v>4.8927130657496321</v>
      </c>
      <c r="AJ122" s="9">
        <v>3.4174967617612566</v>
      </c>
      <c r="AK122" s="9">
        <v>0.8480695812656478</v>
      </c>
      <c r="AL122" s="9">
        <v>-0.51791984722119366</v>
      </c>
      <c r="AM122" s="9">
        <v>0.99306636330673825</v>
      </c>
      <c r="AN122" s="9">
        <v>2.7421403220998286</v>
      </c>
      <c r="AO122" s="9">
        <v>3.0999992907687357</v>
      </c>
      <c r="AP122" s="9">
        <v>1.0760452342047415</v>
      </c>
      <c r="AQ122" s="9">
        <v>-1.1284098288648892</v>
      </c>
      <c r="AR122" s="9">
        <v>-0.25195427208831234</v>
      </c>
      <c r="AS122" s="9">
        <v>2.7796328252636044</v>
      </c>
      <c r="AT122" s="9">
        <v>0.40633590319775692</v>
      </c>
      <c r="AU122" s="9">
        <v>0.11799277677036457</v>
      </c>
      <c r="AV122" s="9">
        <v>1.5282201481471134</v>
      </c>
      <c r="AW122" s="9">
        <v>2.2046878823192912</v>
      </c>
      <c r="AX122" s="9">
        <v>1.6626704051883081</v>
      </c>
      <c r="AY122" s="9">
        <v>1.4200065560477242</v>
      </c>
      <c r="AZ122" s="9">
        <v>1.6541838811686205</v>
      </c>
      <c r="BA122" s="9">
        <v>-1.0935406004227133</v>
      </c>
      <c r="BB122" s="9">
        <v>-5.4164127967399764</v>
      </c>
      <c r="BC122" s="9">
        <v>4.1917392586067024</v>
      </c>
      <c r="BD122" s="9">
        <v>-0.11542133971575197</v>
      </c>
      <c r="BE122" s="9">
        <v>1.4950895859379187</v>
      </c>
      <c r="BF122" s="9">
        <v>2.0002678411019588</v>
      </c>
      <c r="BG122" s="9">
        <v>0.37471947633763136</v>
      </c>
      <c r="BH122" s="9">
        <v>1.222921041066698</v>
      </c>
      <c r="BI122" s="9">
        <v>0.60909318124058132</v>
      </c>
      <c r="BJ122" s="9">
        <v>1.9287572512805866</v>
      </c>
      <c r="BK122" s="9">
        <v>0.78796541335550785</v>
      </c>
    </row>
    <row r="123" spans="1:63" s="9" customFormat="1" hidden="1" x14ac:dyDescent="0.25">
      <c r="A123" s="9" t="s">
        <v>363</v>
      </c>
      <c r="B123" s="9" t="s">
        <v>364</v>
      </c>
      <c r="C123" s="9" t="s">
        <v>657</v>
      </c>
      <c r="D123" s="9" t="s">
        <v>658</v>
      </c>
      <c r="AJ123" s="9">
        <v>-11.000000001692584</v>
      </c>
      <c r="AK123" s="9">
        <v>-5.299999998934652</v>
      </c>
      <c r="AL123" s="9">
        <v>-9.200000002033093</v>
      </c>
      <c r="AM123" s="9">
        <v>-12.599999996359543</v>
      </c>
      <c r="AN123" s="9">
        <v>-8.2000000032381735</v>
      </c>
      <c r="AO123" s="9">
        <v>0.50000000207353423</v>
      </c>
      <c r="AP123" s="9">
        <v>1.6999999994951054</v>
      </c>
      <c r="AQ123" s="9">
        <v>-1.8999999994247787</v>
      </c>
      <c r="AR123" s="9">
        <v>2.6999999978419567</v>
      </c>
      <c r="AS123" s="9">
        <v>9.8000000021415872</v>
      </c>
      <c r="AT123" s="9">
        <v>13.499999998435783</v>
      </c>
      <c r="AU123" s="9">
        <v>9.7999999996084171</v>
      </c>
      <c r="AV123" s="9">
        <v>9.3000000003375902</v>
      </c>
      <c r="AW123" s="9">
        <v>9.6000000013685423</v>
      </c>
      <c r="AX123" s="9">
        <v>9.6999999992268187</v>
      </c>
      <c r="AY123" s="9">
        <v>10.7</v>
      </c>
      <c r="AZ123" s="9">
        <v>8.8999999999999915</v>
      </c>
      <c r="BA123" s="9">
        <v>3.3000000000000398</v>
      </c>
      <c r="BB123" s="9">
        <v>1.1999999999999602</v>
      </c>
      <c r="BC123" s="9">
        <v>7.2999999999995282</v>
      </c>
      <c r="BD123" s="9">
        <v>7.4000000000006878</v>
      </c>
      <c r="BE123" s="9">
        <v>4.7999999999993861</v>
      </c>
      <c r="BF123" s="9">
        <v>6.0000000000006963</v>
      </c>
      <c r="BG123" s="9">
        <v>4.1999999999993776</v>
      </c>
      <c r="BH123" s="9">
        <v>1.2000000000006708</v>
      </c>
      <c r="BI123" s="9">
        <v>1.0999999999994117</v>
      </c>
      <c r="BJ123" s="9">
        <v>4.1000000000004206</v>
      </c>
      <c r="BK123" s="9">
        <v>4.0999999999997243</v>
      </c>
    </row>
    <row r="124" spans="1:63" s="9" customFormat="1" hidden="1" x14ac:dyDescent="0.25">
      <c r="A124" s="9" t="s">
        <v>365</v>
      </c>
      <c r="B124" s="9" t="s">
        <v>366</v>
      </c>
      <c r="C124" s="9" t="s">
        <v>657</v>
      </c>
      <c r="D124" s="9" t="s">
        <v>658</v>
      </c>
      <c r="F124" s="9">
        <v>-7.7746349041292291</v>
      </c>
      <c r="G124" s="9">
        <v>9.4573587417501273</v>
      </c>
      <c r="H124" s="9">
        <v>8.7783402162304895</v>
      </c>
      <c r="I124" s="9">
        <v>4.9644672879628473</v>
      </c>
      <c r="J124" s="9">
        <v>2.0090941708295134</v>
      </c>
      <c r="K124" s="9">
        <v>14.728566401775993</v>
      </c>
      <c r="L124" s="9">
        <v>3.3612320322510527</v>
      </c>
      <c r="M124" s="9">
        <v>7.9826899695325721</v>
      </c>
      <c r="N124" s="9">
        <v>7.959224456082282</v>
      </c>
      <c r="O124" s="9">
        <v>-4.6554469135628267</v>
      </c>
      <c r="P124" s="9">
        <v>22.173891928008487</v>
      </c>
      <c r="Q124" s="9">
        <v>17.082429345007341</v>
      </c>
      <c r="R124" s="9">
        <v>5.8965802146441462</v>
      </c>
      <c r="S124" s="9">
        <v>4.0656173472308552</v>
      </c>
      <c r="T124" s="9">
        <v>0.88220317844796625</v>
      </c>
      <c r="U124" s="9">
        <v>2.1539644974098593</v>
      </c>
      <c r="V124" s="9">
        <v>9.4537978493697921</v>
      </c>
      <c r="W124" s="9">
        <v>6.9124935466745541</v>
      </c>
      <c r="X124" s="9">
        <v>7.6152260415942408</v>
      </c>
      <c r="Y124" s="9">
        <v>5.5919762065950351</v>
      </c>
      <c r="Z124" s="9">
        <v>3.7735441966441954</v>
      </c>
      <c r="AA124" s="9">
        <v>1.506478254475212</v>
      </c>
      <c r="AB124" s="9">
        <v>1.309050241717884</v>
      </c>
      <c r="AC124" s="9">
        <v>1.7552169769686969</v>
      </c>
      <c r="AD124" s="9">
        <v>4.3005618195017092</v>
      </c>
      <c r="AE124" s="9">
        <v>7.1775553908736782</v>
      </c>
      <c r="AF124" s="9">
        <v>5.9371074461072766</v>
      </c>
      <c r="AG124" s="9">
        <v>6.2031838198845861</v>
      </c>
      <c r="AH124" s="9">
        <v>4.6903487681229734</v>
      </c>
      <c r="AI124" s="9">
        <v>4.1920509742158458</v>
      </c>
      <c r="AJ124" s="9">
        <v>1.438346791085138</v>
      </c>
      <c r="AK124" s="9">
        <v>-0.79949395992763073</v>
      </c>
      <c r="AL124" s="9">
        <v>0.35319725637262422</v>
      </c>
      <c r="AM124" s="9">
        <v>2.6327845185903271</v>
      </c>
      <c r="AN124" s="9">
        <v>4.4062165258050783</v>
      </c>
      <c r="AO124" s="9">
        <v>4.1468392671670955</v>
      </c>
      <c r="AP124" s="9">
        <v>0.47490192048410051</v>
      </c>
      <c r="AQ124" s="9">
        <v>3.2902137230934585</v>
      </c>
      <c r="AR124" s="9">
        <v>2.3053885959187284</v>
      </c>
      <c r="AS124" s="9">
        <v>0.59969539161363627</v>
      </c>
      <c r="AT124" s="9">
        <v>3.7799064962898683</v>
      </c>
      <c r="AU124" s="9">
        <v>0.5468595299945207</v>
      </c>
      <c r="AV124" s="9">
        <v>2.9324755461927339</v>
      </c>
      <c r="AW124" s="9">
        <v>5.1042997756893413</v>
      </c>
      <c r="AX124" s="9">
        <v>5.9066660816801289</v>
      </c>
      <c r="AY124" s="9">
        <v>6.4724942986248237</v>
      </c>
      <c r="AZ124" s="9">
        <v>6.850729770631375</v>
      </c>
      <c r="BA124" s="9">
        <v>0.23228274566594109</v>
      </c>
      <c r="BB124" s="9">
        <v>3.306939815347576</v>
      </c>
      <c r="BC124" s="9">
        <v>8.4056992242171873</v>
      </c>
      <c r="BD124" s="9">
        <v>6.1082637197964971</v>
      </c>
      <c r="BE124" s="9">
        <v>4.5632091307112006</v>
      </c>
      <c r="BF124" s="9">
        <v>5.8786805667541842</v>
      </c>
      <c r="BG124" s="9">
        <v>5.3571256433748999</v>
      </c>
      <c r="BH124" s="9">
        <v>5.7185071337599425</v>
      </c>
      <c r="BI124" s="9">
        <v>5.8789492991830912</v>
      </c>
      <c r="BJ124" s="9">
        <v>4.8625382212681814</v>
      </c>
      <c r="BK124" s="9">
        <v>6.3197813645220862</v>
      </c>
    </row>
    <row r="125" spans="1:63" s="9" customFormat="1" hidden="1" x14ac:dyDescent="0.25">
      <c r="A125" s="9" t="s">
        <v>367</v>
      </c>
      <c r="B125" s="9" t="s">
        <v>368</v>
      </c>
      <c r="C125" s="9" t="s">
        <v>657</v>
      </c>
      <c r="D125" s="9" t="s">
        <v>658</v>
      </c>
      <c r="AF125" s="9">
        <v>3.2999683748465571</v>
      </c>
      <c r="AG125" s="9">
        <v>13.200030056356212</v>
      </c>
      <c r="AH125" s="9">
        <v>2.7897509359977306</v>
      </c>
      <c r="AI125" s="9">
        <v>5.7027966352344066</v>
      </c>
      <c r="AJ125" s="9">
        <v>-7.8510657420219019</v>
      </c>
      <c r="AK125" s="9">
        <v>-13.888708854023648</v>
      </c>
      <c r="AL125" s="9">
        <v>-15.459324670170105</v>
      </c>
      <c r="AM125" s="9">
        <v>-20.085158573537313</v>
      </c>
      <c r="AN125" s="9">
        <v>-5.4238220492838423</v>
      </c>
      <c r="AO125" s="9">
        <v>7.0845024186904908</v>
      </c>
      <c r="AP125" s="9">
        <v>9.9151681136451941</v>
      </c>
      <c r="AQ125" s="9">
        <v>2.1218353919554289</v>
      </c>
      <c r="AR125" s="9">
        <v>3.6557895761737456</v>
      </c>
      <c r="AS125" s="9">
        <v>5.426673849215419</v>
      </c>
      <c r="AT125" s="9">
        <v>5.3215842900660562</v>
      </c>
      <c r="AU125" s="9">
        <v>-1.7353165691545769E-2</v>
      </c>
      <c r="AV125" s="9">
        <v>7.0302961392866763</v>
      </c>
      <c r="AW125" s="9">
        <v>7.0268597185570059</v>
      </c>
      <c r="AX125" s="9">
        <v>-0.17554822946434001</v>
      </c>
      <c r="AY125" s="9">
        <v>3.1028986912664607</v>
      </c>
      <c r="AZ125" s="9">
        <v>8.5428748961227825</v>
      </c>
      <c r="BA125" s="9">
        <v>8.4016159573680085</v>
      </c>
      <c r="BB125" s="9">
        <v>2.8862947004763697</v>
      </c>
      <c r="BC125" s="9">
        <v>-0.47156684750859768</v>
      </c>
      <c r="BD125" s="9">
        <v>5.956274376538957</v>
      </c>
      <c r="BE125" s="9">
        <v>-0.19999999999997442</v>
      </c>
      <c r="BF125" s="9">
        <v>10.9</v>
      </c>
      <c r="BG125" s="9">
        <v>3.9999999999999574</v>
      </c>
      <c r="BH125" s="9">
        <v>3.9000000000000625</v>
      </c>
      <c r="BI125" s="9">
        <v>4.299999999999855</v>
      </c>
      <c r="BJ125" s="9">
        <v>4.7000000000000597</v>
      </c>
      <c r="BK125" s="9">
        <v>3.5000000000000568</v>
      </c>
    </row>
    <row r="126" spans="1:63" s="9" customFormat="1" hidden="1" x14ac:dyDescent="0.25">
      <c r="A126" s="9" t="s">
        <v>369</v>
      </c>
      <c r="B126" s="9" t="s">
        <v>370</v>
      </c>
      <c r="C126" s="9" t="s">
        <v>657</v>
      </c>
      <c r="D126" s="9" t="s">
        <v>658</v>
      </c>
      <c r="AM126" s="9">
        <v>-34.808638772414511</v>
      </c>
      <c r="AN126" s="9">
        <v>9.9034689010940156</v>
      </c>
      <c r="AO126" s="9">
        <v>5.8975056097743561</v>
      </c>
      <c r="AP126" s="9">
        <v>4.0066210731153404</v>
      </c>
      <c r="AQ126" s="9">
        <v>4.6816321080581815</v>
      </c>
      <c r="AR126" s="9">
        <v>12.705381134354127</v>
      </c>
      <c r="AS126" s="9">
        <v>10.711994801969709</v>
      </c>
      <c r="AT126" s="9">
        <v>7.4466069756472137</v>
      </c>
      <c r="AU126" s="9">
        <v>6.5789395027968425</v>
      </c>
      <c r="AV126" s="9">
        <v>8.5058955570763288</v>
      </c>
      <c r="AW126" s="9">
        <v>10.340528776846952</v>
      </c>
      <c r="AX126" s="9">
        <v>13.250086913643599</v>
      </c>
      <c r="AY126" s="9">
        <v>10.77108367017712</v>
      </c>
      <c r="AZ126" s="9">
        <v>10.212573912630901</v>
      </c>
      <c r="BA126" s="9">
        <v>6.6915774747107832</v>
      </c>
      <c r="BB126" s="9">
        <v>8.6696959270597063E-2</v>
      </c>
      <c r="BC126" s="9">
        <v>5.9630785753869588</v>
      </c>
      <c r="BD126" s="9">
        <v>7.0695699458918</v>
      </c>
      <c r="BE126" s="9">
        <v>7.3133455053000773</v>
      </c>
      <c r="BF126" s="9">
        <v>7.3566651488797419</v>
      </c>
      <c r="BG126" s="9">
        <v>7.1425711007429413</v>
      </c>
      <c r="BH126" s="9">
        <v>7.0360871792963167</v>
      </c>
      <c r="BI126" s="9">
        <v>7.0309667759011631</v>
      </c>
      <c r="BJ126" s="9">
        <v>7.0150301099816375</v>
      </c>
      <c r="BK126" s="9">
        <v>7.5204444261064936</v>
      </c>
    </row>
    <row r="127" spans="1:63" s="9" customFormat="1" hidden="1" x14ac:dyDescent="0.25">
      <c r="A127" s="9" t="s">
        <v>371</v>
      </c>
      <c r="B127" s="9" t="s">
        <v>372</v>
      </c>
      <c r="C127" s="9" t="s">
        <v>657</v>
      </c>
      <c r="D127" s="9" t="s">
        <v>658</v>
      </c>
      <c r="P127" s="9">
        <v>-2.290060343766541</v>
      </c>
      <c r="Q127" s="9">
        <v>12.079226849436424</v>
      </c>
      <c r="R127" s="9">
        <v>20.909882916898837</v>
      </c>
      <c r="S127" s="9">
        <v>45.302753624143833</v>
      </c>
      <c r="T127" s="9">
        <v>5.3444198842889961</v>
      </c>
      <c r="U127" s="9">
        <v>-26.768232519017758</v>
      </c>
      <c r="V127" s="9">
        <v>-4.612629567007275</v>
      </c>
      <c r="W127" s="9">
        <v>1.0595933395933059</v>
      </c>
      <c r="X127" s="9">
        <v>-11.584994225591785</v>
      </c>
      <c r="Y127" s="9">
        <v>-16.507732350010613</v>
      </c>
      <c r="Z127" s="9">
        <v>-3.305785123966956</v>
      </c>
      <c r="AA127" s="9">
        <v>6.8376068376068559</v>
      </c>
      <c r="AB127" s="9">
        <v>-0.80000000000001137</v>
      </c>
      <c r="AC127" s="9">
        <v>4.8387096774193736</v>
      </c>
      <c r="AD127" s="9">
        <v>-6.9230769230769198</v>
      </c>
      <c r="AE127" s="9">
        <v>-0.8264462809917319</v>
      </c>
      <c r="AF127" s="9">
        <v>-9.1666666666666714</v>
      </c>
      <c r="AG127" s="9">
        <v>9.1743119266054975</v>
      </c>
      <c r="AH127" s="9">
        <v>-3.3613445378151141</v>
      </c>
      <c r="AI127" s="9">
        <v>-0.86956521739129755</v>
      </c>
      <c r="AJ127" s="9">
        <v>0</v>
      </c>
      <c r="AK127" s="9">
        <v>0.87719298245613686</v>
      </c>
      <c r="AL127" s="9">
        <v>0.86956521739129755</v>
      </c>
      <c r="AM127" s="9">
        <v>1.7241379310344769</v>
      </c>
      <c r="AN127" s="9">
        <v>0</v>
      </c>
      <c r="AO127" s="9">
        <v>1.6949152542372872</v>
      </c>
      <c r="AP127" s="9">
        <v>1.6666666666666572</v>
      </c>
      <c r="AQ127" s="9">
        <v>6.5573770491803316</v>
      </c>
      <c r="AR127" s="9">
        <v>-1.538461538461533</v>
      </c>
      <c r="AS127" s="9">
        <v>6.25</v>
      </c>
      <c r="AT127" s="9">
        <v>-1.4705882352941302</v>
      </c>
      <c r="AU127" s="9">
        <v>3.7874626865671814</v>
      </c>
      <c r="AV127" s="9">
        <v>2.0063246358804463</v>
      </c>
      <c r="AW127" s="9">
        <v>-1.6293602038550574</v>
      </c>
      <c r="AX127" s="9">
        <v>4.95163162646719</v>
      </c>
      <c r="AY127" s="9">
        <v>-4.9295322679554943E-2</v>
      </c>
      <c r="AZ127" s="9">
        <v>2.0349472648778715</v>
      </c>
      <c r="BA127" s="9">
        <v>-2.0914367581391247</v>
      </c>
      <c r="BB127" s="9">
        <v>0.80275150943268159</v>
      </c>
      <c r="BC127" s="9">
        <v>-0.92388465686707377</v>
      </c>
      <c r="BD127" s="9">
        <v>1.5945611020204069</v>
      </c>
      <c r="BE127" s="9">
        <v>4.7133191363183187</v>
      </c>
      <c r="BF127" s="9">
        <v>4.2147739120361507</v>
      </c>
      <c r="BG127" s="9">
        <v>-0.69782808727175905</v>
      </c>
      <c r="BH127" s="9">
        <v>10.405407926567605</v>
      </c>
      <c r="BI127" s="9">
        <v>5.1297505252544653</v>
      </c>
      <c r="BJ127" s="9">
        <v>0.32843977711102923</v>
      </c>
      <c r="BK127" s="9">
        <v>2.0010360314654463</v>
      </c>
    </row>
    <row r="128" spans="1:63" s="9" customFormat="1" hidden="1" x14ac:dyDescent="0.25">
      <c r="A128" s="9" t="s">
        <v>373</v>
      </c>
      <c r="B128" s="9" t="s">
        <v>374</v>
      </c>
      <c r="C128" s="9" t="s">
        <v>657</v>
      </c>
      <c r="D128" s="9" t="s">
        <v>658</v>
      </c>
      <c r="W128" s="9">
        <v>3.9084781727244859</v>
      </c>
      <c r="X128" s="9">
        <v>7.5972963775351445</v>
      </c>
      <c r="Y128" s="9">
        <v>8.4405019325650272</v>
      </c>
      <c r="Z128" s="9">
        <v>1.5464754260893869</v>
      </c>
      <c r="AA128" s="9">
        <v>0.54917595185331436</v>
      </c>
      <c r="AB128" s="9">
        <v>1.1862871012452274</v>
      </c>
      <c r="AC128" s="9">
        <v>8.8665151725969622</v>
      </c>
      <c r="AD128" s="9">
        <v>8.5493455551139732</v>
      </c>
      <c r="AE128" s="9">
        <v>10.857353413273756</v>
      </c>
      <c r="AF128" s="9">
        <v>6.5491954117275668</v>
      </c>
      <c r="AG128" s="9">
        <v>9.2260785854459328</v>
      </c>
      <c r="AH128" s="9">
        <v>5.4792709140438092</v>
      </c>
      <c r="AI128" s="9">
        <v>4.8775304053281872</v>
      </c>
      <c r="AJ128" s="9">
        <v>-1.8642134411231126</v>
      </c>
      <c r="AK128" s="9">
        <v>4.2688487176099272</v>
      </c>
      <c r="AL128" s="9">
        <v>6.8021379401036057</v>
      </c>
      <c r="AM128" s="9">
        <v>5.3011503286214605</v>
      </c>
      <c r="AN128" s="9">
        <v>5.3831050888719574</v>
      </c>
      <c r="AO128" s="9">
        <v>5.8430304704161813</v>
      </c>
      <c r="AP128" s="9">
        <v>6.8236228823386824</v>
      </c>
      <c r="AQ128" s="9">
        <v>-0.48626549697995358</v>
      </c>
      <c r="AR128" s="9">
        <v>3.2193925160152901</v>
      </c>
      <c r="AS128" s="9">
        <v>10.407193406066668</v>
      </c>
      <c r="AT128" s="9">
        <v>5.5172561887885792</v>
      </c>
      <c r="AU128" s="9">
        <v>2.4696972764588025</v>
      </c>
      <c r="AV128" s="9">
        <v>-3.4442543852582759</v>
      </c>
      <c r="AW128" s="9">
        <v>4.0579037043164732</v>
      </c>
      <c r="AX128" s="9">
        <v>9.6952353125418824</v>
      </c>
      <c r="AY128" s="9">
        <v>2.9177023227927776</v>
      </c>
      <c r="AZ128" s="9">
        <v>-5.1159640464845779E-2</v>
      </c>
      <c r="BA128" s="9">
        <v>6.4878539720841957</v>
      </c>
      <c r="BB128" s="9">
        <v>-3.3684794430464962</v>
      </c>
      <c r="BC128" s="9">
        <v>-1.4660508630244777</v>
      </c>
      <c r="BD128" s="9">
        <v>1.7838983089584701</v>
      </c>
      <c r="BE128" s="9">
        <v>-0.65567256971682752</v>
      </c>
      <c r="BF128" s="9">
        <v>5.4659740083771595</v>
      </c>
      <c r="BG128" s="9">
        <v>6.0555775987868117</v>
      </c>
      <c r="BH128" s="9">
        <v>2.1466565239013136</v>
      </c>
      <c r="BI128" s="9">
        <v>2.3175085047957111</v>
      </c>
      <c r="BJ128" s="9">
        <v>1.1705626760092116</v>
      </c>
      <c r="BK128" s="9">
        <v>3.0014535548720005</v>
      </c>
    </row>
    <row r="129" spans="1:63" s="9" customFormat="1" hidden="1" x14ac:dyDescent="0.25">
      <c r="A129" s="9" t="s">
        <v>375</v>
      </c>
      <c r="B129" s="9" t="s">
        <v>376</v>
      </c>
      <c r="C129" s="9" t="s">
        <v>657</v>
      </c>
      <c r="D129" s="9" t="s">
        <v>658</v>
      </c>
      <c r="F129" s="9">
        <v>6.882255997070132</v>
      </c>
      <c r="G129" s="9">
        <v>3.8390636029084249</v>
      </c>
      <c r="H129" s="9">
        <v>9.1903539396659255</v>
      </c>
      <c r="I129" s="9">
        <v>9.45943903994295</v>
      </c>
      <c r="J129" s="9">
        <v>7.1836398875753105</v>
      </c>
      <c r="K129" s="9">
        <v>11.983504071176696</v>
      </c>
      <c r="L129" s="9">
        <v>9.1169644315324945</v>
      </c>
      <c r="M129" s="9">
        <v>13.188539000872737</v>
      </c>
      <c r="N129" s="9">
        <v>14.541370775342344</v>
      </c>
      <c r="O129" s="9">
        <v>9.997317138606391</v>
      </c>
      <c r="P129" s="9">
        <v>10.454693274205468</v>
      </c>
      <c r="Q129" s="9">
        <v>7.1507147770553985</v>
      </c>
      <c r="R129" s="9">
        <v>14.82755433655818</v>
      </c>
      <c r="S129" s="9">
        <v>9.4608734620003077</v>
      </c>
      <c r="T129" s="9">
        <v>7.863511656400263</v>
      </c>
      <c r="U129" s="9">
        <v>13.115158840415233</v>
      </c>
      <c r="V129" s="9">
        <v>12.27766122411748</v>
      </c>
      <c r="W129" s="9">
        <v>10.774491371006121</v>
      </c>
      <c r="X129" s="9">
        <v>8.6256323887827335</v>
      </c>
      <c r="Y129" s="9">
        <v>-1.7012765300758588</v>
      </c>
      <c r="Z129" s="9">
        <v>7.1805108392358932</v>
      </c>
      <c r="AA129" s="9">
        <v>8.2650212646167489</v>
      </c>
      <c r="AB129" s="9">
        <v>13.242063429148246</v>
      </c>
      <c r="AC129" s="9">
        <v>10.44291111209634</v>
      </c>
      <c r="AD129" s="9">
        <v>7.74964599933827</v>
      </c>
      <c r="AE129" s="9">
        <v>11.224086421602578</v>
      </c>
      <c r="AF129" s="9">
        <v>12.467266052988535</v>
      </c>
      <c r="AG129" s="9">
        <v>11.904718610782794</v>
      </c>
      <c r="AH129" s="9">
        <v>7.0297100158120145</v>
      </c>
      <c r="AI129" s="9">
        <v>9.8112296835086426</v>
      </c>
      <c r="AJ129" s="9">
        <v>10.353951355138193</v>
      </c>
      <c r="AK129" s="9">
        <v>6.1755056865162601</v>
      </c>
      <c r="AL129" s="9">
        <v>6.8467439170321427</v>
      </c>
      <c r="AM129" s="9">
        <v>9.206141515013158</v>
      </c>
      <c r="AN129" s="9">
        <v>9.5706041321593602</v>
      </c>
      <c r="AO129" s="9">
        <v>7.5945090893005016</v>
      </c>
      <c r="AP129" s="9">
        <v>5.9221854644983125</v>
      </c>
      <c r="AQ129" s="9">
        <v>-5.4712192582852026</v>
      </c>
      <c r="AR129" s="9">
        <v>11.308621493625751</v>
      </c>
      <c r="AS129" s="9">
        <v>8.9244260342026678</v>
      </c>
      <c r="AT129" s="9">
        <v>4.5253067636010513</v>
      </c>
      <c r="AU129" s="9">
        <v>7.4324336136980804</v>
      </c>
      <c r="AV129" s="9">
        <v>2.9332179018593649</v>
      </c>
      <c r="AW129" s="9">
        <v>4.8998404504571482</v>
      </c>
      <c r="AX129" s="9">
        <v>3.92367739233066</v>
      </c>
      <c r="AY129" s="9">
        <v>5.1761538182653339</v>
      </c>
      <c r="AZ129" s="9">
        <v>5.4633963931931788</v>
      </c>
      <c r="BA129" s="9">
        <v>2.8292231734122026</v>
      </c>
      <c r="BB129" s="9">
        <v>0.70750994641844045</v>
      </c>
      <c r="BC129" s="9">
        <v>6.4967935855551104</v>
      </c>
      <c r="BD129" s="9">
        <v>3.681688569107294</v>
      </c>
      <c r="BE129" s="9">
        <v>2.2923978462567902</v>
      </c>
      <c r="BF129" s="9">
        <v>2.8962049350710402</v>
      </c>
      <c r="BG129" s="9">
        <v>3.3414477612999605</v>
      </c>
      <c r="BH129" s="9">
        <v>2.7902361671465741</v>
      </c>
      <c r="BI129" s="9">
        <v>2.9293047947001014</v>
      </c>
      <c r="BJ129" s="9">
        <v>3.0627684624326292</v>
      </c>
      <c r="BK129" s="9">
        <v>2.668311401711847</v>
      </c>
    </row>
    <row r="130" spans="1:63" s="9" customFormat="1" hidden="1" x14ac:dyDescent="0.25">
      <c r="A130" s="9" t="s">
        <v>377</v>
      </c>
      <c r="B130" s="9" t="s">
        <v>378</v>
      </c>
      <c r="C130" s="9" t="s">
        <v>657</v>
      </c>
      <c r="D130" s="9" t="s">
        <v>658</v>
      </c>
      <c r="K130" s="9">
        <v>12.315561121784754</v>
      </c>
      <c r="L130" s="9">
        <v>2.3805411660484452</v>
      </c>
      <c r="M130" s="9">
        <v>9.3554558352274597</v>
      </c>
      <c r="N130" s="9">
        <v>2.7354186345331897</v>
      </c>
      <c r="O130" s="9">
        <v>3.1817496085632797</v>
      </c>
      <c r="P130" s="9">
        <v>7.6714059772146896</v>
      </c>
      <c r="Q130" s="9">
        <v>4.4011291747911656</v>
      </c>
      <c r="R130" s="9">
        <v>-4.8107508721203374</v>
      </c>
      <c r="S130" s="9">
        <v>-9.5527219058075588</v>
      </c>
      <c r="T130" s="9">
        <v>-8.0000883258858266</v>
      </c>
      <c r="U130" s="9">
        <v>9.0980764988225928</v>
      </c>
      <c r="V130" s="9">
        <v>-0.10337027299739532</v>
      </c>
      <c r="W130" s="9">
        <v>7.3593355929477866</v>
      </c>
      <c r="X130" s="9">
        <v>13.914123996606321</v>
      </c>
      <c r="Y130" s="9">
        <v>-20.615525209275958</v>
      </c>
      <c r="Z130" s="9">
        <v>-19.029703034448588</v>
      </c>
      <c r="AA130" s="9">
        <v>-12.314837106762212</v>
      </c>
      <c r="AB130" s="9">
        <v>10.41418846139841</v>
      </c>
      <c r="AC130" s="9">
        <v>5.2399003627065355</v>
      </c>
      <c r="AD130" s="9">
        <v>-4.2577187917580517</v>
      </c>
      <c r="AE130" s="9">
        <v>8.565233495306785</v>
      </c>
      <c r="AF130" s="9">
        <v>8.1425562636552797</v>
      </c>
      <c r="AG130" s="9">
        <v>-10.049666596112161</v>
      </c>
      <c r="AH130" s="9">
        <v>25.895177100420213</v>
      </c>
      <c r="AL130" s="9">
        <v>33.990467071813015</v>
      </c>
      <c r="AM130" s="9">
        <v>8.4361657678814623</v>
      </c>
      <c r="AN130" s="9">
        <v>4.8582912241626417</v>
      </c>
      <c r="AO130" s="9">
        <v>0.60512697829832973</v>
      </c>
      <c r="AP130" s="9">
        <v>2.4733252465756408</v>
      </c>
      <c r="AQ130" s="9">
        <v>3.6620551027614283</v>
      </c>
      <c r="AR130" s="9">
        <v>-1.7890094632171127</v>
      </c>
      <c r="AS130" s="9">
        <v>4.6945819875305261</v>
      </c>
      <c r="AT130" s="9">
        <v>0.72902641355467779</v>
      </c>
      <c r="AU130" s="9">
        <v>3.0000000094382955</v>
      </c>
      <c r="AV130" s="9">
        <v>17.320000381380638</v>
      </c>
      <c r="AW130" s="9">
        <v>10.762194300171132</v>
      </c>
      <c r="AX130" s="9">
        <v>10.075950992011215</v>
      </c>
      <c r="AY130" s="9">
        <v>7.5202492298850387</v>
      </c>
      <c r="AZ130" s="9">
        <v>5.9916612464035524</v>
      </c>
      <c r="BA130" s="9">
        <v>2.4798438329013379</v>
      </c>
      <c r="BB130" s="9">
        <v>-7.0761026158500044</v>
      </c>
      <c r="BC130" s="9">
        <v>-2.367061943937756</v>
      </c>
      <c r="BD130" s="9">
        <v>9.6284360819974211</v>
      </c>
      <c r="BE130" s="9">
        <v>6.6263880807740918</v>
      </c>
      <c r="BF130" s="9">
        <v>1.1490388469784278</v>
      </c>
      <c r="BG130" s="9">
        <v>0.50087698215865828</v>
      </c>
      <c r="BH130" s="9">
        <v>0.59301961722123053</v>
      </c>
      <c r="BI130" s="9">
        <v>2.926121131804436</v>
      </c>
      <c r="BJ130" s="9">
        <v>-3.4815491898745279</v>
      </c>
      <c r="BK130" s="9">
        <v>1.2400554982752112</v>
      </c>
    </row>
    <row r="131" spans="1:63" s="9" customFormat="1" hidden="1" x14ac:dyDescent="0.25">
      <c r="A131" s="9" t="s">
        <v>379</v>
      </c>
      <c r="B131" s="9" t="s">
        <v>380</v>
      </c>
      <c r="C131" s="9" t="s">
        <v>657</v>
      </c>
      <c r="D131" s="9" t="s">
        <v>658</v>
      </c>
      <c r="F131" s="9">
        <v>6.6014561212112142</v>
      </c>
      <c r="G131" s="9">
        <v>4.8568346832131368</v>
      </c>
      <c r="H131" s="9">
        <v>2.3170925495514609</v>
      </c>
      <c r="I131" s="9">
        <v>7.6952552994740131</v>
      </c>
      <c r="J131" s="9">
        <v>5.3432985916374491</v>
      </c>
      <c r="K131" s="9">
        <v>3.7533873627821066</v>
      </c>
      <c r="L131" s="9">
        <v>4.4889159481324157</v>
      </c>
      <c r="M131" s="9">
        <v>8.2496486720632305</v>
      </c>
      <c r="N131" s="9">
        <v>6.2735550144767274</v>
      </c>
      <c r="O131" s="9">
        <v>6.8463605250431954</v>
      </c>
      <c r="P131" s="9">
        <v>6.6763661969275034</v>
      </c>
      <c r="Q131" s="9">
        <v>7.5897695298435792</v>
      </c>
      <c r="R131" s="9">
        <v>9.2262470600905431</v>
      </c>
      <c r="S131" s="9">
        <v>6.6745961310770383</v>
      </c>
      <c r="T131" s="9">
        <v>4.3181716588623686</v>
      </c>
      <c r="U131" s="9">
        <v>6.2621563417762331</v>
      </c>
      <c r="V131" s="9">
        <v>4.7125870416541602</v>
      </c>
      <c r="W131" s="9">
        <v>3.693069800936712</v>
      </c>
      <c r="X131" s="9">
        <v>6.5281870237848381</v>
      </c>
      <c r="Y131" s="9">
        <v>6.0160494891930512</v>
      </c>
      <c r="Z131" s="9">
        <v>0.17479076330472765</v>
      </c>
      <c r="AA131" s="9">
        <v>-9.2653051645072537E-2</v>
      </c>
      <c r="AB131" s="9">
        <v>-2.3771016280258834</v>
      </c>
      <c r="AC131" s="9">
        <v>3.8145443827386316</v>
      </c>
      <c r="AD131" s="9">
        <v>3.6870775787243275</v>
      </c>
      <c r="AE131" s="9">
        <v>4.4645403184280212</v>
      </c>
      <c r="AF131" s="9">
        <v>3.2446080168853797</v>
      </c>
      <c r="AG131" s="9">
        <v>0.82413392766784455</v>
      </c>
      <c r="AH131" s="9">
        <v>1.0502478821479428</v>
      </c>
      <c r="AI131" s="9">
        <v>0.31498379251533493</v>
      </c>
      <c r="AJ131" s="9">
        <v>3.3794943706399607</v>
      </c>
      <c r="AK131" s="9">
        <v>2.159264144531619</v>
      </c>
      <c r="AL131" s="9">
        <v>3.6544438110226167</v>
      </c>
      <c r="AM131" s="9">
        <v>4.5661155361262757</v>
      </c>
      <c r="AN131" s="9">
        <v>1.205685074657211</v>
      </c>
      <c r="AO131" s="9">
        <v>3.3955937319167333</v>
      </c>
      <c r="AP131" s="9">
        <v>5.0155914250346285</v>
      </c>
      <c r="AQ131" s="9">
        <v>2.0037661831257196</v>
      </c>
      <c r="AR131" s="9">
        <v>-1.6758840291402066E-2</v>
      </c>
      <c r="AS131" s="9">
        <v>3.78314699284428</v>
      </c>
      <c r="AT131" s="9">
        <v>0.67733446847691425</v>
      </c>
      <c r="AU131" s="9">
        <v>0.17887426093075476</v>
      </c>
      <c r="AV131" s="9">
        <v>1.4433094578183017</v>
      </c>
      <c r="AW131" s="9">
        <v>6.2581953785757207</v>
      </c>
      <c r="AX131" s="9">
        <v>4.3131424594358378</v>
      </c>
      <c r="AY131" s="9">
        <v>5.3595381765502168</v>
      </c>
      <c r="AZ131" s="9">
        <v>5.6877429559723822</v>
      </c>
      <c r="BA131" s="9">
        <v>4.0385182323664282</v>
      </c>
      <c r="BB131" s="9">
        <v>-1.9203661005942223</v>
      </c>
      <c r="BC131" s="9">
        <v>6.0090457515110813</v>
      </c>
      <c r="BD131" s="9">
        <v>4.4077197075069989</v>
      </c>
      <c r="BE131" s="9">
        <v>2.697394797088279</v>
      </c>
      <c r="BF131" s="9">
        <v>2.7305017313346411</v>
      </c>
      <c r="BG131" s="9">
        <v>0.9710103171698421</v>
      </c>
      <c r="BH131" s="9">
        <v>-6.4061083021101695E-2</v>
      </c>
      <c r="BI131" s="9">
        <v>-0.48233654460081254</v>
      </c>
      <c r="BJ131" s="9">
        <v>1.7342696992302109</v>
      </c>
      <c r="BK131" s="9">
        <v>1.4142591804594531</v>
      </c>
    </row>
    <row r="132" spans="1:63" s="9" customFormat="1" hidden="1" x14ac:dyDescent="0.25">
      <c r="A132" s="9" t="s">
        <v>381</v>
      </c>
      <c r="B132" s="9" t="s">
        <v>382</v>
      </c>
      <c r="C132" s="9" t="s">
        <v>657</v>
      </c>
      <c r="D132" s="9" t="s">
        <v>658</v>
      </c>
      <c r="AD132" s="9">
        <v>5.0699639480225898</v>
      </c>
      <c r="AE132" s="9">
        <v>4.8851332608978737</v>
      </c>
      <c r="AF132" s="9">
        <v>-1.4257923817578444</v>
      </c>
      <c r="AG132" s="9">
        <v>-2.0102010499942935</v>
      </c>
      <c r="AH132" s="9">
        <v>14.190636629551932</v>
      </c>
      <c r="AI132" s="9">
        <v>6.7045786873868565</v>
      </c>
      <c r="AJ132" s="9">
        <v>4.2965636411683334</v>
      </c>
      <c r="AK132" s="9">
        <v>5.559857767761514</v>
      </c>
      <c r="AL132" s="9">
        <v>5.9125565563149109</v>
      </c>
      <c r="AM132" s="9">
        <v>8.1590185304964535</v>
      </c>
      <c r="AN132" s="9">
        <v>7.0312543276209993</v>
      </c>
      <c r="AO132" s="9">
        <v>6.9283237251818122</v>
      </c>
      <c r="AP132" s="9">
        <v>6.872091273125065</v>
      </c>
      <c r="AQ132" s="9">
        <v>3.9676080913052374</v>
      </c>
      <c r="AR132" s="9">
        <v>7.3063760730441629</v>
      </c>
      <c r="AS132" s="9">
        <v>5.7987823261587295</v>
      </c>
      <c r="AT132" s="9">
        <v>5.7514128821902375</v>
      </c>
      <c r="AU132" s="9">
        <v>5.9187436817742736</v>
      </c>
      <c r="AV132" s="9">
        <v>6.0670023037584571</v>
      </c>
      <c r="AW132" s="9">
        <v>6.3576954801280152</v>
      </c>
      <c r="AX132" s="9">
        <v>7.1075683690614824</v>
      </c>
      <c r="AY132" s="9">
        <v>8.6192662087304655</v>
      </c>
      <c r="AZ132" s="9">
        <v>7.5968288005046247</v>
      </c>
      <c r="BA132" s="9">
        <v>7.824902762608275</v>
      </c>
      <c r="BB132" s="9">
        <v>7.5017749126047306</v>
      </c>
      <c r="BC132" s="9">
        <v>8.5269055172287267</v>
      </c>
      <c r="BD132" s="9">
        <v>8.0386526808092924</v>
      </c>
      <c r="BE132" s="9">
        <v>8.026098434040847</v>
      </c>
      <c r="BF132" s="9">
        <v>8.0263002263775149</v>
      </c>
      <c r="BG132" s="9">
        <v>7.6119634407438213</v>
      </c>
      <c r="BH132" s="9">
        <v>7.2695917750174743</v>
      </c>
      <c r="BI132" s="9">
        <v>7.0230918741041535</v>
      </c>
      <c r="BJ132" s="9">
        <v>6.8514312593434425</v>
      </c>
      <c r="BK132" s="9">
        <v>6.5008684073708736</v>
      </c>
    </row>
    <row r="133" spans="1:63" s="9" customFormat="1" hidden="1" x14ac:dyDescent="0.25">
      <c r="A133" s="9" t="s">
        <v>383</v>
      </c>
      <c r="B133" s="9" t="s">
        <v>384</v>
      </c>
      <c r="C133" s="9" t="s">
        <v>657</v>
      </c>
      <c r="D133" s="9" t="s">
        <v>658</v>
      </c>
      <c r="AH133" s="9">
        <v>-42.451118215012492</v>
      </c>
      <c r="AI133" s="9">
        <v>26.533160093228972</v>
      </c>
      <c r="AJ133" s="9">
        <v>49.44737918333982</v>
      </c>
      <c r="AK133" s="9">
        <v>16.43834570737954</v>
      </c>
      <c r="AL133" s="9">
        <v>10.76566979568571</v>
      </c>
      <c r="AM133" s="9">
        <v>8.1052419781617999</v>
      </c>
      <c r="AN133" s="9">
        <v>6.4488625675372049</v>
      </c>
      <c r="AO133" s="9">
        <v>11.285935717391666</v>
      </c>
      <c r="AP133" s="9">
        <v>1.0549666686856085</v>
      </c>
      <c r="AQ133" s="9">
        <v>3.6657237837598728</v>
      </c>
      <c r="AR133" s="9">
        <v>-0.52558463448028192</v>
      </c>
      <c r="AS133" s="9">
        <v>1.3418716193980487</v>
      </c>
      <c r="AT133" s="9">
        <v>3.8396692782491897</v>
      </c>
      <c r="AU133" s="9">
        <v>3.4231498272447425</v>
      </c>
      <c r="AV133" s="9">
        <v>3.2270982685183043</v>
      </c>
      <c r="AW133" s="9">
        <v>6.2937754458657764</v>
      </c>
      <c r="AX133" s="9">
        <v>2.7483940552505572</v>
      </c>
      <c r="AY133" s="9">
        <v>1.701433990799444</v>
      </c>
      <c r="AZ133" s="9">
        <v>9.3409295309890155</v>
      </c>
      <c r="BA133" s="9">
        <v>9.2488422413105269</v>
      </c>
      <c r="BB133" s="9">
        <v>10.054477367059917</v>
      </c>
      <c r="BC133" s="9">
        <v>8.0372493541867982</v>
      </c>
      <c r="BD133" s="9">
        <v>0.91769879846685853</v>
      </c>
      <c r="BE133" s="9">
        <v>2.7201515657316691</v>
      </c>
      <c r="BF133" s="9">
        <v>2.6191608787621448</v>
      </c>
      <c r="BG133" s="9">
        <v>1.8842856623009823</v>
      </c>
      <c r="BH133" s="9">
        <v>0.41503076468811173</v>
      </c>
      <c r="BI133" s="9">
        <v>1.6055245999792476</v>
      </c>
      <c r="BJ133" s="9">
        <v>0.55199477742131364</v>
      </c>
      <c r="BK133" s="9">
        <v>0.19999063643005854</v>
      </c>
    </row>
    <row r="134" spans="1:63" s="9" customFormat="1" hidden="1" x14ac:dyDescent="0.25">
      <c r="A134" s="9" t="s">
        <v>385</v>
      </c>
      <c r="B134" s="9" t="s">
        <v>386</v>
      </c>
      <c r="C134" s="9" t="s">
        <v>657</v>
      </c>
      <c r="D134" s="9" t="s">
        <v>658</v>
      </c>
      <c r="AT134" s="9">
        <v>2.9202729687694386</v>
      </c>
      <c r="AU134" s="9">
        <v>3.7630182816468221</v>
      </c>
      <c r="AV134" s="9">
        <v>-30.145132589216644</v>
      </c>
      <c r="AW134" s="9">
        <v>2.6198476859922835</v>
      </c>
      <c r="AX134" s="9">
        <v>5.2812120714116162</v>
      </c>
      <c r="AY134" s="9">
        <v>8.0439062475448964</v>
      </c>
      <c r="AZ134" s="9">
        <v>9.5352798691607461</v>
      </c>
      <c r="BA134" s="9">
        <v>7.1456889981713658</v>
      </c>
      <c r="BB134" s="9">
        <v>5.3005393770430942</v>
      </c>
      <c r="BC134" s="9">
        <v>6.0998276020558109</v>
      </c>
      <c r="BD134" s="9">
        <v>8.2007658404608037</v>
      </c>
      <c r="BE134" s="9">
        <v>7.9938156931365683</v>
      </c>
      <c r="BF134" s="9">
        <v>8.7040280659801397</v>
      </c>
      <c r="BG134" s="9">
        <v>0.70114391175076207</v>
      </c>
      <c r="BH134" s="9">
        <v>0</v>
      </c>
      <c r="BI134" s="9">
        <v>-1.599584075020033</v>
      </c>
      <c r="BJ134" s="9">
        <v>2.4686260950512349</v>
      </c>
      <c r="BK134" s="9">
        <v>1.2225513129960746</v>
      </c>
    </row>
    <row r="135" spans="1:63" s="9" customFormat="1" hidden="1" x14ac:dyDescent="0.25">
      <c r="A135" s="9" t="s">
        <v>387</v>
      </c>
      <c r="B135" s="9" t="s">
        <v>388</v>
      </c>
      <c r="C135" s="9" t="s">
        <v>657</v>
      </c>
      <c r="D135" s="9" t="s">
        <v>658</v>
      </c>
      <c r="AS135" s="9">
        <v>3.6792132926415775</v>
      </c>
      <c r="AT135" s="9">
        <v>-1.7628781684382631</v>
      </c>
      <c r="AU135" s="9">
        <v>-0.95884938074310355</v>
      </c>
      <c r="AV135" s="9">
        <v>13.016001075702576</v>
      </c>
      <c r="AW135" s="9">
        <v>4.4616299821534682</v>
      </c>
      <c r="AX135" s="9">
        <v>11.870728929384967</v>
      </c>
      <c r="AY135" s="9">
        <v>6.5005472269592275</v>
      </c>
      <c r="AZ135" s="9">
        <v>6.3523169944793381</v>
      </c>
      <c r="BA135" s="9">
        <v>2.6673557897575364</v>
      </c>
      <c r="BB135" s="9">
        <v>-0.79014183155314299</v>
      </c>
      <c r="BC135" s="9">
        <v>5.0212897390076563</v>
      </c>
      <c r="BD135" s="9">
        <v>-62.075919584900113</v>
      </c>
      <c r="BE135" s="9">
        <v>123.13955519858197</v>
      </c>
      <c r="BF135" s="9">
        <v>-13.599999974182907</v>
      </c>
      <c r="BG135" s="9">
        <v>-24.000000034477964</v>
      </c>
      <c r="BH135" s="9">
        <v>-8.8620393625490976</v>
      </c>
      <c r="BI135" s="9">
        <v>-2.7954688899018549</v>
      </c>
      <c r="BJ135" s="9">
        <v>26.675870116353593</v>
      </c>
      <c r="BK135" s="9">
        <v>7.8382421871629333</v>
      </c>
    </row>
    <row r="136" spans="1:63" s="9" customFormat="1" hidden="1" x14ac:dyDescent="0.25">
      <c r="A136" s="9" t="s">
        <v>389</v>
      </c>
      <c r="B136" s="9" t="s">
        <v>390</v>
      </c>
      <c r="C136" s="9" t="s">
        <v>657</v>
      </c>
      <c r="D136" s="9" t="s">
        <v>658</v>
      </c>
      <c r="W136" s="9">
        <v>10.311940709348704</v>
      </c>
      <c r="X136" s="9">
        <v>3.7927344061120039</v>
      </c>
      <c r="Y136" s="9">
        <v>-2.2205280933325042</v>
      </c>
      <c r="Z136" s="9">
        <v>6.3102531813006095</v>
      </c>
      <c r="AA136" s="9">
        <v>2.0863421075662387</v>
      </c>
      <c r="AB136" s="9">
        <v>4.9653839742752837</v>
      </c>
      <c r="AC136" s="9">
        <v>7.2655736359182868</v>
      </c>
      <c r="AD136" s="9">
        <v>8.2877650711959063</v>
      </c>
      <c r="AE136" s="9">
        <v>14.402019297713935</v>
      </c>
      <c r="AF136" s="9">
        <v>3.9237313868309087</v>
      </c>
      <c r="AG136" s="9">
        <v>13.899663838361604</v>
      </c>
      <c r="AH136" s="9">
        <v>8.9810042045799889</v>
      </c>
      <c r="AI136" s="9">
        <v>9.8907015292858631</v>
      </c>
      <c r="AJ136" s="9">
        <v>0.37567671509786749</v>
      </c>
      <c r="AK136" s="9">
        <v>7.9530771632574613</v>
      </c>
      <c r="AL136" s="9">
        <v>0.58320029434213438</v>
      </c>
      <c r="AM136" s="9">
        <v>1.5985605321354797</v>
      </c>
      <c r="AN136" s="9">
        <v>1.7482233205527393</v>
      </c>
      <c r="AO136" s="9">
        <v>2.9225888698243097</v>
      </c>
      <c r="AP136" s="9">
        <v>-0.69413071239901569</v>
      </c>
      <c r="AQ136" s="9">
        <v>6.2864720422511908</v>
      </c>
      <c r="AR136" s="9">
        <v>2.6706048804084475</v>
      </c>
      <c r="AS136" s="9">
        <v>4.8748424481630082E-2</v>
      </c>
      <c r="AT136" s="9">
        <v>-3.4080642215894699</v>
      </c>
      <c r="AU136" s="9">
        <v>0.41645045805208269</v>
      </c>
      <c r="AV136" s="9">
        <v>4.2646109982558755</v>
      </c>
      <c r="AW136" s="9">
        <v>7.2674089290798918</v>
      </c>
      <c r="AX136" s="9">
        <v>-0.4103039931879664</v>
      </c>
      <c r="AY136" s="9">
        <v>6.1952561535439656</v>
      </c>
      <c r="AZ136" s="9">
        <v>2.0678194697316457</v>
      </c>
      <c r="BA136" s="9">
        <v>4.9770637287088277</v>
      </c>
      <c r="BB136" s="9">
        <v>-1.4540363032889019</v>
      </c>
      <c r="BC136" s="9">
        <v>0.30381818580910647</v>
      </c>
      <c r="BD136" s="9">
        <v>4.1393758890439187</v>
      </c>
      <c r="BE136" s="9">
        <v>-0.31372778367037313</v>
      </c>
      <c r="BF136" s="9">
        <v>-1.9958016407525179</v>
      </c>
      <c r="BG136" s="9">
        <v>4.7047714986803157E-3</v>
      </c>
      <c r="BH136" s="9">
        <v>0.27250038964763235</v>
      </c>
      <c r="BI136" s="9">
        <v>3.8902798862943371</v>
      </c>
      <c r="BJ136" s="9">
        <v>3.6718614347754226</v>
      </c>
      <c r="BK136" s="9">
        <v>0.59763357725582011</v>
      </c>
    </row>
    <row r="137" spans="1:63" s="9" customFormat="1" hidden="1" x14ac:dyDescent="0.25">
      <c r="A137" s="9" t="s">
        <v>391</v>
      </c>
      <c r="B137" s="9" t="s">
        <v>392</v>
      </c>
      <c r="C137" s="9" t="s">
        <v>657</v>
      </c>
      <c r="D137" s="9" t="s">
        <v>658</v>
      </c>
      <c r="F137" s="9">
        <v>6.5410804738592105</v>
      </c>
      <c r="G137" s="9">
        <v>4.7928854032552408</v>
      </c>
      <c r="H137" s="9">
        <v>2.5859778635819879</v>
      </c>
      <c r="I137" s="9">
        <v>7.4018845354319751</v>
      </c>
      <c r="J137" s="9">
        <v>5.2006670095521486</v>
      </c>
      <c r="K137" s="9">
        <v>4.1080088716426388</v>
      </c>
      <c r="L137" s="9">
        <v>4.3986108955224239</v>
      </c>
      <c r="M137" s="9">
        <v>7.916805894479694</v>
      </c>
      <c r="N137" s="9">
        <v>6.252063799235259</v>
      </c>
      <c r="O137" s="9">
        <v>6.5948893891414286</v>
      </c>
      <c r="P137" s="9">
        <v>6.6519546606441651</v>
      </c>
      <c r="Q137" s="9">
        <v>7.149790807661887</v>
      </c>
      <c r="R137" s="9">
        <v>8.5958299602239236</v>
      </c>
      <c r="S137" s="9">
        <v>6.3621260658271552</v>
      </c>
      <c r="T137" s="9">
        <v>3.7273429698299338</v>
      </c>
      <c r="U137" s="9">
        <v>6.1685419159161654</v>
      </c>
      <c r="V137" s="9">
        <v>4.8361987554272616</v>
      </c>
      <c r="W137" s="9">
        <v>3.918974067342802</v>
      </c>
      <c r="X137" s="9">
        <v>6.6179845083712365</v>
      </c>
      <c r="Y137" s="9">
        <v>6.0635659015952683</v>
      </c>
      <c r="Z137" s="9">
        <v>0.38134769522888234</v>
      </c>
      <c r="AA137" s="9">
        <v>-0.43829756113655094</v>
      </c>
      <c r="AB137" s="9">
        <v>-2.5202085615671308</v>
      </c>
      <c r="AC137" s="9">
        <v>3.8120869075434172</v>
      </c>
      <c r="AD137" s="9">
        <v>3.6470117888369487</v>
      </c>
      <c r="AE137" s="9">
        <v>4.4930614203879458</v>
      </c>
      <c r="AF137" s="9">
        <v>3.3621392361342686</v>
      </c>
      <c r="AG137" s="9">
        <v>1.0320622950438008</v>
      </c>
      <c r="AH137" s="9">
        <v>1.3586063339029835</v>
      </c>
      <c r="AI137" s="9">
        <v>0.34695986125075251</v>
      </c>
      <c r="AJ137" s="9">
        <v>3.4712329444136003</v>
      </c>
      <c r="AK137" s="9">
        <v>2.5268103133366395</v>
      </c>
      <c r="AL137" s="9">
        <v>3.7465116380990651</v>
      </c>
      <c r="AM137" s="9">
        <v>4.5831407660476629</v>
      </c>
      <c r="AN137" s="9">
        <v>1.5185077266765887</v>
      </c>
      <c r="AO137" s="9">
        <v>3.5189247086491662</v>
      </c>
      <c r="AP137" s="9">
        <v>5.132116713393259</v>
      </c>
      <c r="AQ137" s="9">
        <v>2.2301409302773862</v>
      </c>
      <c r="AR137" s="9">
        <v>0.13250711427130568</v>
      </c>
      <c r="AS137" s="9">
        <v>3.7918191699443327</v>
      </c>
      <c r="AT137" s="9">
        <v>0.88188448373185224</v>
      </c>
      <c r="AU137" s="9">
        <v>0.28986884267956725</v>
      </c>
      <c r="AV137" s="9">
        <v>1.5579695562648652</v>
      </c>
      <c r="AW137" s="9">
        <v>6.3405882013303909</v>
      </c>
      <c r="AX137" s="9">
        <v>4.2496710485458493</v>
      </c>
      <c r="AY137" s="9">
        <v>5.2683619428207464</v>
      </c>
      <c r="AZ137" s="9">
        <v>5.5181676131814186</v>
      </c>
      <c r="BA137" s="9">
        <v>3.9199899536129976</v>
      </c>
      <c r="BB137" s="9">
        <v>-1.8756608117914908</v>
      </c>
      <c r="BC137" s="9">
        <v>5.8498326570934864</v>
      </c>
      <c r="BD137" s="9">
        <v>4.3910822148662874</v>
      </c>
      <c r="BE137" s="9">
        <v>2.7859869128449759</v>
      </c>
      <c r="BF137" s="9">
        <v>2.7599837411982975</v>
      </c>
      <c r="BG137" s="9">
        <v>1.004060269112486</v>
      </c>
      <c r="BH137" s="9">
        <v>8.7392111498147074E-2</v>
      </c>
      <c r="BI137" s="9">
        <v>-0.35451717029171448</v>
      </c>
      <c r="BJ137" s="9">
        <v>1.6561882139509692</v>
      </c>
      <c r="BK137" s="9">
        <v>1.4576739589516166</v>
      </c>
    </row>
    <row r="138" spans="1:63" s="9" customFormat="1" hidden="1" x14ac:dyDescent="0.25">
      <c r="A138" s="9" t="s">
        <v>393</v>
      </c>
      <c r="B138" s="9" t="s">
        <v>394</v>
      </c>
      <c r="C138" s="9" t="s">
        <v>657</v>
      </c>
      <c r="D138" s="9" t="s">
        <v>658</v>
      </c>
      <c r="Z138" s="9">
        <v>2.6416736573011406</v>
      </c>
      <c r="AA138" s="9">
        <v>1.4240440043576115</v>
      </c>
      <c r="AB138" s="9">
        <v>2.0399290352352466</v>
      </c>
      <c r="AC138" s="9">
        <v>2.4128218356351141</v>
      </c>
      <c r="AD138" s="9">
        <v>1.8045131597275628</v>
      </c>
      <c r="AE138" s="9">
        <v>3.3961842877101134</v>
      </c>
      <c r="AF138" s="9">
        <v>3.9613950624691938</v>
      </c>
      <c r="AG138" s="9">
        <v>2.5624480676647465</v>
      </c>
      <c r="AH138" s="9">
        <v>2.3058313085304434</v>
      </c>
      <c r="AI138" s="9">
        <v>0.41390581309583752</v>
      </c>
      <c r="AJ138" s="9">
        <v>1.6954798761363179</v>
      </c>
      <c r="AK138" s="9">
        <v>0.23676644043804629</v>
      </c>
      <c r="AL138" s="9">
        <v>-1.0617518719064094</v>
      </c>
      <c r="AM138" s="9">
        <v>0.75563239920599301</v>
      </c>
      <c r="AN138" s="9">
        <v>6.0188909139129265</v>
      </c>
      <c r="AO138" s="9">
        <v>6.0381922059518729</v>
      </c>
      <c r="AP138" s="9">
        <v>4.8131898292750179</v>
      </c>
      <c r="AQ138" s="9">
        <v>3.958941677107731</v>
      </c>
      <c r="AR138" s="9">
        <v>4.0831759462611501</v>
      </c>
      <c r="AS138" s="9">
        <v>4.201964933546634</v>
      </c>
      <c r="AT138" s="9">
        <v>5.285868359180796</v>
      </c>
      <c r="AU138" s="9">
        <v>5.3031422569285098</v>
      </c>
      <c r="AV138" s="9">
        <v>5.3687863090586205</v>
      </c>
      <c r="AW138" s="9">
        <v>6.8985834358161355</v>
      </c>
      <c r="AX138" s="9">
        <v>8.2822614894991773</v>
      </c>
      <c r="AY138" s="9">
        <v>7.7958254588809268</v>
      </c>
      <c r="AZ138" s="9">
        <v>8.4010108656763691</v>
      </c>
      <c r="BA138" s="9">
        <v>7.1571040736681795</v>
      </c>
      <c r="BB138" s="9">
        <v>4.6125805635343227</v>
      </c>
      <c r="BC138" s="9">
        <v>6.2262655294968994</v>
      </c>
      <c r="BD138" s="9">
        <v>3.7902808048893206</v>
      </c>
      <c r="BE138" s="9">
        <v>4.8703933444035385</v>
      </c>
      <c r="BF138" s="9">
        <v>5.7479412308086779</v>
      </c>
      <c r="BG138" s="9">
        <v>5.4583632830850632</v>
      </c>
      <c r="BH138" s="9">
        <v>4.047271518872364</v>
      </c>
      <c r="BI138" s="9">
        <v>3.6791279706734628</v>
      </c>
      <c r="BJ138" s="9">
        <v>4.8414952951772392</v>
      </c>
      <c r="BK138" s="9">
        <v>4.2253776895020252</v>
      </c>
    </row>
    <row r="139" spans="1:63" s="9" customFormat="1" hidden="1" x14ac:dyDescent="0.25">
      <c r="A139" s="9" t="s">
        <v>395</v>
      </c>
      <c r="B139" s="9" t="s">
        <v>396</v>
      </c>
      <c r="C139" s="9" t="s">
        <v>657</v>
      </c>
      <c r="D139" s="9" t="s">
        <v>658</v>
      </c>
      <c r="AH139" s="9">
        <v>0.89528607746620992</v>
      </c>
      <c r="AI139" s="9">
        <v>0.49614901543257872</v>
      </c>
      <c r="AJ139" s="9">
        <v>2.0902812126593062E-2</v>
      </c>
      <c r="AK139" s="9">
        <v>-3.3821023979568139</v>
      </c>
      <c r="AL139" s="9">
        <v>-0.73071672627182238</v>
      </c>
      <c r="AM139" s="9">
        <v>0.20275021355122647</v>
      </c>
      <c r="AN139" s="9">
        <v>4.265561969689017</v>
      </c>
      <c r="AO139" s="9">
        <v>4.9563860829793072</v>
      </c>
      <c r="AP139" s="9">
        <v>3.4756913595225711</v>
      </c>
      <c r="AQ139" s="9">
        <v>3.245281903892888</v>
      </c>
      <c r="AR139" s="9">
        <v>3.3736519294583047</v>
      </c>
      <c r="AS139" s="9">
        <v>2.6549280634198027</v>
      </c>
      <c r="AT139" s="9">
        <v>4.8923404012897578</v>
      </c>
      <c r="AU139" s="9">
        <v>3.6864378154210016</v>
      </c>
      <c r="AV139" s="9">
        <v>4.5591863919407558</v>
      </c>
      <c r="AW139" s="9">
        <v>6.2401562471999341</v>
      </c>
      <c r="AX139" s="9">
        <v>6.6418299335680757</v>
      </c>
      <c r="AY139" s="9">
        <v>5.6249984615100175</v>
      </c>
      <c r="AZ139" s="9">
        <v>6.4221612275751454</v>
      </c>
      <c r="BA139" s="9">
        <v>6.0236179505338612</v>
      </c>
      <c r="BB139" s="9">
        <v>5.2430102742018221</v>
      </c>
      <c r="BC139" s="9">
        <v>6.9309574467399528</v>
      </c>
      <c r="BD139" s="9">
        <v>3.4783710181085041</v>
      </c>
      <c r="BE139" s="9">
        <v>3.2910898333775407</v>
      </c>
      <c r="BF139" s="9">
        <v>6.1201299961257263</v>
      </c>
      <c r="BG139" s="9">
        <v>5.8288056902596281</v>
      </c>
      <c r="BH139" s="9">
        <v>2.874425852694003</v>
      </c>
      <c r="BI139" s="9">
        <v>3.0743058947316086</v>
      </c>
      <c r="BJ139" s="9">
        <v>4.9578412327939674</v>
      </c>
      <c r="BK139" s="9">
        <v>4.9483199035286844</v>
      </c>
    </row>
    <row r="140" spans="1:63" s="9" customFormat="1" hidden="1" x14ac:dyDescent="0.25">
      <c r="A140" s="9" t="s">
        <v>397</v>
      </c>
      <c r="B140" s="9" t="s">
        <v>398</v>
      </c>
      <c r="C140" s="9" t="s">
        <v>657</v>
      </c>
      <c r="D140" s="9" t="s">
        <v>658</v>
      </c>
      <c r="P140" s="9">
        <v>1.6692220081957316</v>
      </c>
      <c r="Q140" s="9">
        <v>1.6692195632923585</v>
      </c>
      <c r="R140" s="9">
        <v>1.669225643790611</v>
      </c>
      <c r="S140" s="9">
        <v>1.6692225057974213</v>
      </c>
      <c r="T140" s="9">
        <v>1.6692322767345189</v>
      </c>
      <c r="U140" s="9">
        <v>4.7586720398653597</v>
      </c>
      <c r="V140" s="9">
        <v>4.7586770914438432</v>
      </c>
      <c r="W140" s="9">
        <v>4.7586768352685453</v>
      </c>
      <c r="X140" s="9">
        <v>4.7586714808114152</v>
      </c>
      <c r="Y140" s="9">
        <v>4.7586725235188965</v>
      </c>
      <c r="Z140" s="9">
        <v>4.8148202144280674</v>
      </c>
      <c r="AA140" s="9">
        <v>-1.5901068811137975</v>
      </c>
      <c r="AB140" s="9">
        <v>0.53859994177373949</v>
      </c>
      <c r="AC140" s="9">
        <v>4.285709420183295</v>
      </c>
      <c r="AD140" s="9">
        <v>7.0205544893885161</v>
      </c>
      <c r="AE140" s="9">
        <v>4.0000000000001847</v>
      </c>
      <c r="AF140" s="9">
        <v>9.2307679821355606</v>
      </c>
      <c r="AG140" s="9">
        <v>5.6337983088406958</v>
      </c>
      <c r="AH140" s="9">
        <v>4.4919853050626131</v>
      </c>
      <c r="AI140" s="9">
        <v>2.2528709705745626</v>
      </c>
      <c r="AJ140" s="9">
        <v>1.8011689770337256</v>
      </c>
      <c r="AK140" s="9">
        <v>3.6082939364418678</v>
      </c>
      <c r="AL140" s="9">
        <v>4.332100220615871</v>
      </c>
      <c r="AM140" s="9">
        <v>6.8661459630962725</v>
      </c>
      <c r="AN140" s="9">
        <v>5.8755521990233603</v>
      </c>
      <c r="AO140" s="9">
        <v>6.9053007338645784</v>
      </c>
      <c r="AP140" s="9">
        <v>7.2251350371639376</v>
      </c>
      <c r="AQ140" s="9">
        <v>7.7612621331149256</v>
      </c>
      <c r="AR140" s="9">
        <v>10.410924164915031</v>
      </c>
      <c r="AS140" s="9">
        <v>3.2201909984783725</v>
      </c>
      <c r="AT140" s="9">
        <v>-0.73309147724526724</v>
      </c>
      <c r="AU140" s="9">
        <v>-0.99391934474715526</v>
      </c>
      <c r="AV140" s="9">
        <v>-1.9375662450732847</v>
      </c>
      <c r="AW140" s="9">
        <v>3.0391735122461796</v>
      </c>
      <c r="AX140" s="9">
        <v>4.8280749520261281</v>
      </c>
      <c r="AY140" s="9">
        <v>8.6449698468201035</v>
      </c>
      <c r="AZ140" s="9">
        <v>3.3259629561529778</v>
      </c>
      <c r="BA140" s="9">
        <v>1.7980876864449442</v>
      </c>
      <c r="BB140" s="9">
        <v>-1.1574818224091388</v>
      </c>
    </row>
    <row r="141" spans="1:63" s="9" customFormat="1" hidden="1" x14ac:dyDescent="0.25">
      <c r="A141" s="9" t="s">
        <v>399</v>
      </c>
      <c r="B141" s="9" t="s">
        <v>400</v>
      </c>
      <c r="C141" s="9" t="s">
        <v>657</v>
      </c>
      <c r="D141" s="9" t="s">
        <v>658</v>
      </c>
      <c r="G141" s="9">
        <v>3.8180195580447531</v>
      </c>
      <c r="H141" s="9">
        <v>2.5167485942692878</v>
      </c>
      <c r="I141" s="9">
        <v>3.9064338374071923</v>
      </c>
      <c r="J141" s="9">
        <v>2.5369535350572789</v>
      </c>
      <c r="K141" s="9">
        <v>5.0237894388104962</v>
      </c>
      <c r="L141" s="9">
        <v>6.4390244198930588</v>
      </c>
      <c r="M141" s="9">
        <v>5.801094166813499</v>
      </c>
      <c r="N141" s="9">
        <v>7.7168196616551654</v>
      </c>
      <c r="O141" s="9">
        <v>3.8466298552930738</v>
      </c>
      <c r="P141" s="9">
        <v>1.3069054023116848</v>
      </c>
      <c r="Q141" s="9">
        <v>-0.41047991882295776</v>
      </c>
      <c r="R141" s="9">
        <v>7.0573989345745787</v>
      </c>
      <c r="S141" s="9">
        <v>3.8458308373174361</v>
      </c>
      <c r="T141" s="9">
        <v>6.1262331650004711</v>
      </c>
      <c r="U141" s="9">
        <v>3.3351066902162358</v>
      </c>
      <c r="V141" s="9">
        <v>5.1005902676450035</v>
      </c>
      <c r="W141" s="9">
        <v>5.6538368520522226</v>
      </c>
      <c r="X141" s="9">
        <v>6.4035569252160371</v>
      </c>
      <c r="Y141" s="9">
        <v>5.8460265156251978</v>
      </c>
      <c r="Z141" s="9">
        <v>5.6995247690768736</v>
      </c>
      <c r="AA141" s="9">
        <v>4.1414956999411743</v>
      </c>
      <c r="AB141" s="9">
        <v>4.8139909711313322</v>
      </c>
      <c r="AC141" s="9">
        <v>5.0991465605861208</v>
      </c>
      <c r="AD141" s="9">
        <v>4.9994063691549258</v>
      </c>
      <c r="AE141" s="9">
        <v>4.3555469169942</v>
      </c>
      <c r="AF141" s="9">
        <v>1.7256106910010089</v>
      </c>
      <c r="AG141" s="9">
        <v>2.472685037730102</v>
      </c>
      <c r="AH141" s="9">
        <v>2.2993014138398564</v>
      </c>
      <c r="AI141" s="9">
        <v>6.399995306939303</v>
      </c>
      <c r="AJ141" s="9">
        <v>4.5999872445227794</v>
      </c>
      <c r="AK141" s="9">
        <v>4.3999912518561501</v>
      </c>
      <c r="AL141" s="9">
        <v>6.9000632519723268</v>
      </c>
      <c r="AM141" s="9">
        <v>5.5999187272134634</v>
      </c>
      <c r="AN141" s="9">
        <v>5.5000852320522711</v>
      </c>
      <c r="AO141" s="9">
        <v>3.7999672052308426</v>
      </c>
      <c r="AP141" s="9">
        <v>6.405399697728086</v>
      </c>
      <c r="AQ141" s="9">
        <v>4.6984230462325769</v>
      </c>
      <c r="AR141" s="9">
        <v>4.3005404979237625</v>
      </c>
      <c r="AS141" s="9">
        <v>6.0000331601439854</v>
      </c>
      <c r="AT141" s="9">
        <v>-1.5454081341431447</v>
      </c>
      <c r="AU141" s="9">
        <v>3.9646756856609215</v>
      </c>
      <c r="AV141" s="9">
        <v>5.940269077604782</v>
      </c>
      <c r="AW141" s="9">
        <v>5.4450612778996828</v>
      </c>
      <c r="AX141" s="9">
        <v>6.2417480446522546</v>
      </c>
      <c r="AY141" s="9">
        <v>7.6682919001127061</v>
      </c>
      <c r="AZ141" s="9">
        <v>6.7968261189581085</v>
      </c>
      <c r="BA141" s="9">
        <v>5.9500881450784959</v>
      </c>
      <c r="BB141" s="9">
        <v>3.5389120529913214</v>
      </c>
      <c r="BC141" s="9">
        <v>8.0159673708806451</v>
      </c>
      <c r="BD141" s="9">
        <v>8.4047330210109976</v>
      </c>
      <c r="BE141" s="9">
        <v>9.1445722464256676</v>
      </c>
      <c r="BF141" s="9">
        <v>3.3957326498342582</v>
      </c>
      <c r="BG141" s="9">
        <v>4.9607005916973037</v>
      </c>
      <c r="BH141" s="9">
        <v>5.0076833047278058</v>
      </c>
      <c r="BI141" s="9">
        <v>4.4866345309683595</v>
      </c>
      <c r="BJ141" s="9">
        <v>3.4198191889719425</v>
      </c>
      <c r="BK141" s="9">
        <v>3.2091311279919665</v>
      </c>
    </row>
    <row r="142" spans="1:63" s="9" customFormat="1" hidden="1" x14ac:dyDescent="0.25">
      <c r="A142" s="9" t="s">
        <v>401</v>
      </c>
      <c r="B142" s="9" t="s">
        <v>402</v>
      </c>
      <c r="C142" s="9" t="s">
        <v>657</v>
      </c>
      <c r="D142" s="9" t="s">
        <v>658</v>
      </c>
      <c r="F142" s="9">
        <v>3.683441579733099</v>
      </c>
      <c r="G142" s="9">
        <v>3.4501299989866112</v>
      </c>
      <c r="H142" s="9">
        <v>5.0116825569594994</v>
      </c>
      <c r="I142" s="9">
        <v>6.1654358095013748</v>
      </c>
      <c r="J142" s="9">
        <v>1.6966939219487926</v>
      </c>
      <c r="K142" s="9">
        <v>1.0160276910910397</v>
      </c>
      <c r="L142" s="9">
        <v>1.8165127074365017</v>
      </c>
      <c r="M142" s="9">
        <v>4.6431691369185728</v>
      </c>
      <c r="N142" s="9">
        <v>7.7428761821889651</v>
      </c>
      <c r="O142" s="9">
        <v>8.3703734217863541</v>
      </c>
      <c r="P142" s="9">
        <v>5.0514827775274966</v>
      </c>
      <c r="Q142" s="9">
        <v>2.3058340801020165</v>
      </c>
      <c r="R142" s="9">
        <v>4.8957077961790674</v>
      </c>
      <c r="S142" s="9">
        <v>5.3058017560892523</v>
      </c>
      <c r="T142" s="9">
        <v>4.1784448763262532</v>
      </c>
      <c r="U142" s="9">
        <v>5.7094290956919167</v>
      </c>
      <c r="V142" s="9">
        <v>6.4502162639441565</v>
      </c>
      <c r="W142" s="9">
        <v>3.9315317272018007</v>
      </c>
      <c r="X142" s="9">
        <v>1.6984996223986286</v>
      </c>
      <c r="Y142" s="9">
        <v>5.7575753220437065</v>
      </c>
      <c r="Z142" s="9">
        <v>2.8298013321614803</v>
      </c>
      <c r="AA142" s="9">
        <v>2.1777321927444433</v>
      </c>
      <c r="AB142" s="9">
        <v>2.8596785237690199</v>
      </c>
      <c r="AC142" s="9">
        <v>3.2766178611905161</v>
      </c>
      <c r="AD142" s="9">
        <v>3.5995305780842273</v>
      </c>
      <c r="AE142" s="9">
        <v>4.2285968854306759</v>
      </c>
      <c r="AF142" s="9">
        <v>4.0055412264094628</v>
      </c>
      <c r="AG142" s="9">
        <v>6.0998960093556747</v>
      </c>
      <c r="AH142" s="9">
        <v>4.9346625723452036</v>
      </c>
      <c r="AI142" s="9">
        <v>3.8600818723307952</v>
      </c>
      <c r="AJ142" s="9">
        <v>1.399011750450029</v>
      </c>
      <c r="AK142" s="9">
        <v>2.8905662950256925</v>
      </c>
      <c r="AL142" s="9">
        <v>1.5737464604846423</v>
      </c>
      <c r="AM142" s="9">
        <v>2.7993498015133298</v>
      </c>
      <c r="AN142" s="9">
        <v>4.8692149867401326</v>
      </c>
      <c r="AO142" s="9">
        <v>6.0008499933766188</v>
      </c>
      <c r="AP142" s="9">
        <v>3.8499395419508744</v>
      </c>
      <c r="AQ142" s="9">
        <v>0.58504344252450835</v>
      </c>
      <c r="AR142" s="9">
        <v>4.5533760462188866</v>
      </c>
      <c r="AS142" s="9">
        <v>4.3194819672204119</v>
      </c>
      <c r="AT142" s="9">
        <v>4.4738617078357947</v>
      </c>
      <c r="AU142" s="9">
        <v>4.6698361908720472</v>
      </c>
      <c r="AV142" s="9">
        <v>6.1001249526568131</v>
      </c>
      <c r="AW142" s="9">
        <v>6.9918813722510862</v>
      </c>
      <c r="AX142" s="9">
        <v>6.5966256547212936</v>
      </c>
      <c r="AY142" s="9">
        <v>6.9485560205716297</v>
      </c>
      <c r="AZ142" s="9">
        <v>7.0316744376460463</v>
      </c>
      <c r="BA142" s="9">
        <v>4.6133251441051044</v>
      </c>
      <c r="BB142" s="9">
        <v>4.9424830034335372</v>
      </c>
      <c r="BC142" s="9">
        <v>6.8450153392033855</v>
      </c>
      <c r="BD142" s="9">
        <v>4.9924986176135064</v>
      </c>
      <c r="BE142" s="9">
        <v>5.178604377735212</v>
      </c>
      <c r="BF142" s="9">
        <v>5.6406637293648458</v>
      </c>
      <c r="BG142" s="9">
        <v>5.6561543135730403</v>
      </c>
      <c r="BH142" s="9">
        <v>5.5851287117431525</v>
      </c>
      <c r="BI142" s="9">
        <v>5.5670174988995598</v>
      </c>
      <c r="BJ142" s="9">
        <v>5.5576494823122573</v>
      </c>
      <c r="BK142" s="9">
        <v>5.5459486053691194</v>
      </c>
    </row>
    <row r="143" spans="1:63" s="9" customFormat="1" hidden="1" x14ac:dyDescent="0.25">
      <c r="A143" s="9" t="s">
        <v>403</v>
      </c>
      <c r="B143" s="9" t="s">
        <v>404</v>
      </c>
      <c r="C143" s="9" t="s">
        <v>657</v>
      </c>
      <c r="D143" s="9" t="s">
        <v>658</v>
      </c>
      <c r="F143" s="9">
        <v>2.2709448090672453</v>
      </c>
      <c r="G143" s="9">
        <v>3.9539722360012917</v>
      </c>
      <c r="H143" s="9">
        <v>4.7738299867344551</v>
      </c>
      <c r="I143" s="9">
        <v>7.6074394577979092</v>
      </c>
      <c r="J143" s="9">
        <v>5.5749387313623942</v>
      </c>
      <c r="K143" s="9">
        <v>4.3831796926548208</v>
      </c>
      <c r="L143" s="9">
        <v>3.7189052108777645</v>
      </c>
      <c r="M143" s="9">
        <v>6.6229492747338554</v>
      </c>
      <c r="N143" s="9">
        <v>7.7083092127103328</v>
      </c>
      <c r="O143" s="9">
        <v>8.0214132529905982</v>
      </c>
      <c r="P143" s="9">
        <v>6.3949462342737178</v>
      </c>
      <c r="Q143" s="9">
        <v>6.3922325318780224</v>
      </c>
      <c r="R143" s="9">
        <v>7.4117001939102636</v>
      </c>
      <c r="S143" s="9">
        <v>6.049054735933737</v>
      </c>
      <c r="T143" s="9">
        <v>4.0337328363267488</v>
      </c>
      <c r="U143" s="9">
        <v>6.7008680755742631</v>
      </c>
      <c r="V143" s="9">
        <v>4.2066909989886483</v>
      </c>
      <c r="W143" s="9">
        <v>2.8521339691242247</v>
      </c>
      <c r="X143" s="9">
        <v>4.0605924303520879</v>
      </c>
      <c r="Y143" s="9">
        <v>3.8260500740997685</v>
      </c>
      <c r="Z143" s="9">
        <v>1.6782878620317661</v>
      </c>
      <c r="AA143" s="9">
        <v>2.6402211732373644</v>
      </c>
      <c r="AB143" s="9">
        <v>1.1352807721016092</v>
      </c>
      <c r="AC143" s="9">
        <v>4.331586427646485</v>
      </c>
      <c r="AD143" s="9">
        <v>4.3031343175212555</v>
      </c>
      <c r="AE143" s="9">
        <v>4.1066370797696834</v>
      </c>
      <c r="AF143" s="9">
        <v>4.6123253242277258</v>
      </c>
      <c r="AG143" s="9">
        <v>3.776442707961337</v>
      </c>
      <c r="AH143" s="9">
        <v>2.764111233074189</v>
      </c>
      <c r="AI143" s="9">
        <v>2.1188159207457034</v>
      </c>
      <c r="AJ143" s="9">
        <v>1.1004986653527169</v>
      </c>
      <c r="AK143" s="9">
        <v>0.72730049253020468</v>
      </c>
      <c r="AL143" s="9">
        <v>2.6818856511956426</v>
      </c>
      <c r="AM143" s="9">
        <v>2.3712442423590545</v>
      </c>
      <c r="AN143" s="9">
        <v>3.567439832782938</v>
      </c>
      <c r="AO143" s="9">
        <v>4.8222305327619637</v>
      </c>
      <c r="AP143" s="9">
        <v>4.8202322423638151</v>
      </c>
      <c r="AQ143" s="9">
        <v>1.982506886161346</v>
      </c>
      <c r="AR143" s="9">
        <v>3.1845719040180853</v>
      </c>
      <c r="AS143" s="9">
        <v>5.5673703262459071</v>
      </c>
      <c r="AT143" s="9">
        <v>3.4263329124903947</v>
      </c>
      <c r="AU143" s="9">
        <v>4.311383070891452</v>
      </c>
      <c r="AV143" s="9">
        <v>5.3786352970739131</v>
      </c>
      <c r="AW143" s="9">
        <v>7.7291615144616799</v>
      </c>
      <c r="AX143" s="9">
        <v>6.9962542365605458</v>
      </c>
      <c r="AY143" s="9">
        <v>7.9035769154204445</v>
      </c>
      <c r="AZ143" s="9">
        <v>8.4402656608460092</v>
      </c>
      <c r="BA143" s="9">
        <v>5.593599664020374</v>
      </c>
      <c r="BB143" s="9">
        <v>2.2966490608375949</v>
      </c>
      <c r="BC143" s="9">
        <v>7.3623245213525763</v>
      </c>
      <c r="BD143" s="9">
        <v>5.9339403540551388</v>
      </c>
      <c r="BE143" s="9">
        <v>5.0964947465611061</v>
      </c>
      <c r="BF143" s="9">
        <v>5.128742468052593</v>
      </c>
      <c r="BG143" s="9">
        <v>4.4203843474873992</v>
      </c>
      <c r="BH143" s="9">
        <v>3.8883446128828609</v>
      </c>
      <c r="BI143" s="9">
        <v>4.2430773963887845</v>
      </c>
      <c r="BJ143" s="9">
        <v>4.8573973531658794</v>
      </c>
      <c r="BK143" s="9">
        <v>4.6031315246835902</v>
      </c>
    </row>
    <row r="144" spans="1:63" s="9" customFormat="1" hidden="1" x14ac:dyDescent="0.25">
      <c r="A144" s="9" t="s">
        <v>405</v>
      </c>
      <c r="B144" s="9" t="s">
        <v>406</v>
      </c>
      <c r="C144" s="9" t="s">
        <v>657</v>
      </c>
      <c r="D144" s="9" t="s">
        <v>658</v>
      </c>
      <c r="F144" s="9">
        <v>1.8647951660811088</v>
      </c>
      <c r="G144" s="9">
        <v>15.331814324286142</v>
      </c>
      <c r="H144" s="9">
        <v>10.615069994808763</v>
      </c>
      <c r="I144" s="9">
        <v>8.2511181245361627</v>
      </c>
      <c r="J144" s="9">
        <v>2.154105569378828</v>
      </c>
      <c r="K144" s="9">
        <v>-0.40552139008464394</v>
      </c>
      <c r="L144" s="9">
        <v>10.912061518991138</v>
      </c>
      <c r="M144" s="9">
        <v>-0.36712004053477187</v>
      </c>
      <c r="N144" s="9">
        <v>1.5475366933468422</v>
      </c>
      <c r="O144" s="9">
        <v>2.1770711668364271</v>
      </c>
      <c r="P144" s="9">
        <v>5.1137177123050606</v>
      </c>
      <c r="Q144" s="9">
        <v>-0.20270834646414926</v>
      </c>
      <c r="R144" s="9">
        <v>26.404881064038094</v>
      </c>
      <c r="S144" s="9">
        <v>10.980088948685363</v>
      </c>
      <c r="T144" s="9">
        <v>-13.513497558072089</v>
      </c>
      <c r="U144" s="9">
        <v>11.049129163747097</v>
      </c>
      <c r="V144" s="9">
        <v>21.809034964892064</v>
      </c>
      <c r="W144" s="9">
        <v>18.31687488912948</v>
      </c>
      <c r="X144" s="9">
        <v>2.893918777905057</v>
      </c>
      <c r="Y144" s="9">
        <v>-2.7447792398916278</v>
      </c>
      <c r="Z144" s="9">
        <v>0.69463814524965528</v>
      </c>
      <c r="AA144" s="9">
        <v>4.4572038891279817</v>
      </c>
      <c r="AB144" s="9">
        <v>1.9861653538675341</v>
      </c>
      <c r="AC144" s="9">
        <v>5.5348978258512318</v>
      </c>
      <c r="AD144" s="9">
        <v>2.6102493300486458</v>
      </c>
      <c r="AE144" s="9">
        <v>4.6848560365048399</v>
      </c>
      <c r="AF144" s="9">
        <v>0.7297282201134152</v>
      </c>
      <c r="AG144" s="9">
        <v>8.6019190786997228</v>
      </c>
      <c r="AH144" s="9">
        <v>5.7952444074109764</v>
      </c>
      <c r="AI144" s="9">
        <v>6.0454733298594903</v>
      </c>
      <c r="AJ144" s="9">
        <v>6.9666071133075036</v>
      </c>
      <c r="AK144" s="9">
        <v>6.9563649569206234</v>
      </c>
      <c r="AL144" s="9">
        <v>3.509766477668137</v>
      </c>
      <c r="AM144" s="9">
        <v>5.9798731275517696</v>
      </c>
      <c r="AN144" s="9">
        <v>3.2909385464143384</v>
      </c>
      <c r="AO144" s="9">
        <v>5.5970357593324849</v>
      </c>
      <c r="AP144" s="9">
        <v>3.7036035958789313</v>
      </c>
      <c r="AQ144" s="9">
        <v>1.5376556395092678</v>
      </c>
      <c r="AR144" s="9">
        <v>0.47602510206515092</v>
      </c>
      <c r="AS144" s="9">
        <v>3.8755468142557987</v>
      </c>
      <c r="AT144" s="9">
        <v>3.561582190851496</v>
      </c>
      <c r="AU144" s="9">
        <v>0.72383596148731044</v>
      </c>
      <c r="AV144" s="9">
        <v>4.5597768113034647</v>
      </c>
      <c r="AW144" s="9">
        <v>1.6923742064221869</v>
      </c>
      <c r="AX144" s="9">
        <v>3.4661224814424259</v>
      </c>
      <c r="AY144" s="9">
        <v>4.2300948540936645</v>
      </c>
      <c r="AZ144" s="9">
        <v>4.8329637344219947</v>
      </c>
      <c r="BA144" s="9">
        <v>6.7395335992800796</v>
      </c>
      <c r="BB144" s="9">
        <v>2.1543083411351489</v>
      </c>
      <c r="BC144" s="9">
        <v>6.0720383161132503</v>
      </c>
      <c r="BD144" s="9">
        <v>6.901334390569545</v>
      </c>
      <c r="BE144" s="9">
        <v>5.9980717816593199</v>
      </c>
      <c r="BF144" s="9">
        <v>1.8437642993833094</v>
      </c>
      <c r="BG144" s="9">
        <v>3.1217115740826529</v>
      </c>
      <c r="BH144" s="9">
        <v>2.7666596868900228</v>
      </c>
      <c r="BI144" s="9">
        <v>3.1789864268647818</v>
      </c>
      <c r="BJ144" s="9">
        <v>-2.2862991069228684</v>
      </c>
      <c r="BK144" s="9">
        <v>1.4733269875428761</v>
      </c>
    </row>
    <row r="145" spans="1:63" s="9" customFormat="1" hidden="1" x14ac:dyDescent="0.25">
      <c r="A145" s="9" t="s">
        <v>407</v>
      </c>
      <c r="B145" s="9" t="s">
        <v>408</v>
      </c>
      <c r="C145" s="9" t="s">
        <v>657</v>
      </c>
      <c r="D145" s="9" t="s">
        <v>658</v>
      </c>
      <c r="F145" s="9">
        <v>-0.46384889613396751</v>
      </c>
      <c r="G145" s="9">
        <v>3.1905807925441678</v>
      </c>
      <c r="H145" s="9">
        <v>3.7101085321165783</v>
      </c>
      <c r="I145" s="9">
        <v>6.6034852291649173</v>
      </c>
      <c r="J145" s="9">
        <v>6.2112233079671455</v>
      </c>
      <c r="K145" s="9">
        <v>6.5207809240186378</v>
      </c>
      <c r="L145" s="9">
        <v>2.6384940613726258</v>
      </c>
      <c r="M145" s="9">
        <v>6.7799099536856318</v>
      </c>
      <c r="N145" s="9">
        <v>9.8865620889250465</v>
      </c>
      <c r="O145" s="9">
        <v>9.9411665124566042</v>
      </c>
      <c r="P145" s="9">
        <v>8.550234374273785</v>
      </c>
      <c r="Q145" s="9">
        <v>8.236350251966897</v>
      </c>
      <c r="R145" s="9">
        <v>9.687164391728075</v>
      </c>
      <c r="S145" s="9">
        <v>6.419795078795147</v>
      </c>
      <c r="T145" s="9">
        <v>4.7572386051794098</v>
      </c>
      <c r="U145" s="9">
        <v>7.1048435661013229</v>
      </c>
      <c r="V145" s="9">
        <v>6.3817564041835055</v>
      </c>
      <c r="W145" s="9">
        <v>5.3361737114588266</v>
      </c>
      <c r="X145" s="9">
        <v>7.4656770276644551</v>
      </c>
      <c r="Y145" s="9">
        <v>8.3566804233293936</v>
      </c>
      <c r="Z145" s="9">
        <v>-0.12025418687949241</v>
      </c>
      <c r="AA145" s="9">
        <v>1.7027340675973051</v>
      </c>
      <c r="AB145" s="9">
        <v>0.57440975039193631</v>
      </c>
      <c r="AC145" s="9">
        <v>7.1923147301507129</v>
      </c>
      <c r="AD145" s="9">
        <v>7.262110126223817</v>
      </c>
      <c r="AE145" s="9">
        <v>5.9605531621980816</v>
      </c>
      <c r="AF145" s="9">
        <v>5.9199943726528232</v>
      </c>
      <c r="AG145" s="9">
        <v>4.496901501674941</v>
      </c>
      <c r="AH145" s="9">
        <v>4.4237663357268104</v>
      </c>
      <c r="AI145" s="9">
        <v>0.2135289350158871</v>
      </c>
      <c r="AJ145" s="9">
        <v>0.43099447526553547</v>
      </c>
      <c r="AK145" s="9">
        <v>-0.72482960730546608</v>
      </c>
      <c r="AL145" s="9">
        <v>3.3444733747097501</v>
      </c>
      <c r="AM145" s="9">
        <v>3.3557933573292758</v>
      </c>
      <c r="AN145" s="9">
        <v>4.9797287785632136</v>
      </c>
      <c r="AO145" s="9">
        <v>4.3409233292829299</v>
      </c>
      <c r="AP145" s="9">
        <v>5.0128323555778138</v>
      </c>
      <c r="AQ145" s="9">
        <v>2.0844629266011623</v>
      </c>
      <c r="AR145" s="9">
        <v>4.1295528962942143</v>
      </c>
      <c r="AS145" s="9">
        <v>6.7809927537443997</v>
      </c>
      <c r="AT145" s="9">
        <v>4.7035517328383207</v>
      </c>
      <c r="AU145" s="9">
        <v>5.53236807700263</v>
      </c>
      <c r="AV145" s="9">
        <v>6.2811533905318413</v>
      </c>
      <c r="AW145" s="9">
        <v>7.8859952739419157</v>
      </c>
      <c r="AX145" s="9">
        <v>7.1708541665718144</v>
      </c>
      <c r="AY145" s="9">
        <v>8.7499396565472836</v>
      </c>
      <c r="AZ145" s="9">
        <v>9.6145720942212449</v>
      </c>
      <c r="BA145" s="9">
        <v>6.5145675695189595</v>
      </c>
      <c r="BB145" s="9">
        <v>2.6437296433515058</v>
      </c>
      <c r="BC145" s="9">
        <v>7.6209532122736476</v>
      </c>
      <c r="BD145" s="9">
        <v>6.7557048390076062</v>
      </c>
      <c r="BE145" s="9">
        <v>5.3758012559132879</v>
      </c>
      <c r="BF145" s="9">
        <v>5.2081412773650868</v>
      </c>
      <c r="BG145" s="9">
        <v>4.5972318554374851</v>
      </c>
      <c r="BH145" s="9">
        <v>3.8757158331853105</v>
      </c>
      <c r="BI145" s="9">
        <v>3.7952392283737026</v>
      </c>
      <c r="BJ145" s="9">
        <v>4.6951579649092707</v>
      </c>
      <c r="BK145" s="9">
        <v>4.8123142813869038</v>
      </c>
    </row>
    <row r="146" spans="1:63" s="9" customFormat="1" hidden="1" x14ac:dyDescent="0.25">
      <c r="A146" s="9" t="s">
        <v>409</v>
      </c>
      <c r="B146" s="9" t="s">
        <v>410</v>
      </c>
      <c r="C146" s="9" t="s">
        <v>657</v>
      </c>
      <c r="D146" s="9" t="s">
        <v>658</v>
      </c>
      <c r="AO146" s="9">
        <v>5.1499584260961626</v>
      </c>
      <c r="AP146" s="9">
        <v>8.2932287194664553</v>
      </c>
      <c r="AQ146" s="9">
        <v>7.4671760033313035</v>
      </c>
      <c r="AR146" s="9">
        <v>-1.1346428945999492</v>
      </c>
      <c r="AS146" s="9">
        <v>3.8316671404569576</v>
      </c>
      <c r="AT146" s="9">
        <v>6.5244308754096352</v>
      </c>
      <c r="AU146" s="9">
        <v>6.7607495331904204</v>
      </c>
      <c r="AV146" s="9">
        <v>10.53856477245904</v>
      </c>
      <c r="AW146" s="9">
        <v>6.5500830274883697</v>
      </c>
      <c r="AX146" s="9">
        <v>7.7274079180714068</v>
      </c>
      <c r="AY146" s="9">
        <v>7.406444355257193</v>
      </c>
      <c r="AZ146" s="9">
        <v>11.086954387943408</v>
      </c>
      <c r="BA146" s="9">
        <v>2.6280779606004501</v>
      </c>
      <c r="BB146" s="9">
        <v>-14.81416331634621</v>
      </c>
      <c r="BC146" s="9">
        <v>1.6398196491399943</v>
      </c>
      <c r="BD146" s="9">
        <v>6.0431307152136498</v>
      </c>
      <c r="BE146" s="9">
        <v>3.8269540100785804</v>
      </c>
      <c r="BF146" s="9">
        <v>3.4985808698230585</v>
      </c>
      <c r="BG146" s="9">
        <v>3.5375858243655642</v>
      </c>
      <c r="BH146" s="9">
        <v>2.020627994960094</v>
      </c>
      <c r="BI146" s="9">
        <v>2.3531813074453964</v>
      </c>
      <c r="BJ146" s="9">
        <v>4.1399484728397766</v>
      </c>
      <c r="BK146" s="9">
        <v>3.4936888081431761</v>
      </c>
    </row>
    <row r="147" spans="1:63" s="9" customFormat="1" hidden="1" x14ac:dyDescent="0.25">
      <c r="A147" s="9" t="s">
        <v>411</v>
      </c>
      <c r="B147" s="9" t="s">
        <v>412</v>
      </c>
      <c r="C147" s="9" t="s">
        <v>657</v>
      </c>
      <c r="D147" s="9" t="s">
        <v>658</v>
      </c>
      <c r="F147" s="9">
        <v>3.8299831217405256</v>
      </c>
      <c r="G147" s="9">
        <v>1.3586776709487651</v>
      </c>
      <c r="H147" s="9">
        <v>3.4391085403849786</v>
      </c>
      <c r="I147" s="9">
        <v>7.8658288190158316</v>
      </c>
      <c r="J147" s="9">
        <v>-0.7349336044810002</v>
      </c>
      <c r="K147" s="9">
        <v>1.1059041123591413</v>
      </c>
      <c r="L147" s="9">
        <v>0.21673081157322827</v>
      </c>
      <c r="M147" s="9">
        <v>4.1838724267903302</v>
      </c>
      <c r="N147" s="9">
        <v>9.9728579433305526</v>
      </c>
      <c r="O147" s="9">
        <v>4.5070407067183709</v>
      </c>
      <c r="P147" s="9">
        <v>2.6672358892606098</v>
      </c>
      <c r="Q147" s="9">
        <v>6.5981930383377119</v>
      </c>
      <c r="R147" s="9">
        <v>8.3126768593551077</v>
      </c>
      <c r="S147" s="9">
        <v>4.2124675765893329</v>
      </c>
      <c r="T147" s="9">
        <v>-6.5713710923942159</v>
      </c>
      <c r="U147" s="9">
        <v>2.5343319422987918</v>
      </c>
      <c r="V147" s="9">
        <v>1.5697762335396845</v>
      </c>
      <c r="W147" s="9">
        <v>4.0749718702932398</v>
      </c>
      <c r="X147" s="9">
        <v>2.3456088222448557</v>
      </c>
      <c r="Y147" s="9">
        <v>0.84088242643416322</v>
      </c>
      <c r="Z147" s="9">
        <v>-0.55095000564909924</v>
      </c>
      <c r="AA147" s="9">
        <v>1.131296529252495</v>
      </c>
      <c r="AB147" s="9">
        <v>2.9890771052783123</v>
      </c>
      <c r="AC147" s="9">
        <v>6.1869389864146456</v>
      </c>
      <c r="AD147" s="9">
        <v>2.7917064635734761</v>
      </c>
      <c r="AE147" s="9">
        <v>9.9839345310088703</v>
      </c>
      <c r="AF147" s="9">
        <v>3.950977975233755</v>
      </c>
      <c r="AG147" s="9">
        <v>8.4632831379285705</v>
      </c>
      <c r="AH147" s="9">
        <v>9.7980616464209902</v>
      </c>
      <c r="AI147" s="9">
        <v>5.3199321816959326</v>
      </c>
      <c r="AJ147" s="9">
        <v>8.6441900760404309</v>
      </c>
      <c r="AK147" s="9">
        <v>1.8196528548283482</v>
      </c>
      <c r="AL147" s="9">
        <v>4.2006481939801006</v>
      </c>
      <c r="AM147" s="9">
        <v>3.8209211238154239</v>
      </c>
      <c r="AN147" s="9">
        <v>1.4322002775633393</v>
      </c>
      <c r="AO147" s="9">
        <v>1.3884283521418865</v>
      </c>
      <c r="AP147" s="9">
        <v>5.7097170909660093</v>
      </c>
      <c r="AQ147" s="9">
        <v>6.0446514676665544</v>
      </c>
      <c r="AR147" s="9">
        <v>8.4810028247483302</v>
      </c>
      <c r="AS147" s="9">
        <v>8.2397991119303953</v>
      </c>
      <c r="AT147" s="9">
        <v>2.5319749230962287</v>
      </c>
      <c r="AU147" s="9">
        <v>3.8194697969992575</v>
      </c>
      <c r="AV147" s="9">
        <v>1.6292870502999648</v>
      </c>
      <c r="AW147" s="9">
        <v>3.6121767066421171</v>
      </c>
      <c r="AX147" s="9">
        <v>3.172442732891497</v>
      </c>
      <c r="AY147" s="9">
        <v>5.1784859655699051</v>
      </c>
      <c r="AZ147" s="9">
        <v>8.3545532090558936</v>
      </c>
      <c r="BA147" s="9">
        <v>-1.2795855724345557</v>
      </c>
      <c r="BB147" s="9">
        <v>-4.358607005322952</v>
      </c>
      <c r="BC147" s="9">
        <v>4.8649685603288901</v>
      </c>
      <c r="BD147" s="9">
        <v>2.5392348393685609</v>
      </c>
      <c r="BE147" s="9">
        <v>-0.35251936009255758</v>
      </c>
      <c r="BF147" s="9">
        <v>3.6543703850578737</v>
      </c>
      <c r="BG147" s="9">
        <v>4.2967864248196292</v>
      </c>
      <c r="BH147" s="9">
        <v>3.9159627666737862</v>
      </c>
      <c r="BI147" s="9">
        <v>2.411430786053657</v>
      </c>
      <c r="BJ147" s="9">
        <v>1.5456606096945507</v>
      </c>
      <c r="BK147" s="9">
        <v>2.6026739456071368</v>
      </c>
    </row>
    <row r="148" spans="1:63" s="9" customFormat="1" hidden="1" x14ac:dyDescent="0.25">
      <c r="A148" s="9" t="s">
        <v>413</v>
      </c>
      <c r="B148" s="9" t="s">
        <v>414</v>
      </c>
      <c r="C148" s="9" t="s">
        <v>657</v>
      </c>
      <c r="D148" s="9" t="s">
        <v>658</v>
      </c>
      <c r="AN148" s="9">
        <v>-1.7987884341274025</v>
      </c>
      <c r="AO148" s="9">
        <v>2.3590192219606507</v>
      </c>
      <c r="AP148" s="9">
        <v>8.9741297782394582</v>
      </c>
      <c r="AQ148" s="9">
        <v>6.5217690350092994</v>
      </c>
      <c r="AR148" s="9">
        <v>2.6189543797633235</v>
      </c>
      <c r="AS148" s="9">
        <v>5.4068584844712291</v>
      </c>
      <c r="AT148" s="9">
        <v>6.4613101847553338</v>
      </c>
      <c r="AU148" s="9">
        <v>7.1030299062620657</v>
      </c>
      <c r="AV148" s="9">
        <v>8.430691217988425</v>
      </c>
      <c r="AW148" s="9">
        <v>8.3355467999927129</v>
      </c>
      <c r="AX148" s="9">
        <v>10.697037062198021</v>
      </c>
      <c r="AY148" s="9">
        <v>11.8893853670819</v>
      </c>
      <c r="AZ148" s="9">
        <v>9.9792693296943895</v>
      </c>
      <c r="BA148" s="9">
        <v>-3.5476442246113464</v>
      </c>
      <c r="BB148" s="9">
        <v>-14.401691783140862</v>
      </c>
      <c r="BC148" s="9">
        <v>-3.9406703055711603</v>
      </c>
      <c r="BD148" s="9">
        <v>6.3810212588655304</v>
      </c>
      <c r="BE148" s="9">
        <v>4.0346283749703531</v>
      </c>
      <c r="BF148" s="9">
        <v>2.429851208485573</v>
      </c>
      <c r="BG148" s="9">
        <v>1.8582436516565508</v>
      </c>
      <c r="BH148" s="9">
        <v>2.9717038316125866</v>
      </c>
      <c r="BI148" s="9">
        <v>2.0643812960710903</v>
      </c>
      <c r="BJ148" s="9">
        <v>4.6364796214268864</v>
      </c>
      <c r="BK148" s="9">
        <v>4.7697166816344776</v>
      </c>
    </row>
    <row r="149" spans="1:63" s="9" customFormat="1" hidden="1" x14ac:dyDescent="0.25">
      <c r="A149" s="9" t="s">
        <v>415</v>
      </c>
      <c r="B149" s="9" t="s">
        <v>416</v>
      </c>
      <c r="C149" s="9" t="s">
        <v>657</v>
      </c>
      <c r="D149" s="9" t="s">
        <v>658</v>
      </c>
      <c r="AB149" s="9">
        <v>10.022172003581645</v>
      </c>
      <c r="AC149" s="9">
        <v>8.4600926230937716</v>
      </c>
      <c r="AD149" s="9">
        <v>0.73249602486913545</v>
      </c>
      <c r="AE149" s="9">
        <v>6.6935069081106064</v>
      </c>
      <c r="AF149" s="9">
        <v>14.294263344249188</v>
      </c>
      <c r="AG149" s="9">
        <v>7.8102274710570612</v>
      </c>
      <c r="AH149" s="9">
        <v>5.0252273156517333</v>
      </c>
      <c r="AI149" s="9">
        <v>7.9793451593428415</v>
      </c>
      <c r="AJ149" s="9">
        <v>3.6591603916110529</v>
      </c>
      <c r="AK149" s="9">
        <v>13.299441122803785</v>
      </c>
      <c r="AL149" s="9">
        <v>5.1859654809172753</v>
      </c>
      <c r="AM149" s="9">
        <v>4.2533317926199743</v>
      </c>
      <c r="AN149" s="9">
        <v>3.2956172354869864</v>
      </c>
      <c r="AO149" s="9">
        <v>-0.4184811281106704</v>
      </c>
      <c r="AP149" s="9">
        <v>-0.27926188658913986</v>
      </c>
      <c r="AQ149" s="9">
        <v>-4.5716498280115871</v>
      </c>
      <c r="AR149" s="9">
        <v>-2.3580588240844804</v>
      </c>
      <c r="AS149" s="9">
        <v>5.7471153288621792</v>
      </c>
      <c r="AT149" s="9">
        <v>2.8878227096184759</v>
      </c>
      <c r="AU149" s="9">
        <v>8.9470178087667023</v>
      </c>
      <c r="AV149" s="9">
        <v>11.654356014283636</v>
      </c>
      <c r="AW149" s="9">
        <v>26.754434002906109</v>
      </c>
      <c r="AX149" s="9">
        <v>8.0601864119727651</v>
      </c>
      <c r="AY149" s="9">
        <v>13.313893360911806</v>
      </c>
      <c r="AZ149" s="9">
        <v>14.44761738983162</v>
      </c>
      <c r="BA149" s="9">
        <v>3.3937460691985564</v>
      </c>
      <c r="BB149" s="9">
        <v>1.3211305346940918</v>
      </c>
      <c r="BC149" s="9">
        <v>25.263880714145586</v>
      </c>
      <c r="BD149" s="9">
        <v>21.672435666515241</v>
      </c>
      <c r="BE149" s="9">
        <v>9.2373996256639259</v>
      </c>
      <c r="BF149" s="9">
        <v>11.200067876342516</v>
      </c>
      <c r="BG149" s="9">
        <v>-1.2010860004705251</v>
      </c>
      <c r="BH149" s="9">
        <v>-21.594487682235126</v>
      </c>
      <c r="BI149" s="9">
        <v>-0.85802151620281109</v>
      </c>
      <c r="BJ149" s="9">
        <v>9.7039927585026931</v>
      </c>
      <c r="BK149" s="9">
        <v>4.7082026267926835</v>
      </c>
    </row>
    <row r="150" spans="1:63" s="9" customFormat="1" hidden="1" x14ac:dyDescent="0.25">
      <c r="A150" s="9" t="s">
        <v>417</v>
      </c>
      <c r="B150" s="9" t="s">
        <v>418</v>
      </c>
      <c r="C150" s="9" t="s">
        <v>657</v>
      </c>
      <c r="D150" s="9" t="s">
        <v>658</v>
      </c>
    </row>
    <row r="151" spans="1:63" s="9" customFormat="1" hidden="1" x14ac:dyDescent="0.25">
      <c r="A151" s="9" t="s">
        <v>419</v>
      </c>
      <c r="B151" s="9" t="s">
        <v>420</v>
      </c>
      <c r="C151" s="9" t="s">
        <v>657</v>
      </c>
      <c r="D151" s="9" t="s">
        <v>658</v>
      </c>
      <c r="L151" s="9">
        <v>10.028841359946284</v>
      </c>
      <c r="M151" s="9">
        <v>9.8917393064322852</v>
      </c>
      <c r="N151" s="9">
        <v>8.3621653566757601</v>
      </c>
      <c r="O151" s="9">
        <v>4.7134603755210662</v>
      </c>
      <c r="P151" s="9">
        <v>5.5968936591497425</v>
      </c>
      <c r="Q151" s="9">
        <v>2.4372373471503721</v>
      </c>
      <c r="R151" s="9">
        <v>3.5593108319180686</v>
      </c>
      <c r="S151" s="9">
        <v>5.5960499445237133</v>
      </c>
      <c r="T151" s="9">
        <v>7.5582215613043644</v>
      </c>
      <c r="U151" s="9">
        <v>10.812781344138173</v>
      </c>
      <c r="V151" s="9">
        <v>6.0591676791648155</v>
      </c>
      <c r="W151" s="9">
        <v>2.2326633883009492</v>
      </c>
      <c r="X151" s="9">
        <v>4.7937872050954837</v>
      </c>
      <c r="Y151" s="9">
        <v>3.6421648133135704</v>
      </c>
      <c r="Z151" s="9">
        <v>-1.7434349304429873</v>
      </c>
      <c r="AA151" s="9">
        <v>8.9573720226426019</v>
      </c>
      <c r="AB151" s="9">
        <v>1.3865695771864068</v>
      </c>
      <c r="AC151" s="9">
        <v>6.4183863212760883</v>
      </c>
      <c r="AD151" s="9">
        <v>6.0076520715616937</v>
      </c>
      <c r="AE151" s="9">
        <v>9.2711057694760513</v>
      </c>
      <c r="AF151" s="9">
        <v>-0.32500407571896517</v>
      </c>
      <c r="AG151" s="9">
        <v>11.875235978807723</v>
      </c>
      <c r="AH151" s="9">
        <v>2.8462025812933121</v>
      </c>
      <c r="AI151" s="9">
        <v>3.4118122263138133</v>
      </c>
      <c r="AJ151" s="9">
        <v>7.2160881613823733</v>
      </c>
      <c r="AK151" s="9">
        <v>-2.0977387614765064</v>
      </c>
      <c r="AL151" s="9">
        <v>-0.74059169202219266</v>
      </c>
      <c r="AM151" s="9">
        <v>10.588000400616778</v>
      </c>
      <c r="AN151" s="9">
        <v>-5.4054478671599639</v>
      </c>
      <c r="AO151" s="9">
        <v>12.372876276007744</v>
      </c>
      <c r="AP151" s="9">
        <v>-1.560702356064553</v>
      </c>
      <c r="AQ151" s="9">
        <v>7.2385526896538295</v>
      </c>
      <c r="AR151" s="9">
        <v>1.0813325617380372</v>
      </c>
      <c r="AS151" s="9">
        <v>1.9128729806376725</v>
      </c>
      <c r="AT151" s="9">
        <v>7.3199674542072017</v>
      </c>
      <c r="AU151" s="9">
        <v>3.1214496560053817</v>
      </c>
      <c r="AV151" s="9">
        <v>5.9611621547828406</v>
      </c>
      <c r="AW151" s="9">
        <v>4.797018362163243</v>
      </c>
      <c r="AX151" s="9">
        <v>3.2916396843359621</v>
      </c>
      <c r="AY151" s="9">
        <v>7.5746316445854092</v>
      </c>
      <c r="AZ151" s="9">
        <v>3.5315941515448941</v>
      </c>
      <c r="BA151" s="9">
        <v>5.9232776859759326</v>
      </c>
      <c r="BB151" s="9">
        <v>4.2437573208336659</v>
      </c>
      <c r="BC151" s="9">
        <v>3.8157179167666015</v>
      </c>
      <c r="BD151" s="9">
        <v>5.2456972972948535</v>
      </c>
      <c r="BE151" s="9">
        <v>3.0099612622197753</v>
      </c>
      <c r="BF151" s="9">
        <v>4.5354242000385625</v>
      </c>
      <c r="BG151" s="9">
        <v>2.6694939269442273</v>
      </c>
      <c r="BH151" s="9">
        <v>4.5363781680642461</v>
      </c>
      <c r="BI151" s="9">
        <v>1.1259774512313783</v>
      </c>
      <c r="BJ151" s="9">
        <v>4.087506817218383</v>
      </c>
      <c r="BK151" s="9">
        <v>2.9500620190870137</v>
      </c>
    </row>
    <row r="152" spans="1:63" s="9" customFormat="1" hidden="1" x14ac:dyDescent="0.25">
      <c r="A152" s="9" t="s">
        <v>421</v>
      </c>
      <c r="B152" s="9" t="s">
        <v>422</v>
      </c>
      <c r="C152" s="9" t="s">
        <v>657</v>
      </c>
      <c r="D152" s="9" t="s">
        <v>658</v>
      </c>
      <c r="P152" s="9">
        <v>5.2280600242864921</v>
      </c>
      <c r="Q152" s="9">
        <v>4.6483096159033011</v>
      </c>
      <c r="R152" s="9">
        <v>6.5537575088756341</v>
      </c>
      <c r="S152" s="9">
        <v>4.4746110505221139</v>
      </c>
      <c r="T152" s="9">
        <v>-0.97263749374846498</v>
      </c>
      <c r="U152" s="9">
        <v>4.4116287821096307</v>
      </c>
      <c r="V152" s="9">
        <v>3.5532360826712193</v>
      </c>
      <c r="W152" s="9">
        <v>3.9535513013492931</v>
      </c>
      <c r="X152" s="9">
        <v>3.5342049286711585</v>
      </c>
      <c r="Y152" s="9">
        <v>1.6854574334837338</v>
      </c>
      <c r="Z152" s="9">
        <v>0.92237836923985128</v>
      </c>
      <c r="AA152" s="9">
        <v>2.4323894716790591</v>
      </c>
      <c r="AB152" s="9">
        <v>1.1949733490688601</v>
      </c>
      <c r="AC152" s="9">
        <v>1.4845156338191714</v>
      </c>
      <c r="AD152" s="9">
        <v>1.7086996839545918</v>
      </c>
      <c r="AE152" s="9">
        <v>2.4523646823904102</v>
      </c>
      <c r="AF152" s="9">
        <v>2.4845741715269156</v>
      </c>
      <c r="AG152" s="9">
        <v>4.5986014737207057</v>
      </c>
      <c r="AH152" s="9">
        <v>4.1636593090681515</v>
      </c>
      <c r="AI152" s="9">
        <v>2.6434541726937795</v>
      </c>
      <c r="AJ152" s="9">
        <v>1.0151278990987294</v>
      </c>
      <c r="AK152" s="9">
        <v>1.3666401529177818</v>
      </c>
      <c r="AL152" s="9">
        <v>-0.9139175190982769</v>
      </c>
      <c r="AM152" s="9">
        <v>2.2156234113581945</v>
      </c>
      <c r="AN152" s="9">
        <v>2.1171523112569588</v>
      </c>
      <c r="AO152" s="9">
        <v>1.1107300015686548</v>
      </c>
      <c r="AP152" s="9">
        <v>2.2372487537137005</v>
      </c>
      <c r="AQ152" s="9">
        <v>3.5032665890447419</v>
      </c>
      <c r="AR152" s="9">
        <v>3.3005428343993941</v>
      </c>
      <c r="AS152" s="9">
        <v>3.9102292257834534</v>
      </c>
      <c r="AT152" s="9">
        <v>2.1877325358088342</v>
      </c>
      <c r="AU152" s="9">
        <v>1.026495079221192</v>
      </c>
      <c r="AV152" s="9">
        <v>1.0875365963862293</v>
      </c>
      <c r="AW152" s="9">
        <v>2.4704844477783041</v>
      </c>
      <c r="AX152" s="9">
        <v>1.8954152813178098</v>
      </c>
      <c r="AY152" s="9">
        <v>5.8039365356305552</v>
      </c>
      <c r="AZ152" s="9">
        <v>14.428899023472724</v>
      </c>
      <c r="BA152" s="9">
        <v>0.73180068001170184</v>
      </c>
      <c r="BB152" s="9">
        <v>-11.317507153075809</v>
      </c>
      <c r="BC152" s="9">
        <v>2.0542938522420684</v>
      </c>
      <c r="BD152" s="9">
        <v>7.0737008496344629</v>
      </c>
      <c r="BE152" s="9">
        <v>0.98496032478314532</v>
      </c>
      <c r="BF152" s="9">
        <v>9.5707987848055183</v>
      </c>
      <c r="BG152" s="9">
        <v>7.1796368487982107</v>
      </c>
      <c r="BH152" s="9">
        <v>4.9423297609554169</v>
      </c>
      <c r="BI152" s="9">
        <v>3.2138488341920919</v>
      </c>
      <c r="BJ152" s="9">
        <v>-3.5</v>
      </c>
    </row>
    <row r="153" spans="1:63" s="9" customFormat="1" hidden="1" x14ac:dyDescent="0.25">
      <c r="A153" s="9" t="s">
        <v>423</v>
      </c>
      <c r="B153" s="9" t="s">
        <v>424</v>
      </c>
      <c r="C153" s="9" t="s">
        <v>657</v>
      </c>
      <c r="D153" s="9" t="s">
        <v>658</v>
      </c>
      <c r="AO153" s="9">
        <v>-5.8770601613995268</v>
      </c>
      <c r="AP153" s="9">
        <v>1.6470644681310489</v>
      </c>
      <c r="AQ153" s="9">
        <v>-6.5421920203155679</v>
      </c>
      <c r="AR153" s="9">
        <v>-3.3682544416365232</v>
      </c>
      <c r="AS153" s="9">
        <v>2.1077160520976577</v>
      </c>
      <c r="AT153" s="9">
        <v>6.1000002809065421</v>
      </c>
      <c r="AU153" s="9">
        <v>7.7999997870182227</v>
      </c>
      <c r="AV153" s="9">
        <v>6.599999906126186</v>
      </c>
      <c r="AW153" s="9">
        <v>7.3999998402604348</v>
      </c>
      <c r="AX153" s="9">
        <v>7.5000000953418464</v>
      </c>
      <c r="AY153" s="9">
        <v>4.7999998687386096</v>
      </c>
      <c r="AZ153" s="9">
        <v>3.0000001988758527</v>
      </c>
      <c r="BA153" s="9">
        <v>7.8000001002390462</v>
      </c>
      <c r="BB153" s="9">
        <v>-6.0000002591415864</v>
      </c>
      <c r="BC153" s="9">
        <v>7.1000000924346836</v>
      </c>
      <c r="BD153" s="9">
        <v>5.8181664045350772</v>
      </c>
      <c r="BE153" s="9">
        <v>-0.58973413473867708</v>
      </c>
      <c r="BF153" s="9">
        <v>9.0438655283346208</v>
      </c>
      <c r="BG153" s="9">
        <v>4.9996255841627146</v>
      </c>
      <c r="BH153" s="9">
        <v>-0.33823529610040737</v>
      </c>
      <c r="BI153" s="9">
        <v>4.4088867432888321</v>
      </c>
      <c r="BJ153" s="9">
        <v>4.6907934283868684</v>
      </c>
      <c r="BK153" s="9">
        <v>3.9999999999999574</v>
      </c>
    </row>
    <row r="154" spans="1:63" s="9" customFormat="1" hidden="1" x14ac:dyDescent="0.25">
      <c r="A154" s="9" t="s">
        <v>425</v>
      </c>
      <c r="B154" s="9" t="s">
        <v>426</v>
      </c>
      <c r="C154" s="9" t="s">
        <v>657</v>
      </c>
      <c r="D154" s="9" t="s">
        <v>658</v>
      </c>
      <c r="F154" s="9">
        <v>2.0486327511418949</v>
      </c>
      <c r="G154" s="9">
        <v>2.2710697015938024</v>
      </c>
      <c r="H154" s="9">
        <v>-0.92940162377630031</v>
      </c>
      <c r="I154" s="9">
        <v>3.9625188477375985</v>
      </c>
      <c r="J154" s="9">
        <v>-0.45225386362258746</v>
      </c>
      <c r="K154" s="9">
        <v>2.0645524068712717</v>
      </c>
      <c r="L154" s="9">
        <v>5.5285656101044225</v>
      </c>
      <c r="M154" s="9">
        <v>6.8287860989285036</v>
      </c>
      <c r="N154" s="9">
        <v>3.7212221678010025</v>
      </c>
      <c r="O154" s="9">
        <v>5.2764555748476312</v>
      </c>
      <c r="P154" s="9">
        <v>3.9293650315980244</v>
      </c>
      <c r="Q154" s="9">
        <v>-1.272621530847843</v>
      </c>
      <c r="R154" s="9">
        <v>-2.6184783296946534</v>
      </c>
      <c r="S154" s="9">
        <v>2.0068793792621165</v>
      </c>
      <c r="T154" s="9">
        <v>1.2586916344902193</v>
      </c>
      <c r="U154" s="9">
        <v>-3.0688583912664882</v>
      </c>
      <c r="V154" s="9">
        <v>2.3640003588733691</v>
      </c>
      <c r="W154" s="9">
        <v>-2.6618059648546648</v>
      </c>
      <c r="X154" s="9">
        <v>9.854650290242148</v>
      </c>
      <c r="Y154" s="9">
        <v>0.80577081769179415</v>
      </c>
      <c r="Z154" s="9">
        <v>-9.6987883750713735</v>
      </c>
      <c r="AA154" s="9">
        <v>-1.8101941614562094</v>
      </c>
      <c r="AB154" s="9">
        <v>0.90210631935559604</v>
      </c>
      <c r="AC154" s="9">
        <v>1.7046788407404563</v>
      </c>
      <c r="AD154" s="9">
        <v>1.1558771642937273</v>
      </c>
      <c r="AE154" s="9">
        <v>1.9591057679615034</v>
      </c>
      <c r="AF154" s="9">
        <v>1.1780855188710575</v>
      </c>
      <c r="AG154" s="9">
        <v>3.4034170096194174</v>
      </c>
      <c r="AH154" s="9">
        <v>4.078892777041105</v>
      </c>
      <c r="AI154" s="9">
        <v>3.1300294278687346</v>
      </c>
      <c r="AJ154" s="9">
        <v>-6.3095343931008472</v>
      </c>
      <c r="AK154" s="9">
        <v>1.1861522865747531</v>
      </c>
      <c r="AL154" s="9">
        <v>2.096559819249677</v>
      </c>
      <c r="AM154" s="9">
        <v>-7.1608256492027067E-2</v>
      </c>
      <c r="AN154" s="9">
        <v>1.7122131758249566</v>
      </c>
      <c r="AO154" s="9">
        <v>2.148915048230208</v>
      </c>
      <c r="AP154" s="9">
        <v>3.693492606231402</v>
      </c>
      <c r="AQ154" s="9">
        <v>3.9323364428415033</v>
      </c>
      <c r="AR154" s="9">
        <v>4.6591157004199459</v>
      </c>
      <c r="AS154" s="9">
        <v>4.7600650989119799</v>
      </c>
      <c r="AT154" s="9">
        <v>6.0178244030905574</v>
      </c>
      <c r="AU154" s="9">
        <v>-12.673788136279029</v>
      </c>
      <c r="AV154" s="9">
        <v>9.7848921313328958</v>
      </c>
      <c r="AW154" s="9">
        <v>5.2570036042099559</v>
      </c>
      <c r="AX154" s="9">
        <v>4.6028999651506837</v>
      </c>
      <c r="AY154" s="9">
        <v>5.0226070023249036</v>
      </c>
      <c r="AZ154" s="9">
        <v>6.240578451161241</v>
      </c>
      <c r="BA154" s="9">
        <v>7.1285135388162075</v>
      </c>
      <c r="BB154" s="9">
        <v>-4.0138605828051226</v>
      </c>
      <c r="BC154" s="9">
        <v>0.26311085570331727</v>
      </c>
      <c r="BD154" s="9">
        <v>1.4543921677091305</v>
      </c>
      <c r="BE154" s="9">
        <v>3.0275080923156281</v>
      </c>
      <c r="BF154" s="9">
        <v>2.2552040402516838</v>
      </c>
      <c r="BG154" s="9">
        <v>3.3158541645626656</v>
      </c>
      <c r="BH154" s="9">
        <v>3.116614714230991</v>
      </c>
      <c r="BI154" s="9">
        <v>4.1799902356671765</v>
      </c>
      <c r="BJ154" s="9">
        <v>4.3068797797236584</v>
      </c>
      <c r="BK154" s="9">
        <v>5.18771873764004</v>
      </c>
    </row>
    <row r="155" spans="1:63" s="9" customFormat="1" hidden="1" x14ac:dyDescent="0.25">
      <c r="A155" s="9" t="s">
        <v>427</v>
      </c>
      <c r="B155" s="9" t="s">
        <v>428</v>
      </c>
      <c r="C155" s="9" t="s">
        <v>657</v>
      </c>
      <c r="D155" s="9" t="s">
        <v>658</v>
      </c>
      <c r="AO155" s="9">
        <v>7.8586469273005548</v>
      </c>
      <c r="AP155" s="9">
        <v>8.3979408298703788</v>
      </c>
      <c r="AQ155" s="9">
        <v>7.4946830246551883</v>
      </c>
      <c r="AR155" s="9">
        <v>6.17565582795811</v>
      </c>
      <c r="AS155" s="9">
        <v>3.8458103920346929</v>
      </c>
      <c r="AT155" s="9">
        <v>-3.9436343541010928</v>
      </c>
      <c r="AU155" s="9">
        <v>7.2683863133168387</v>
      </c>
      <c r="AV155" s="9">
        <v>13.750049820489835</v>
      </c>
      <c r="AW155" s="9">
        <v>6.0337540486178085</v>
      </c>
      <c r="AX155" s="9">
        <v>-13.129053430508336</v>
      </c>
      <c r="AY155" s="9">
        <v>26.111493501055264</v>
      </c>
      <c r="AZ155" s="9">
        <v>7.7138672708470182</v>
      </c>
      <c r="BA155" s="9">
        <v>9.4853326605787345</v>
      </c>
      <c r="BB155" s="9">
        <v>-7.2288414652945789</v>
      </c>
      <c r="BC155" s="9">
        <v>7.2651290684013787</v>
      </c>
      <c r="BD155" s="9">
        <v>8.5667335305046066</v>
      </c>
      <c r="BE155" s="9">
        <v>2.5173839421968296</v>
      </c>
      <c r="BF155" s="9">
        <v>7.2810739789986627</v>
      </c>
      <c r="BG155" s="9">
        <v>7.3296063858707612</v>
      </c>
      <c r="BH155" s="9">
        <v>2.8845675264358164</v>
      </c>
      <c r="BI155" s="9">
        <v>7.2891863300395698</v>
      </c>
      <c r="BJ155" s="9">
        <v>6.9116944649779839</v>
      </c>
      <c r="BK155" s="9">
        <v>6.0532353678035378</v>
      </c>
    </row>
    <row r="156" spans="1:63" s="9" customFormat="1" hidden="1" x14ac:dyDescent="0.25">
      <c r="A156" s="9" t="s">
        <v>429</v>
      </c>
      <c r="B156" s="9" t="s">
        <v>430</v>
      </c>
      <c r="C156" s="9" t="s">
        <v>657</v>
      </c>
      <c r="D156" s="9" t="s">
        <v>658</v>
      </c>
      <c r="N156" s="9">
        <v>11.581160300352991</v>
      </c>
      <c r="O156" s="9">
        <v>18.861424577312718</v>
      </c>
      <c r="P156" s="9">
        <v>12.272747810622889</v>
      </c>
      <c r="Q156" s="9">
        <v>16.246693409291609</v>
      </c>
      <c r="R156" s="9">
        <v>11.886162738257241</v>
      </c>
      <c r="S156" s="9">
        <v>9.9370870701090723</v>
      </c>
      <c r="T156" s="9">
        <v>-2.4092293771996509</v>
      </c>
      <c r="U156" s="9">
        <v>15.19692416174405</v>
      </c>
      <c r="V156" s="9">
        <v>3.2837424001599231</v>
      </c>
      <c r="W156" s="9">
        <v>-4.756413958632038</v>
      </c>
      <c r="X156" s="9">
        <v>4.6219490412790378</v>
      </c>
      <c r="Y156" s="9">
        <v>-0.99118936212350661</v>
      </c>
      <c r="Z156" s="9">
        <v>1.4589253827695501</v>
      </c>
      <c r="AA156" s="9">
        <v>-1.9484230049463065</v>
      </c>
      <c r="AB156" s="9">
        <v>-2.6181327246183486</v>
      </c>
      <c r="AC156" s="9">
        <v>-1.1816358599682104</v>
      </c>
      <c r="AD156" s="9">
        <v>-0.61325075513343563</v>
      </c>
      <c r="AE156" s="9">
        <v>0.95945002585375505</v>
      </c>
      <c r="AF156" s="9">
        <v>0.19138369251511733</v>
      </c>
      <c r="AG156" s="9">
        <v>3.0595493980707857</v>
      </c>
      <c r="AH156" s="9">
        <v>2.8178791200076603</v>
      </c>
      <c r="AI156" s="9">
        <v>13.117805465163229</v>
      </c>
      <c r="AJ156" s="9">
        <v>4.2175967201234101</v>
      </c>
      <c r="AK156" s="9">
        <v>4.7377392144445594</v>
      </c>
      <c r="AL156" s="9">
        <v>2.8503778550522156</v>
      </c>
      <c r="AM156" s="9">
        <v>2.6800876658340513</v>
      </c>
      <c r="AN156" s="9">
        <v>2.9693171281323316</v>
      </c>
      <c r="AO156" s="9">
        <v>4.7443839906758996</v>
      </c>
      <c r="AP156" s="9">
        <v>3.3837131291497968</v>
      </c>
      <c r="AQ156" s="9">
        <v>4.539418738457158</v>
      </c>
      <c r="AR156" s="9">
        <v>1.7343690444004807</v>
      </c>
      <c r="AS156" s="9">
        <v>5.7629190842377369</v>
      </c>
      <c r="AT156" s="9">
        <v>1.2166630073194824</v>
      </c>
      <c r="AU156" s="9">
        <v>1.5988557012939424</v>
      </c>
      <c r="AV156" s="9">
        <v>5.4776255405377867</v>
      </c>
      <c r="AW156" s="9">
        <v>8.0194752989712299</v>
      </c>
      <c r="AX156" s="9">
        <v>5.046369872229576</v>
      </c>
      <c r="AY156" s="9">
        <v>6.0369800670933671</v>
      </c>
      <c r="AZ156" s="9">
        <v>5.1702229120477909</v>
      </c>
      <c r="BA156" s="9">
        <v>4.4865416035511601</v>
      </c>
      <c r="BB156" s="9">
        <v>0.51840413995117274</v>
      </c>
      <c r="BC156" s="9">
        <v>5.0468561954317721</v>
      </c>
      <c r="BD156" s="9">
        <v>3.6941724093602772</v>
      </c>
      <c r="BE156" s="9">
        <v>3.8797918217586158</v>
      </c>
      <c r="BF156" s="9">
        <v>2.6888967433821733</v>
      </c>
      <c r="BG156" s="9">
        <v>2.921146462394475</v>
      </c>
      <c r="BH156" s="9">
        <v>2.5099756440244647</v>
      </c>
      <c r="BI156" s="9">
        <v>4.8231903007108485</v>
      </c>
      <c r="BJ156" s="9">
        <v>1.6043052464206085</v>
      </c>
      <c r="BK156" s="9">
        <v>2.3682085328184286</v>
      </c>
    </row>
    <row r="157" spans="1:63" s="9" customFormat="1" hidden="1" x14ac:dyDescent="0.25">
      <c r="A157" s="9" t="s">
        <v>431</v>
      </c>
      <c r="B157" s="9" t="s">
        <v>432</v>
      </c>
      <c r="C157" s="9" t="s">
        <v>657</v>
      </c>
      <c r="D157" s="9" t="s">
        <v>658</v>
      </c>
      <c r="F157" s="9">
        <v>5.0000000024333957</v>
      </c>
      <c r="G157" s="9">
        <v>4.6644146681931176</v>
      </c>
      <c r="H157" s="9">
        <v>8.106886927696479</v>
      </c>
      <c r="I157" s="9">
        <v>11.905480768231214</v>
      </c>
      <c r="J157" s="9">
        <v>7.0999999958586386</v>
      </c>
      <c r="K157" s="9">
        <v>6.0961393040472842</v>
      </c>
      <c r="L157" s="9">
        <v>5.8549248776094345</v>
      </c>
      <c r="M157" s="9">
        <v>9.4232788183356178</v>
      </c>
      <c r="N157" s="9">
        <v>3.4186200255595338</v>
      </c>
      <c r="O157" s="9">
        <v>6.5024840333226024</v>
      </c>
      <c r="P157" s="9">
        <v>3.7624676858320356</v>
      </c>
      <c r="Q157" s="9">
        <v>8.2288073116497458</v>
      </c>
      <c r="R157" s="9">
        <v>7.8611198607798656</v>
      </c>
      <c r="S157" s="9">
        <v>5.7768272297870311</v>
      </c>
      <c r="T157" s="9">
        <v>5.7444850496217299</v>
      </c>
      <c r="U157" s="9">
        <v>4.4174441350435956</v>
      </c>
      <c r="V157" s="9">
        <v>3.3906397067767386</v>
      </c>
      <c r="W157" s="9">
        <v>8.9569423282560194</v>
      </c>
      <c r="X157" s="9">
        <v>9.6981701378690701</v>
      </c>
      <c r="Y157" s="9">
        <v>9.2332519838864471</v>
      </c>
      <c r="Z157" s="9">
        <v>8.5256066628163438</v>
      </c>
      <c r="AA157" s="9">
        <v>-0.52080804186324769</v>
      </c>
      <c r="AB157" s="9">
        <v>-3.4864218036244239</v>
      </c>
      <c r="AC157" s="9">
        <v>3.4108141353264188</v>
      </c>
      <c r="AD157" s="9">
        <v>2.1876931164702285</v>
      </c>
      <c r="AE157" s="9">
        <v>-3.0789553752631349</v>
      </c>
      <c r="AF157" s="9">
        <v>1.7224393116481735</v>
      </c>
      <c r="AG157" s="9">
        <v>1.2832609974049234</v>
      </c>
      <c r="AH157" s="9">
        <v>4.1055093305943302</v>
      </c>
      <c r="AI157" s="9">
        <v>5.1757683861952728</v>
      </c>
      <c r="AJ157" s="9">
        <v>4.2147548386775924</v>
      </c>
      <c r="AK157" s="9">
        <v>3.5411024159496236</v>
      </c>
      <c r="AL157" s="9">
        <v>1.9411558477300872</v>
      </c>
      <c r="AM157" s="9">
        <v>4.9410806756874308</v>
      </c>
      <c r="AN157" s="9">
        <v>-6.2912308211011521</v>
      </c>
      <c r="AO157" s="9">
        <v>6.7732586944504476</v>
      </c>
      <c r="AP157" s="9">
        <v>6.8468522786242971</v>
      </c>
      <c r="AQ157" s="9">
        <v>5.1639251679514615</v>
      </c>
      <c r="AR157" s="9">
        <v>2.7535542474823558</v>
      </c>
      <c r="AS157" s="9">
        <v>4.9424537146742153</v>
      </c>
      <c r="AT157" s="9">
        <v>-0.4043901266928458</v>
      </c>
      <c r="AU157" s="9">
        <v>-3.9844481468534809E-2</v>
      </c>
      <c r="AV157" s="9">
        <v>1.4463826837036322</v>
      </c>
      <c r="AW157" s="9">
        <v>3.920590810287905</v>
      </c>
      <c r="AX157" s="9">
        <v>2.3078070659173591</v>
      </c>
      <c r="AY157" s="9">
        <v>4.4950778942140772</v>
      </c>
      <c r="AZ157" s="9">
        <v>2.2914457142980211</v>
      </c>
      <c r="BA157" s="9">
        <v>1.1435845871939847</v>
      </c>
      <c r="BB157" s="9">
        <v>-5.2857441368174847</v>
      </c>
      <c r="BC157" s="9">
        <v>5.1181181432116176</v>
      </c>
      <c r="BD157" s="9">
        <v>3.6630079295009352</v>
      </c>
      <c r="BE157" s="9">
        <v>3.6423226794134678</v>
      </c>
      <c r="BF157" s="9">
        <v>1.3540919615167866</v>
      </c>
      <c r="BG157" s="9">
        <v>2.8043401283809715</v>
      </c>
      <c r="BH157" s="9">
        <v>3.2879915993309368</v>
      </c>
      <c r="BI157" s="9">
        <v>2.9216151653029812</v>
      </c>
      <c r="BJ157" s="9">
        <v>2.0697151846513577</v>
      </c>
      <c r="BK157" s="9">
        <v>1.9942068165269831</v>
      </c>
    </row>
    <row r="158" spans="1:63" s="9" customFormat="1" hidden="1" x14ac:dyDescent="0.25">
      <c r="A158" s="9" t="s">
        <v>433</v>
      </c>
      <c r="B158" s="9" t="s">
        <v>434</v>
      </c>
      <c r="C158" s="9" t="s">
        <v>657</v>
      </c>
      <c r="D158" s="9" t="s">
        <v>658</v>
      </c>
      <c r="AA158" s="9">
        <v>4.8312283712374153</v>
      </c>
      <c r="AB158" s="9">
        <v>15.508003624282679</v>
      </c>
      <c r="AC158" s="9">
        <v>3.8660258807102821</v>
      </c>
      <c r="AD158" s="9">
        <v>-6.2572926434770579</v>
      </c>
      <c r="AE158" s="9">
        <v>24.54249932527965</v>
      </c>
      <c r="AF158" s="9">
        <v>9.3637537815325089</v>
      </c>
      <c r="AG158" s="9">
        <v>7.789046773121882</v>
      </c>
      <c r="AH158" s="9">
        <v>-1.6916088118039454</v>
      </c>
      <c r="AI158" s="9">
        <v>2.6762464636278054</v>
      </c>
      <c r="AJ158" s="9">
        <v>8.7888749152838841E-2</v>
      </c>
      <c r="AK158" s="9">
        <v>7.1408008777535912</v>
      </c>
      <c r="AL158" s="9">
        <v>6.0062457858688987</v>
      </c>
      <c r="AM158" s="9">
        <v>5.8777158989736051</v>
      </c>
      <c r="AN158" s="9">
        <v>8.213227738275819</v>
      </c>
      <c r="AO158" s="9">
        <v>-10.302933329623059</v>
      </c>
      <c r="AP158" s="9">
        <v>-6.4456709060251995</v>
      </c>
      <c r="AQ158" s="9">
        <v>-2.8442124653572165</v>
      </c>
      <c r="AR158" s="9">
        <v>-2.3971547812968623</v>
      </c>
      <c r="AS158" s="9">
        <v>5.8906943116070636</v>
      </c>
      <c r="AT158" s="9">
        <v>5.3633615088283051</v>
      </c>
      <c r="AU158" s="9">
        <v>2.6158535629770228</v>
      </c>
      <c r="AV158" s="9">
        <v>0.17013309019880296</v>
      </c>
      <c r="AW158" s="9">
        <v>0.11854022477663761</v>
      </c>
      <c r="AX158" s="9">
        <v>2.915454114909565</v>
      </c>
      <c r="AY158" s="9">
        <v>1.4367033728015457</v>
      </c>
      <c r="AZ158" s="9">
        <v>3.6531721922169424</v>
      </c>
      <c r="BA158" s="9">
        <v>-1.6448743334585885</v>
      </c>
      <c r="BB158" s="9">
        <v>-1.6359676798548577</v>
      </c>
      <c r="BC158" s="9">
        <v>6.4536376853863402</v>
      </c>
      <c r="BD158" s="9">
        <v>1.2065207736928159</v>
      </c>
      <c r="BE158" s="9">
        <v>3.4578667633392399</v>
      </c>
      <c r="BF158" s="9">
        <v>2.8600792164488382</v>
      </c>
      <c r="BG158" s="9">
        <v>-0.75694281884439363</v>
      </c>
      <c r="BH158" s="9">
        <v>-0.36454661153189249</v>
      </c>
      <c r="BI158" s="9">
        <v>1.910494987508855</v>
      </c>
      <c r="BJ158" s="9">
        <v>3.5999710415899528</v>
      </c>
      <c r="BK158" s="9">
        <v>2.4999999999999858</v>
      </c>
    </row>
    <row r="159" spans="1:63" s="9" customFormat="1" hidden="1" x14ac:dyDescent="0.25">
      <c r="A159" s="9" t="s">
        <v>435</v>
      </c>
      <c r="B159" s="9" t="s">
        <v>436</v>
      </c>
      <c r="C159" s="9" t="s">
        <v>657</v>
      </c>
      <c r="D159" s="9" t="s">
        <v>658</v>
      </c>
      <c r="F159" s="9">
        <v>2.4201023155661545</v>
      </c>
      <c r="G159" s="9">
        <v>3.7909299994123558</v>
      </c>
      <c r="H159" s="9">
        <v>4.8287898499309563</v>
      </c>
      <c r="I159" s="9">
        <v>7.7874737798245235</v>
      </c>
      <c r="J159" s="9">
        <v>5.6483908867069061</v>
      </c>
      <c r="K159" s="9">
        <v>4.3839165140431362</v>
      </c>
      <c r="L159" s="9">
        <v>3.7787498503513177</v>
      </c>
      <c r="M159" s="9">
        <v>6.6927164468314544</v>
      </c>
      <c r="N159" s="9">
        <v>7.7455381673069184</v>
      </c>
      <c r="O159" s="9">
        <v>8.1450770924581377</v>
      </c>
      <c r="P159" s="9">
        <v>6.4378426407132139</v>
      </c>
      <c r="Q159" s="9">
        <v>6.4974619603132737</v>
      </c>
      <c r="R159" s="9">
        <v>7.4929661828213625</v>
      </c>
      <c r="S159" s="9">
        <v>6.0862352916598326</v>
      </c>
      <c r="T159" s="9">
        <v>4.1160164216067727</v>
      </c>
      <c r="U159" s="9">
        <v>6.8001175893546559</v>
      </c>
      <c r="V159" s="9">
        <v>4.2306152217754374</v>
      </c>
      <c r="W159" s="9">
        <v>2.888421512397386</v>
      </c>
      <c r="X159" s="9">
        <v>4.0804117109845492</v>
      </c>
      <c r="Y159" s="9">
        <v>3.8541445422820289</v>
      </c>
      <c r="Z159" s="9">
        <v>1.6840659143620371</v>
      </c>
      <c r="AA159" s="9">
        <v>2.6813283438143145</v>
      </c>
      <c r="AB159" s="9">
        <v>1.132452412620097</v>
      </c>
      <c r="AC159" s="9">
        <v>4.3719441614396004</v>
      </c>
      <c r="AD159" s="9">
        <v>4.340143689427677</v>
      </c>
      <c r="AE159" s="9">
        <v>4.116486359150386</v>
      </c>
      <c r="AF159" s="9">
        <v>4.6459822795720243</v>
      </c>
      <c r="AG159" s="9">
        <v>3.772751386138566</v>
      </c>
      <c r="AH159" s="9">
        <v>2.797670000457984</v>
      </c>
      <c r="AI159" s="9">
        <v>2.1421193146238267</v>
      </c>
      <c r="AJ159" s="9">
        <v>1.1167389521302908</v>
      </c>
      <c r="AK159" s="9">
        <v>0.78844802319338214</v>
      </c>
      <c r="AL159" s="9">
        <v>2.7310369686363174</v>
      </c>
      <c r="AM159" s="9">
        <v>2.4014068024651465</v>
      </c>
      <c r="AN159" s="9">
        <v>3.5579455145085177</v>
      </c>
      <c r="AO159" s="9">
        <v>4.8203995009428127</v>
      </c>
      <c r="AP159" s="9">
        <v>4.8386071141159732</v>
      </c>
      <c r="AQ159" s="9">
        <v>1.9654788868740667</v>
      </c>
      <c r="AR159" s="9">
        <v>3.181990236294638</v>
      </c>
      <c r="AS159" s="9">
        <v>5.6070394823245948</v>
      </c>
      <c r="AT159" s="9">
        <v>3.4067061336969857</v>
      </c>
      <c r="AU159" s="9">
        <v>4.3198698987091575</v>
      </c>
      <c r="AV159" s="9">
        <v>5.3901918914525737</v>
      </c>
      <c r="AW159" s="9">
        <v>7.7499952057747521</v>
      </c>
      <c r="AX159" s="9">
        <v>7.0011437419165361</v>
      </c>
      <c r="AY159" s="9">
        <v>7.9349057750990539</v>
      </c>
      <c r="AZ159" s="9">
        <v>8.4674193621563774</v>
      </c>
      <c r="BA159" s="9">
        <v>5.5879228540640185</v>
      </c>
      <c r="BB159" s="9">
        <v>2.2553330174629309</v>
      </c>
      <c r="BC159" s="9">
        <v>7.3685502046395328</v>
      </c>
      <c r="BD159" s="9">
        <v>5.9692357938976528</v>
      </c>
      <c r="BE159" s="9">
        <v>5.1216420600607222</v>
      </c>
      <c r="BF159" s="9">
        <v>5.1151739895609438</v>
      </c>
      <c r="BG159" s="9">
        <v>4.400923907420335</v>
      </c>
      <c r="BH159" s="9">
        <v>3.902790830797727</v>
      </c>
      <c r="BI159" s="9">
        <v>4.2595651249158379</v>
      </c>
      <c r="BJ159" s="9">
        <v>4.8560249646701692</v>
      </c>
      <c r="BK159" s="9">
        <v>4.5982995819706645</v>
      </c>
    </row>
    <row r="160" spans="1:63" s="9" customFormat="1" hidden="1" x14ac:dyDescent="0.25">
      <c r="A160" s="9" t="s">
        <v>437</v>
      </c>
      <c r="B160" s="9" t="s">
        <v>438</v>
      </c>
      <c r="C160" s="9" t="s">
        <v>657</v>
      </c>
      <c r="D160" s="9" t="s">
        <v>658</v>
      </c>
      <c r="AJ160" s="9">
        <v>-6.1707676470204973</v>
      </c>
      <c r="AK160" s="9">
        <v>-6.5651986768585289</v>
      </c>
      <c r="AL160" s="9">
        <v>-7.4692713185855837</v>
      </c>
      <c r="AM160" s="9">
        <v>-1.7581661812691181</v>
      </c>
      <c r="AN160" s="9">
        <v>-1.114727694144122</v>
      </c>
      <c r="AO160" s="9">
        <v>1.1851038887323142</v>
      </c>
      <c r="AP160" s="9">
        <v>1.4399813365912735</v>
      </c>
      <c r="AQ160" s="9">
        <v>3.3787356471829355</v>
      </c>
      <c r="AR160" s="9">
        <v>4.3390279130758813</v>
      </c>
      <c r="AS160" s="9">
        <v>4.5491357828887402</v>
      </c>
      <c r="AT160" s="9">
        <v>-3.0672566245166166</v>
      </c>
      <c r="AU160" s="9">
        <v>1.4936654720292779</v>
      </c>
      <c r="AV160" s="9">
        <v>2.2226016573240912</v>
      </c>
      <c r="AW160" s="9">
        <v>4.6744449696319208</v>
      </c>
      <c r="AX160" s="9">
        <v>4.7237330834470725</v>
      </c>
      <c r="AY160" s="9">
        <v>5.1370251615350497</v>
      </c>
      <c r="AZ160" s="9">
        <v>6.4734868575234685</v>
      </c>
      <c r="BA160" s="9">
        <v>5.472001390155981</v>
      </c>
      <c r="BB160" s="9">
        <v>-0.35861485697968476</v>
      </c>
      <c r="BC160" s="9">
        <v>3.3587508577381158</v>
      </c>
      <c r="BD160" s="9">
        <v>2.3398860452033148</v>
      </c>
      <c r="BE160" s="9">
        <v>-0.45592269635289995</v>
      </c>
      <c r="BF160" s="9">
        <v>2.9247265675094809</v>
      </c>
      <c r="BG160" s="9">
        <v>3.6296413078304113</v>
      </c>
      <c r="BH160" s="9">
        <v>3.8556103019119661</v>
      </c>
      <c r="BI160" s="9">
        <v>2.8484414611729818</v>
      </c>
      <c r="BJ160" s="9">
        <v>0.24052101400167203</v>
      </c>
      <c r="BK160" s="9">
        <v>2.6645918891170481</v>
      </c>
    </row>
    <row r="161" spans="1:63" s="9" customFormat="1" hidden="1" x14ac:dyDescent="0.25">
      <c r="A161" s="9" t="s">
        <v>439</v>
      </c>
      <c r="B161" s="9" t="s">
        <v>440</v>
      </c>
      <c r="C161" s="9" t="s">
        <v>657</v>
      </c>
      <c r="D161" s="9" t="s">
        <v>658</v>
      </c>
      <c r="M161" s="9">
        <v>3.708410196486895</v>
      </c>
      <c r="N161" s="9">
        <v>0.23099941952482084</v>
      </c>
      <c r="O161" s="9">
        <v>6.1369548625588806</v>
      </c>
      <c r="P161" s="9">
        <v>2.5689960235582845</v>
      </c>
      <c r="Q161" s="9">
        <v>5.8440164309550653</v>
      </c>
      <c r="R161" s="9">
        <v>-1.4551158019297787</v>
      </c>
      <c r="S161" s="9">
        <v>-1.5288261023840306</v>
      </c>
      <c r="T161" s="9">
        <v>11.625049137451995</v>
      </c>
      <c r="U161" s="9">
        <v>13.623438533665052</v>
      </c>
      <c r="V161" s="9">
        <v>6.3486471939360456</v>
      </c>
      <c r="W161" s="9">
        <v>-1.4634763319916715</v>
      </c>
      <c r="X161" s="9">
        <v>10.395677210595693</v>
      </c>
      <c r="Y161" s="9">
        <v>-4.3258398689978605</v>
      </c>
      <c r="Z161" s="9">
        <v>1.508804296852702</v>
      </c>
      <c r="AA161" s="9">
        <v>-7.3784330460581913</v>
      </c>
      <c r="AB161" s="9">
        <v>1.8208737723150108</v>
      </c>
      <c r="AC161" s="9">
        <v>-0.28701115619664108</v>
      </c>
      <c r="AD161" s="9">
        <v>20.286634940713071</v>
      </c>
      <c r="AE161" s="9">
        <v>2.6926208809456824</v>
      </c>
      <c r="AF161" s="9">
        <v>-0.13916428907798206</v>
      </c>
      <c r="AG161" s="9">
        <v>7.3897210443242756</v>
      </c>
      <c r="AH161" s="9">
        <v>4.177388109442532</v>
      </c>
      <c r="AI161" s="9">
        <v>-2.502395103477582</v>
      </c>
      <c r="AJ161" s="9">
        <v>11.745203793374586</v>
      </c>
      <c r="AK161" s="9">
        <v>-3.2186624903075227</v>
      </c>
      <c r="AL161" s="9">
        <v>3.1721681773032202</v>
      </c>
      <c r="AM161" s="9">
        <v>3.7799340510106703</v>
      </c>
      <c r="AN161" s="9">
        <v>0.92102239769160121</v>
      </c>
      <c r="AO161" s="9">
        <v>7.0557854041226591</v>
      </c>
      <c r="AP161" s="9">
        <v>4.8290243393480665</v>
      </c>
      <c r="AQ161" s="9">
        <v>7.5716676399028273</v>
      </c>
      <c r="AR161" s="9">
        <v>5.7009436541914198</v>
      </c>
      <c r="AS161" s="9">
        <v>-6.0834971813136463E-2</v>
      </c>
      <c r="AT161" s="9">
        <v>15.376239457917421</v>
      </c>
      <c r="AU161" s="9">
        <v>3.1063082520568628</v>
      </c>
      <c r="AV161" s="9">
        <v>9.1190419953242667</v>
      </c>
      <c r="AW161" s="9">
        <v>1.5599986605349159</v>
      </c>
      <c r="AX161" s="9">
        <v>6.5347626571099937</v>
      </c>
      <c r="AY161" s="9">
        <v>4.6621868797987531</v>
      </c>
      <c r="AZ161" s="9">
        <v>3.4936168106396934</v>
      </c>
      <c r="BA161" s="9">
        <v>4.7733827267623923</v>
      </c>
      <c r="BB161" s="9">
        <v>4.6790656995892022</v>
      </c>
      <c r="BC161" s="9">
        <v>5.4134522222476562</v>
      </c>
      <c r="BD161" s="9">
        <v>3.2402529131995124</v>
      </c>
      <c r="BE161" s="9">
        <v>-0.83617886564337596</v>
      </c>
      <c r="BF161" s="9">
        <v>2.3035848092943638</v>
      </c>
      <c r="BG161" s="9">
        <v>7.0433562036595276</v>
      </c>
      <c r="BH161" s="9">
        <v>5.9625815905151711</v>
      </c>
      <c r="BI161" s="9">
        <v>5.7999999950521186</v>
      </c>
      <c r="BJ161" s="9">
        <v>5.4000001032368203</v>
      </c>
      <c r="BK161" s="9">
        <v>4.8999957454611121</v>
      </c>
    </row>
    <row r="162" spans="1:63" s="9" customFormat="1" hidden="1" x14ac:dyDescent="0.25">
      <c r="A162" s="9" t="s">
        <v>441</v>
      </c>
      <c r="B162" s="9" t="s">
        <v>442</v>
      </c>
      <c r="C162" s="9" t="s">
        <v>657</v>
      </c>
      <c r="D162" s="9" t="s">
        <v>658</v>
      </c>
      <c r="P162" s="9">
        <v>2.4539936122782677</v>
      </c>
      <c r="Q162" s="9">
        <v>5.8383270265214691</v>
      </c>
      <c r="R162" s="9">
        <v>4.1461383732598591</v>
      </c>
      <c r="S162" s="9">
        <v>10.036403959707158</v>
      </c>
      <c r="T162" s="9">
        <v>19.560080864651468</v>
      </c>
      <c r="U162" s="9">
        <v>17.017089564801481</v>
      </c>
      <c r="V162" s="9">
        <v>12.184169801333923</v>
      </c>
      <c r="W162" s="9">
        <v>11.161158190617044</v>
      </c>
      <c r="X162" s="9">
        <v>10.490773167609461</v>
      </c>
      <c r="Y162" s="9">
        <v>7.049711214920066</v>
      </c>
      <c r="Z162" s="9">
        <v>3.3117620744265537</v>
      </c>
      <c r="AA162" s="9">
        <v>2.284452305553188</v>
      </c>
      <c r="AB162" s="9">
        <v>-0.61239011689237088</v>
      </c>
      <c r="AC162" s="9">
        <v>0.94237093547965856</v>
      </c>
      <c r="AD162" s="9">
        <v>2.5852796663822204</v>
      </c>
      <c r="AE162" s="9">
        <v>3.8851900069647201</v>
      </c>
      <c r="AF162" s="9">
        <v>4.1105144518594443</v>
      </c>
      <c r="AG162" s="9">
        <v>8.4142362957401247</v>
      </c>
      <c r="AH162" s="9">
        <v>8.1791055812399946</v>
      </c>
      <c r="AI162" s="9">
        <v>6.2913909583117089</v>
      </c>
      <c r="AJ162" s="9">
        <v>6.2564920821319419</v>
      </c>
      <c r="AK162" s="9">
        <v>4.6909324306258782</v>
      </c>
      <c r="AL162" s="9">
        <v>4.4807493588375138</v>
      </c>
      <c r="AM162" s="9">
        <v>5.6511047373604981</v>
      </c>
      <c r="AN162" s="9">
        <v>6.3424931833749696</v>
      </c>
      <c r="AO162" s="9">
        <v>3.7773357615833163</v>
      </c>
      <c r="AP162" s="9">
        <v>5.2569801449753157</v>
      </c>
      <c r="AQ162" s="9">
        <v>5.1256012305360059</v>
      </c>
      <c r="AR162" s="9">
        <v>4.7199748824220649</v>
      </c>
      <c r="AS162" s="9">
        <v>6.7701939109977758</v>
      </c>
      <c r="AT162" s="9">
        <v>0.60835373544030347</v>
      </c>
      <c r="AU162" s="9">
        <v>2.9828183762259357</v>
      </c>
      <c r="AV162" s="9">
        <v>2.5437685725537875</v>
      </c>
      <c r="AW162" s="9">
        <v>0.44341253076829901</v>
      </c>
      <c r="AX162" s="9">
        <v>3.7836522585466668</v>
      </c>
      <c r="AY162" s="9">
        <v>1.8287168838128736</v>
      </c>
      <c r="AZ162" s="9">
        <v>3.9864487057198232</v>
      </c>
      <c r="BA162" s="9">
        <v>3.346512731298418</v>
      </c>
      <c r="BB162" s="9">
        <v>-2.4622777216662115</v>
      </c>
      <c r="BC162" s="9">
        <v>3.5426832138318503</v>
      </c>
      <c r="BD162" s="9">
        <v>1.3370669891329641</v>
      </c>
      <c r="BE162" s="9">
        <v>2.6829704156537559</v>
      </c>
      <c r="BF162" s="9">
        <v>4.5400050629796169</v>
      </c>
      <c r="BG162" s="9">
        <v>8.5324700445611086</v>
      </c>
      <c r="BH162" s="9">
        <v>10.66106137568184</v>
      </c>
      <c r="BI162" s="9">
        <v>5.7046301280572038</v>
      </c>
      <c r="BJ162" s="9">
        <v>6.7055104074221532</v>
      </c>
      <c r="BK162" s="9">
        <v>6.5527316788700318</v>
      </c>
    </row>
    <row r="163" spans="1:63" s="9" customFormat="1" hidden="1" x14ac:dyDescent="0.25">
      <c r="A163" s="9" t="s">
        <v>443</v>
      </c>
      <c r="B163" s="9" t="s">
        <v>444</v>
      </c>
      <c r="C163" s="9" t="s">
        <v>657</v>
      </c>
      <c r="D163" s="9" t="s">
        <v>658</v>
      </c>
      <c r="F163" s="9">
        <v>0.47156108037967215</v>
      </c>
      <c r="G163" s="9">
        <v>4.0868725304389386</v>
      </c>
      <c r="H163" s="9">
        <v>13.349294925141479</v>
      </c>
      <c r="I163" s="9">
        <v>-5.8940188396450566</v>
      </c>
      <c r="J163" s="9">
        <v>10.692649510171677</v>
      </c>
      <c r="K163" s="9">
        <v>-4.8517787041822089</v>
      </c>
      <c r="L163" s="9">
        <v>-5.9252588826369958</v>
      </c>
      <c r="M163" s="9">
        <v>12.059340183653688</v>
      </c>
      <c r="N163" s="9">
        <v>3.2917411206131248</v>
      </c>
      <c r="O163" s="9">
        <v>4.9793305971676602</v>
      </c>
      <c r="P163" s="9">
        <v>4.1299624445186822</v>
      </c>
      <c r="Q163" s="9">
        <v>2.435841372868282</v>
      </c>
      <c r="R163" s="9">
        <v>-0.96812471833550262</v>
      </c>
      <c r="S163" s="9">
        <v>5.3423756894992636</v>
      </c>
      <c r="T163" s="9">
        <v>4.1527091885278793</v>
      </c>
      <c r="U163" s="9">
        <v>6.0803962292861939</v>
      </c>
      <c r="V163" s="9">
        <v>5.9522866105719032</v>
      </c>
      <c r="W163" s="9">
        <v>6.5178170231427544</v>
      </c>
      <c r="X163" s="9">
        <v>5.2012774807409698</v>
      </c>
      <c r="Y163" s="9">
        <v>7.9385380808307389</v>
      </c>
      <c r="Z163" s="9">
        <v>6.3557545919585152</v>
      </c>
      <c r="AA163" s="9">
        <v>5.603876425566412</v>
      </c>
      <c r="AB163" s="9">
        <v>4.3910926798880041</v>
      </c>
      <c r="AC163" s="9">
        <v>4.9327280261805839</v>
      </c>
      <c r="AD163" s="9">
        <v>2.8510002386845201</v>
      </c>
      <c r="AE163" s="9">
        <v>-1.0573487569827478</v>
      </c>
      <c r="AF163" s="9">
        <v>-4.0056317860644413</v>
      </c>
      <c r="AG163" s="9">
        <v>-11.352439476817437</v>
      </c>
      <c r="AH163" s="9">
        <v>3.6952974226781521</v>
      </c>
      <c r="AI163" s="9">
        <v>2.8169332732916672</v>
      </c>
      <c r="AJ163" s="9">
        <v>-0.6506169081229416</v>
      </c>
      <c r="AK163" s="9">
        <v>9.6609424527245977</v>
      </c>
      <c r="AL163" s="9">
        <v>6.0394102268840584</v>
      </c>
      <c r="AM163" s="9">
        <v>7.4779583583742522</v>
      </c>
      <c r="AN163" s="9">
        <v>6.9480514367987496</v>
      </c>
      <c r="AO163" s="9">
        <v>6.4427153474501608</v>
      </c>
      <c r="AP163" s="9">
        <v>5.6515829631767645</v>
      </c>
      <c r="AQ163" s="9">
        <v>5.8662131529920458</v>
      </c>
      <c r="AR163" s="9">
        <v>10.945129982025819</v>
      </c>
      <c r="AS163" s="9">
        <v>13.745930555989872</v>
      </c>
      <c r="AT163" s="9">
        <v>11.343997069849877</v>
      </c>
      <c r="AU163" s="9">
        <v>12.025513433977153</v>
      </c>
      <c r="AV163" s="9">
        <v>13.843996890138115</v>
      </c>
      <c r="AW163" s="9">
        <v>13.564661616294245</v>
      </c>
      <c r="AX163" s="9">
        <v>13.568950021610078</v>
      </c>
      <c r="AY163" s="9">
        <v>13.076101379581019</v>
      </c>
      <c r="AZ163" s="9">
        <v>11.99143524004991</v>
      </c>
      <c r="BA163" s="9">
        <v>10.255305393015462</v>
      </c>
      <c r="BB163" s="9">
        <v>10.550009096178485</v>
      </c>
      <c r="BC163" s="9">
        <v>9.6344394521446617</v>
      </c>
      <c r="BD163" s="9">
        <v>5.5914823781961047</v>
      </c>
      <c r="BE163" s="9">
        <v>7.3326704471545128</v>
      </c>
      <c r="BF163" s="9">
        <v>8.4260010248518711</v>
      </c>
      <c r="BG163" s="9">
        <v>7.9909155972887476</v>
      </c>
      <c r="BH163" s="9">
        <v>6.9928402902513511</v>
      </c>
      <c r="BI163" s="9">
        <v>5.8624729151736403</v>
      </c>
      <c r="BJ163" s="9">
        <v>6.758628824262729</v>
      </c>
      <c r="BK163" s="9">
        <v>6.2000510715071186</v>
      </c>
    </row>
    <row r="164" spans="1:63" s="9" customFormat="1" hidden="1" x14ac:dyDescent="0.25">
      <c r="A164" s="9" t="s">
        <v>445</v>
      </c>
      <c r="B164" s="9" t="s">
        <v>446</v>
      </c>
      <c r="C164" s="9" t="s">
        <v>657</v>
      </c>
      <c r="D164" s="9" t="s">
        <v>658</v>
      </c>
      <c r="K164" s="9">
        <v>7.3683377907909744</v>
      </c>
      <c r="L164" s="9">
        <v>9.5794834540552785</v>
      </c>
      <c r="M164" s="9">
        <v>11.96556995103694</v>
      </c>
      <c r="N164" s="9">
        <v>12.767280416620764</v>
      </c>
      <c r="O164" s="9">
        <v>9.5105437783167872</v>
      </c>
      <c r="P164" s="9">
        <v>9.2145449325953024</v>
      </c>
      <c r="Q164" s="9">
        <v>13.827396756005868</v>
      </c>
      <c r="R164" s="9">
        <v>7.0231391042817677</v>
      </c>
      <c r="S164" s="9">
        <v>6.6556612776394104</v>
      </c>
      <c r="T164" s="9">
        <v>0.51704182055888737</v>
      </c>
      <c r="U164" s="9">
        <v>15.432982954018868</v>
      </c>
      <c r="V164" s="9">
        <v>-1.0893988333139646</v>
      </c>
      <c r="W164" s="9">
        <v>-6.3278157912684776</v>
      </c>
      <c r="X164" s="9">
        <v>-3.133464665553177</v>
      </c>
      <c r="Y164" s="9">
        <v>-11.881939284409626</v>
      </c>
      <c r="Z164" s="9">
        <v>-0.94326652516954823</v>
      </c>
      <c r="AA164" s="9">
        <v>15.786923133542885</v>
      </c>
      <c r="AB164" s="9">
        <v>4.6702363027982869</v>
      </c>
      <c r="AC164" s="9">
        <v>-1.7233111608408365</v>
      </c>
      <c r="AD164" s="9">
        <v>3.2779989711350339</v>
      </c>
      <c r="AE164" s="9">
        <v>-2.9116018570172031</v>
      </c>
      <c r="AF164" s="9">
        <v>1.8438925131882797</v>
      </c>
      <c r="AG164" s="9">
        <v>-0.77502357260492261</v>
      </c>
      <c r="AH164" s="9">
        <v>2.7005450255127101</v>
      </c>
      <c r="AI164" s="9">
        <v>12.949045249957791</v>
      </c>
      <c r="AJ164" s="9">
        <v>-1.3910926077891617</v>
      </c>
      <c r="AK164" s="9">
        <v>4.704029174427717</v>
      </c>
      <c r="AL164" s="9">
        <v>2.7912360782924992</v>
      </c>
      <c r="AM164" s="9">
        <v>1.4424264031201943</v>
      </c>
      <c r="AN164" s="9">
        <v>2.5581650507084959</v>
      </c>
      <c r="AO164" s="9">
        <v>6.0920603000286491</v>
      </c>
      <c r="AP164" s="9">
        <v>3.2716658693831278</v>
      </c>
      <c r="AQ164" s="9">
        <v>6.8159858403134592</v>
      </c>
      <c r="AR164" s="9">
        <v>4.2665512646045585</v>
      </c>
      <c r="AS164" s="9">
        <v>4.4455442182418352</v>
      </c>
      <c r="AT164" s="9">
        <v>2.2271882557656681</v>
      </c>
      <c r="AU164" s="9">
        <v>3.3335676612167475</v>
      </c>
      <c r="AV164" s="9">
        <v>2.784811429386977</v>
      </c>
      <c r="AW164" s="9">
        <v>8.0121258810968783</v>
      </c>
      <c r="AX164" s="9">
        <v>4.5390430913146815</v>
      </c>
      <c r="AY164" s="9">
        <v>5.4909750250001963</v>
      </c>
      <c r="AZ164" s="9">
        <v>6.1001230378958695</v>
      </c>
      <c r="BA164" s="9">
        <v>3.5230006698793801</v>
      </c>
      <c r="BB164" s="9">
        <v>2.5557194959625775</v>
      </c>
      <c r="BC164" s="9">
        <v>5.2716387113608647</v>
      </c>
      <c r="BD164" s="9">
        <v>-0.92936135400145758</v>
      </c>
      <c r="BE164" s="9">
        <v>2.80480700162407</v>
      </c>
      <c r="BF164" s="9">
        <v>1.6627073415102984</v>
      </c>
      <c r="BG164" s="9">
        <v>2.092883423476934</v>
      </c>
      <c r="BH164" s="9">
        <v>0.98497795126577614</v>
      </c>
      <c r="BI164" s="9">
        <v>7.502678138080185</v>
      </c>
      <c r="BJ164" s="9">
        <v>3.0429034338002907</v>
      </c>
    </row>
    <row r="165" spans="1:63" s="9" customFormat="1" hidden="1" x14ac:dyDescent="0.25">
      <c r="A165" s="9" t="s">
        <v>447</v>
      </c>
      <c r="B165" s="9" t="s">
        <v>448</v>
      </c>
      <c r="C165" s="9" t="s">
        <v>657</v>
      </c>
      <c r="D165" s="9" t="s">
        <v>658</v>
      </c>
      <c r="AQ165" s="9">
        <v>4.9000029882106304</v>
      </c>
      <c r="AR165" s="9">
        <v>-9.3999975282678179</v>
      </c>
      <c r="AS165" s="9">
        <v>3.0999974169346274</v>
      </c>
      <c r="AT165" s="9">
        <v>1.0998427186747222</v>
      </c>
      <c r="AU165" s="9">
        <v>1.9039339204874608</v>
      </c>
      <c r="AV165" s="9">
        <v>2.4826593607093912</v>
      </c>
      <c r="AW165" s="9">
        <v>4.4260529580520682</v>
      </c>
      <c r="AX165" s="9">
        <v>4.1806015272223078</v>
      </c>
      <c r="AY165" s="9">
        <v>8.5664195082281225</v>
      </c>
      <c r="AZ165" s="9">
        <v>6.8100997912546433</v>
      </c>
      <c r="BA165" s="9">
        <v>7.2227899843396699</v>
      </c>
      <c r="BB165" s="9">
        <v>-5.7950928591729394</v>
      </c>
      <c r="BC165" s="9">
        <v>2.7343415407667777</v>
      </c>
      <c r="BD165" s="9">
        <v>3.2284503871446475</v>
      </c>
      <c r="BE165" s="9">
        <v>-2.72376865415211</v>
      </c>
      <c r="BF165" s="9">
        <v>3.549013918243233</v>
      </c>
      <c r="BG165" s="9">
        <v>1.7836820461347713</v>
      </c>
      <c r="BH165" s="9">
        <v>3.3904208759037573</v>
      </c>
      <c r="BI165" s="9">
        <v>2.9493386851380308</v>
      </c>
      <c r="BJ165" s="9">
        <v>4.7164649620985273</v>
      </c>
      <c r="BK165" s="9">
        <v>4.8544436445501731</v>
      </c>
    </row>
    <row r="166" spans="1:63" s="9" customFormat="1" hidden="1" x14ac:dyDescent="0.25">
      <c r="A166" s="9" t="s">
        <v>449</v>
      </c>
      <c r="B166" s="9" t="s">
        <v>450</v>
      </c>
      <c r="C166" s="9" t="s">
        <v>657</v>
      </c>
      <c r="D166" s="9" t="s">
        <v>658</v>
      </c>
      <c r="AA166" s="9">
        <v>8.3421361152789189</v>
      </c>
      <c r="AB166" s="9">
        <v>5.8340379542967327</v>
      </c>
      <c r="AC166" s="9">
        <v>5.9334194528431112</v>
      </c>
      <c r="AD166" s="9">
        <v>5.7128722611419818</v>
      </c>
      <c r="AE166" s="9">
        <v>9.3749945126943004</v>
      </c>
      <c r="AF166" s="9">
        <v>3.4586484712747989</v>
      </c>
      <c r="AG166" s="9">
        <v>5.1079723119203067</v>
      </c>
      <c r="AH166" s="9">
        <v>4.1781957434766355</v>
      </c>
      <c r="AI166" s="9">
        <v>-3.184460178025418</v>
      </c>
      <c r="AJ166" s="9">
        <v>-8.6935447314382799</v>
      </c>
      <c r="AK166" s="9">
        <v>-9.2564657047561383</v>
      </c>
      <c r="AL166" s="9">
        <v>-3.1687915490130223</v>
      </c>
      <c r="AM166" s="9">
        <v>2.1343826936371784</v>
      </c>
      <c r="AN166" s="9">
        <v>6.3764268873271135</v>
      </c>
      <c r="AO166" s="9">
        <v>2.2350938435934182</v>
      </c>
      <c r="AP166" s="9">
        <v>3.8967135834901256</v>
      </c>
      <c r="AQ166" s="9">
        <v>3.339936599863762</v>
      </c>
      <c r="AR166" s="9">
        <v>3.0703690103922838</v>
      </c>
      <c r="AS166" s="9">
        <v>1.1460621368384523</v>
      </c>
      <c r="AT166" s="9">
        <v>2.9527105437067007</v>
      </c>
      <c r="AU166" s="9">
        <v>4.7329784653626916</v>
      </c>
      <c r="AV166" s="9">
        <v>7.004634574508728</v>
      </c>
      <c r="AW166" s="9">
        <v>10.625405959917273</v>
      </c>
      <c r="AX166" s="9">
        <v>7.2536654404968317</v>
      </c>
      <c r="AY166" s="9">
        <v>8.5562348094271528</v>
      </c>
      <c r="AZ166" s="9">
        <v>10.248016359043291</v>
      </c>
      <c r="BA166" s="9">
        <v>8.9003679463921515</v>
      </c>
      <c r="BB166" s="9">
        <v>-1.2685989405187712</v>
      </c>
      <c r="BC166" s="9">
        <v>6.3651616848574832</v>
      </c>
      <c r="BD166" s="9">
        <v>17.290777583688978</v>
      </c>
      <c r="BE166" s="9">
        <v>12.31981984848376</v>
      </c>
      <c r="BF166" s="9">
        <v>11.648916189886322</v>
      </c>
      <c r="BG166" s="9">
        <v>7.8852254815193987</v>
      </c>
      <c r="BH166" s="9">
        <v>2.3798358068848131</v>
      </c>
      <c r="BI166" s="9">
        <v>1.1683934561721969</v>
      </c>
      <c r="BJ166" s="9">
        <v>5.3016684704717818</v>
      </c>
      <c r="BK166" s="9">
        <v>6.9488386847105943</v>
      </c>
    </row>
    <row r="167" spans="1:63" s="9" customFormat="1" hidden="1" x14ac:dyDescent="0.25">
      <c r="A167" s="9" t="s">
        <v>451</v>
      </c>
      <c r="B167" s="9" t="s">
        <v>452</v>
      </c>
      <c r="C167" s="9" t="s">
        <v>657</v>
      </c>
      <c r="D167" s="9" t="s">
        <v>658</v>
      </c>
      <c r="AV167" s="9">
        <v>0.40844111640572578</v>
      </c>
      <c r="AW167" s="9">
        <v>-3.118644067796609</v>
      </c>
      <c r="AX167" s="9">
        <v>-12.666200139958022</v>
      </c>
      <c r="AY167" s="9">
        <v>-6.8910256410256352</v>
      </c>
      <c r="AZ167" s="9">
        <v>-6.7125645438898403</v>
      </c>
      <c r="BA167" s="9">
        <v>-11.070110701107012</v>
      </c>
      <c r="BB167" s="9">
        <v>-17.531120331950206</v>
      </c>
      <c r="BC167" s="9">
        <v>1.3836477987421318</v>
      </c>
      <c r="BD167" s="9">
        <v>-7.6923076923076934</v>
      </c>
      <c r="BE167" s="9">
        <v>0.53763440860214473</v>
      </c>
      <c r="BF167" s="9">
        <v>2.4064171122994793</v>
      </c>
      <c r="BG167" s="9">
        <v>3.7859007832898186</v>
      </c>
      <c r="BH167" s="9">
        <v>3.3962264150943327</v>
      </c>
      <c r="BI167" s="9">
        <v>28.223844282238446</v>
      </c>
      <c r="BJ167" s="9">
        <v>25.142314990512332</v>
      </c>
    </row>
    <row r="168" spans="1:63" s="9" customFormat="1" hidden="1" x14ac:dyDescent="0.25">
      <c r="A168" s="9" t="s">
        <v>453</v>
      </c>
      <c r="B168" s="9" t="s">
        <v>454</v>
      </c>
      <c r="C168" s="9" t="s">
        <v>657</v>
      </c>
      <c r="D168" s="9" t="s">
        <v>658</v>
      </c>
      <c r="Z168" s="9">
        <v>5.0000029494085396</v>
      </c>
      <c r="AA168" s="9">
        <v>-6.8999994394117579</v>
      </c>
      <c r="AB168" s="9">
        <v>-15.700002038583165</v>
      </c>
      <c r="AC168" s="9">
        <v>-6.4999998798460012</v>
      </c>
      <c r="AD168" s="9">
        <v>0.99999672079451329</v>
      </c>
      <c r="AE168" s="9">
        <v>-2.2999960263100832</v>
      </c>
      <c r="AF168" s="9">
        <v>14.700000422831508</v>
      </c>
      <c r="AG168" s="9">
        <v>8.1999951794804957</v>
      </c>
      <c r="AH168" s="9">
        <v>6.5000045516446363</v>
      </c>
      <c r="AI168" s="9">
        <v>0.9999928331344563</v>
      </c>
      <c r="AJ168" s="9">
        <v>4.8999991388879067</v>
      </c>
      <c r="AK168" s="9">
        <v>-5.2313305899333074</v>
      </c>
      <c r="AL168" s="9">
        <v>8.767141824460694</v>
      </c>
      <c r="AM168" s="9">
        <v>6.158862480647457</v>
      </c>
      <c r="AN168" s="9">
        <v>2.2373100453749544</v>
      </c>
      <c r="AO168" s="9">
        <v>26.845321911800795</v>
      </c>
      <c r="AP168" s="9">
        <v>10.842031640483896</v>
      </c>
      <c r="AQ168" s="9">
        <v>11.859393980897124</v>
      </c>
      <c r="AR168" s="9">
        <v>7.8229740270040935</v>
      </c>
      <c r="AS168" s="9">
        <v>1.6785029847975039</v>
      </c>
      <c r="AT168" s="9">
        <v>12.72096581816038</v>
      </c>
      <c r="AU168" s="9">
        <v>8.7940575812753394</v>
      </c>
      <c r="AV168" s="9">
        <v>6.5006066677159851</v>
      </c>
      <c r="AW168" s="9">
        <v>7.8111861081321337</v>
      </c>
      <c r="AX168" s="9">
        <v>8.7206678772082427</v>
      </c>
      <c r="AY168" s="9">
        <v>9.8510554647083097</v>
      </c>
      <c r="AZ168" s="9">
        <v>7.4260609905568913</v>
      </c>
      <c r="BA168" s="9">
        <v>6.876205446878032</v>
      </c>
      <c r="BB168" s="9">
        <v>6.3519702589367029</v>
      </c>
      <c r="BC168" s="9">
        <v>6.6872216012397132</v>
      </c>
      <c r="BD168" s="9">
        <v>7.1176066675644307</v>
      </c>
      <c r="BE168" s="9">
        <v>7.198185827889759</v>
      </c>
      <c r="BF168" s="9">
        <v>7.1416833286307053</v>
      </c>
      <c r="BG168" s="9">
        <v>7.4440694413742818</v>
      </c>
      <c r="BH168" s="9">
        <v>6.5939859567954358</v>
      </c>
      <c r="BI168" s="9">
        <v>3.7632755926054244</v>
      </c>
      <c r="BJ168" s="9">
        <v>3.7369582407380051</v>
      </c>
      <c r="BK168" s="9">
        <v>3.2648658711276255</v>
      </c>
    </row>
    <row r="169" spans="1:63" s="9" customFormat="1" hidden="1" x14ac:dyDescent="0.25">
      <c r="A169" s="9" t="s">
        <v>455</v>
      </c>
      <c r="B169" s="9" t="s">
        <v>456</v>
      </c>
      <c r="C169" s="9" t="s">
        <v>657</v>
      </c>
      <c r="D169" s="9" t="s">
        <v>658</v>
      </c>
      <c r="F169" s="9">
        <v>15.529913316708317</v>
      </c>
      <c r="G169" s="9">
        <v>0.72660837724252758</v>
      </c>
      <c r="H169" s="9">
        <v>-1.9837675747370156</v>
      </c>
      <c r="I169" s="9">
        <v>27.690886353130665</v>
      </c>
      <c r="J169" s="9">
        <v>16.138330502033099</v>
      </c>
      <c r="K169" s="9">
        <v>0.2309619651428676</v>
      </c>
      <c r="L169" s="9">
        <v>3.5671328966991922</v>
      </c>
      <c r="M169" s="9">
        <v>10.196442625952656</v>
      </c>
      <c r="N169" s="9">
        <v>1.248532088291654</v>
      </c>
      <c r="O169" s="9">
        <v>11.985931151647762</v>
      </c>
      <c r="P169" s="9">
        <v>1.8428864371535951</v>
      </c>
      <c r="Q169" s="9">
        <v>-0.7329078681594865</v>
      </c>
      <c r="R169" s="9">
        <v>-4.5847569329271778</v>
      </c>
      <c r="S169" s="9">
        <v>12.162611059231082</v>
      </c>
      <c r="T169" s="9">
        <v>-5.1343744470716217</v>
      </c>
      <c r="U169" s="9">
        <v>8.5461049304735894</v>
      </c>
      <c r="V169" s="9">
        <v>-1.8785936828919318</v>
      </c>
      <c r="W169" s="9">
        <v>-0.5047138324392364</v>
      </c>
      <c r="X169" s="9">
        <v>4.7900398369043558</v>
      </c>
      <c r="Y169" s="9">
        <v>3.3712102197475957</v>
      </c>
      <c r="Z169" s="9">
        <v>3.4502884195345587</v>
      </c>
      <c r="AA169" s="9">
        <v>-2.3399241223805944</v>
      </c>
      <c r="AB169" s="9">
        <v>3.7353420263935675</v>
      </c>
      <c r="AC169" s="9">
        <v>-3.2268644516627347</v>
      </c>
      <c r="AD169" s="9">
        <v>2.9947605045203716</v>
      </c>
      <c r="AE169" s="9">
        <v>5.7135793538989361</v>
      </c>
      <c r="AF169" s="9">
        <v>1.9003841516830988</v>
      </c>
      <c r="AG169" s="9">
        <v>1.72039797636576</v>
      </c>
      <c r="AH169" s="9">
        <v>4.7775854206915795</v>
      </c>
      <c r="AI169" s="9">
        <v>-1.7713045336383004</v>
      </c>
      <c r="AJ169" s="9">
        <v>1.7880871162111021</v>
      </c>
      <c r="AK169" s="9">
        <v>1.8741258949273458</v>
      </c>
      <c r="AL169" s="9">
        <v>5.8736372510327186</v>
      </c>
      <c r="AM169" s="9">
        <v>-3.0607321004176384</v>
      </c>
      <c r="AN169" s="9">
        <v>9.8198004600491799</v>
      </c>
      <c r="AO169" s="9">
        <v>5.8188266023797581</v>
      </c>
      <c r="AP169" s="9">
        <v>-4.0446966217018883</v>
      </c>
      <c r="AQ169" s="9">
        <v>2.7778049197730894</v>
      </c>
      <c r="AR169" s="9">
        <v>7.7128254110187697</v>
      </c>
      <c r="AS169" s="9">
        <v>-0.43040625633817342</v>
      </c>
      <c r="AT169" s="9">
        <v>2.0087969246292516</v>
      </c>
      <c r="AU169" s="9">
        <v>0.66500415627596965</v>
      </c>
      <c r="AV169" s="9">
        <v>5.9782533480340589</v>
      </c>
      <c r="AW169" s="9">
        <v>5.7474235400125622</v>
      </c>
      <c r="AX169" s="9">
        <v>8.9694223180217847</v>
      </c>
      <c r="AY169" s="9">
        <v>18.869099336606183</v>
      </c>
      <c r="AZ169" s="9">
        <v>2.8178367723674853</v>
      </c>
      <c r="BA169" s="9">
        <v>1.0799671668754343</v>
      </c>
      <c r="BB169" s="9">
        <v>-1.0420817041112969</v>
      </c>
      <c r="BC169" s="9">
        <v>4.7736971748957586</v>
      </c>
      <c r="BD169" s="9">
        <v>4.7040665314588779</v>
      </c>
      <c r="BE169" s="9">
        <v>5.7950781718770514</v>
      </c>
      <c r="BF169" s="9">
        <v>6.0902587323614199</v>
      </c>
      <c r="BG169" s="9">
        <v>5.5795438558833297</v>
      </c>
      <c r="BH169" s="9">
        <v>1.3999999969575043</v>
      </c>
      <c r="BI169" s="9">
        <v>2.000000000234408</v>
      </c>
      <c r="BJ169" s="9">
        <v>3.0294801603542965</v>
      </c>
      <c r="BK169" s="9">
        <v>3.6000000057995862</v>
      </c>
    </row>
    <row r="170" spans="1:63" s="9" customFormat="1" hidden="1" x14ac:dyDescent="0.25">
      <c r="A170" s="9" t="s">
        <v>457</v>
      </c>
      <c r="B170" s="9" t="s">
        <v>458</v>
      </c>
      <c r="C170" s="9" t="s">
        <v>657</v>
      </c>
      <c r="D170" s="9" t="s">
        <v>658</v>
      </c>
      <c r="V170" s="9">
        <v>6.5476190528527525</v>
      </c>
      <c r="W170" s="9">
        <v>3.8308060854642605</v>
      </c>
      <c r="X170" s="9">
        <v>3.5165257472548745</v>
      </c>
      <c r="Y170" s="9">
        <v>-10.061258495579409</v>
      </c>
      <c r="Z170" s="9">
        <v>5.8823529010039124</v>
      </c>
      <c r="AA170" s="9">
        <v>5.4970759268314424</v>
      </c>
      <c r="AB170" s="9">
        <v>0.38379531060232353</v>
      </c>
      <c r="AC170" s="9">
        <v>4.698385726992413</v>
      </c>
      <c r="AD170" s="9">
        <v>6.9544754617385678</v>
      </c>
      <c r="AE170" s="9">
        <v>9.7420333212312897</v>
      </c>
      <c r="AF170" s="9">
        <v>8.8910398260755699</v>
      </c>
      <c r="AG170" s="9">
        <v>6.7913467486916801</v>
      </c>
      <c r="AH170" s="9">
        <v>4.4651486101155484</v>
      </c>
      <c r="AI170" s="9">
        <v>7.1867367713132069</v>
      </c>
      <c r="AJ170" s="9">
        <v>4.4354462285164402</v>
      </c>
      <c r="AK170" s="9">
        <v>6.5126986038583539</v>
      </c>
      <c r="AL170" s="9">
        <v>5.082062928262701</v>
      </c>
      <c r="AM170" s="9">
        <v>4.1361429035210193</v>
      </c>
      <c r="AN170" s="9">
        <v>4.2877366204891416</v>
      </c>
      <c r="AO170" s="9">
        <v>5.5878438786517393</v>
      </c>
      <c r="AP170" s="9">
        <v>5.687477457406942</v>
      </c>
      <c r="AQ170" s="9">
        <v>6.0719401416665448</v>
      </c>
      <c r="AR170" s="9">
        <v>2.6109323213089368</v>
      </c>
      <c r="AS170" s="9">
        <v>8.2027918035292373</v>
      </c>
      <c r="AT170" s="9">
        <v>3.3475406800055794</v>
      </c>
      <c r="AU170" s="9">
        <v>1.6149186631299557</v>
      </c>
      <c r="AV170" s="9">
        <v>5.9254454957319069</v>
      </c>
      <c r="AW170" s="9">
        <v>4.3300198337001206</v>
      </c>
      <c r="AX170" s="9">
        <v>1.7775430457708978</v>
      </c>
      <c r="AY170" s="9">
        <v>4.865544605611575</v>
      </c>
      <c r="AZ170" s="9">
        <v>5.7270161471752346</v>
      </c>
      <c r="BA170" s="9">
        <v>5.3869625576185456</v>
      </c>
      <c r="BB170" s="9">
        <v>3.3150769896247425</v>
      </c>
      <c r="BC170" s="9">
        <v>4.3772032268125827</v>
      </c>
      <c r="BD170" s="9">
        <v>4.0775380761758129</v>
      </c>
      <c r="BE170" s="9">
        <v>3.4961183597929306</v>
      </c>
      <c r="BF170" s="9">
        <v>3.3604060981757868</v>
      </c>
      <c r="BG170" s="9">
        <v>3.744575777455438</v>
      </c>
      <c r="BH170" s="9">
        <v>3.5530717035885004</v>
      </c>
      <c r="BI170" s="9">
        <v>3.8379326540919294</v>
      </c>
      <c r="BJ170" s="9">
        <v>3.8141521084442616</v>
      </c>
      <c r="BK170" s="9">
        <v>3.7738189089938032</v>
      </c>
    </row>
    <row r="171" spans="1:63" s="9" customFormat="1" hidden="1" x14ac:dyDescent="0.25">
      <c r="A171" s="9" t="s">
        <v>459</v>
      </c>
      <c r="B171" s="9" t="s">
        <v>460</v>
      </c>
      <c r="C171" s="9" t="s">
        <v>657</v>
      </c>
      <c r="D171" s="9" t="s">
        <v>658</v>
      </c>
      <c r="F171" s="9">
        <v>7.6395978554392627</v>
      </c>
      <c r="G171" s="9">
        <v>0.66836474301494775</v>
      </c>
      <c r="H171" s="9">
        <v>-1.3910785170258748</v>
      </c>
      <c r="I171" s="9">
        <v>2.6611032676288886</v>
      </c>
      <c r="J171" s="9">
        <v>13.616493419952945</v>
      </c>
      <c r="K171" s="9">
        <v>13.249036322575833</v>
      </c>
      <c r="L171" s="9">
        <v>7.2815499434997264</v>
      </c>
      <c r="M171" s="9">
        <v>-1.9230791684213671</v>
      </c>
      <c r="N171" s="9">
        <v>5.8823598926885978</v>
      </c>
      <c r="O171" s="9">
        <v>0.47929797784460959</v>
      </c>
      <c r="P171" s="9">
        <v>16.218563632657037</v>
      </c>
      <c r="Q171" s="9">
        <v>6.2313490084583663</v>
      </c>
      <c r="R171" s="9">
        <v>2.3006615711213669</v>
      </c>
      <c r="S171" s="9">
        <v>7.175963618384003</v>
      </c>
      <c r="T171" s="9">
        <v>6.0868238098933887</v>
      </c>
      <c r="U171" s="9">
        <v>4.9977312425481273</v>
      </c>
      <c r="V171" s="9">
        <v>4.9180313685787524</v>
      </c>
      <c r="W171" s="9">
        <v>9.7450680272819028</v>
      </c>
      <c r="X171" s="9">
        <v>4.3961537403666853</v>
      </c>
      <c r="Y171" s="9">
        <v>0.40674641302034331</v>
      </c>
      <c r="Z171" s="9">
        <v>-5.2901192185899646</v>
      </c>
      <c r="AA171" s="9">
        <v>2.5034538136505518</v>
      </c>
      <c r="AB171" s="9">
        <v>3.7187090510680321</v>
      </c>
      <c r="AC171" s="9">
        <v>5.3603040939681108</v>
      </c>
      <c r="AD171" s="9">
        <v>4.5709823019014522</v>
      </c>
      <c r="AE171" s="9">
        <v>-0.21480251787333771</v>
      </c>
      <c r="AF171" s="9">
        <v>1.6252391823554859</v>
      </c>
      <c r="AG171" s="9">
        <v>3.1772912783485197</v>
      </c>
      <c r="AH171" s="9">
        <v>1.3446897069269141</v>
      </c>
      <c r="AI171" s="9">
        <v>5.6922944937575011</v>
      </c>
      <c r="AJ171" s="9">
        <v>8.7302318286141372</v>
      </c>
      <c r="AK171" s="9">
        <v>-7.332978135323188</v>
      </c>
      <c r="AL171" s="9">
        <v>9.6918402678066258</v>
      </c>
      <c r="AM171" s="9">
        <v>-10.240181733893522</v>
      </c>
      <c r="AN171" s="9">
        <v>16.728817592001505</v>
      </c>
      <c r="AO171" s="9">
        <v>7.3166815111922432</v>
      </c>
      <c r="AP171" s="9">
        <v>3.792419098962668</v>
      </c>
      <c r="AQ171" s="9">
        <v>3.8952536296371392</v>
      </c>
      <c r="AR171" s="9">
        <v>3.0422780913399947</v>
      </c>
      <c r="AS171" s="9">
        <v>1.5760778373467019</v>
      </c>
      <c r="AT171" s="9">
        <v>-4.9749638464944326</v>
      </c>
      <c r="AU171" s="9">
        <v>1.7000000136307563</v>
      </c>
      <c r="AV171" s="9">
        <v>5.7056394374716177</v>
      </c>
      <c r="AW171" s="9">
        <v>5.4204976936605505</v>
      </c>
      <c r="AX171" s="9">
        <v>3.2687258275752953</v>
      </c>
      <c r="AY171" s="9">
        <v>4.6999999920261075</v>
      </c>
      <c r="AZ171" s="9">
        <v>9.6000000026081835</v>
      </c>
      <c r="BA171" s="9">
        <v>7.6397367741039233</v>
      </c>
      <c r="BB171" s="9">
        <v>8.3281102762457522</v>
      </c>
      <c r="BC171" s="9">
        <v>6.8740656350095151</v>
      </c>
      <c r="BD171" s="9">
        <v>4.8540551089832178</v>
      </c>
      <c r="BE171" s="9">
        <v>1.8857995073186657</v>
      </c>
      <c r="BF171" s="9">
        <v>5.1999999983554943</v>
      </c>
      <c r="BG171" s="9">
        <v>5.7000000037720895</v>
      </c>
      <c r="BH171" s="9">
        <v>2.7999999990033331</v>
      </c>
      <c r="BI171" s="9">
        <v>2.4840406264186754</v>
      </c>
      <c r="BJ171" s="9">
        <v>4.0000305165304155</v>
      </c>
      <c r="BK171" s="9">
        <v>3.4999999999999858</v>
      </c>
    </row>
    <row r="172" spans="1:63" s="9" customFormat="1" hidden="1" x14ac:dyDescent="0.25">
      <c r="A172" s="9" t="s">
        <v>461</v>
      </c>
      <c r="B172" s="9" t="s">
        <v>462</v>
      </c>
      <c r="C172" s="9" t="s">
        <v>657</v>
      </c>
      <c r="D172" s="9" t="s">
        <v>658</v>
      </c>
      <c r="F172" s="9">
        <v>7.5979939991248813</v>
      </c>
      <c r="G172" s="9">
        <v>6.4210296093058901</v>
      </c>
      <c r="H172" s="9">
        <v>7.338803526922689</v>
      </c>
      <c r="I172" s="9">
        <v>5.3589629093933127</v>
      </c>
      <c r="J172" s="9">
        <v>7.6848634747730387</v>
      </c>
      <c r="K172" s="9">
        <v>7.8167110262782984</v>
      </c>
      <c r="L172" s="9">
        <v>3.857146492293694</v>
      </c>
      <c r="M172" s="9">
        <v>7.9779946415241056</v>
      </c>
      <c r="N172" s="9">
        <v>4.8885336526140577</v>
      </c>
      <c r="O172" s="9">
        <v>5.9865386299279351</v>
      </c>
      <c r="P172" s="9">
        <v>10.03466057993063</v>
      </c>
      <c r="Q172" s="9">
        <v>9.388444990780485</v>
      </c>
      <c r="R172" s="9">
        <v>11.701081612586094</v>
      </c>
      <c r="S172" s="9">
        <v>8.3186619718310055</v>
      </c>
      <c r="T172" s="9">
        <v>0.80106809078772301</v>
      </c>
      <c r="U172" s="9">
        <v>11.563489778289423</v>
      </c>
      <c r="V172" s="9">
        <v>7.7530583802198692</v>
      </c>
      <c r="W172" s="9">
        <v>6.6538922155693569</v>
      </c>
      <c r="X172" s="9">
        <v>9.3490999313727343</v>
      </c>
      <c r="Y172" s="9">
        <v>7.4418267838178593</v>
      </c>
      <c r="Z172" s="9">
        <v>6.9421041989619994</v>
      </c>
      <c r="AA172" s="9">
        <v>5.9431524547802752</v>
      </c>
      <c r="AB172" s="9">
        <v>6.2522308149914068</v>
      </c>
      <c r="AC172" s="9">
        <v>7.7617901200007822</v>
      </c>
      <c r="AD172" s="9">
        <v>-1.0252502511172423</v>
      </c>
      <c r="AE172" s="9">
        <v>1.240594925634241</v>
      </c>
      <c r="AF172" s="9">
        <v>5.1919321108212557</v>
      </c>
      <c r="AG172" s="9">
        <v>9.9377196768823239</v>
      </c>
      <c r="AH172" s="9">
        <v>9.0596008660238709</v>
      </c>
      <c r="AI172" s="9">
        <v>9.0085271397568789</v>
      </c>
      <c r="AJ172" s="9">
        <v>9.5454673978772036</v>
      </c>
      <c r="AK172" s="9">
        <v>8.8851179800599027</v>
      </c>
      <c r="AL172" s="9">
        <v>9.8949433554257098</v>
      </c>
      <c r="AM172" s="9">
        <v>9.212041799259012</v>
      </c>
      <c r="AN172" s="9">
        <v>9.8290851812492264</v>
      </c>
      <c r="AO172" s="9">
        <v>10.0027006991197</v>
      </c>
      <c r="AP172" s="9">
        <v>7.3227418416439889</v>
      </c>
      <c r="AQ172" s="9">
        <v>-7.3594151930853258</v>
      </c>
      <c r="AR172" s="9">
        <v>6.1376120154841516</v>
      </c>
      <c r="AS172" s="9">
        <v>8.8588681769564204</v>
      </c>
      <c r="AT172" s="9">
        <v>0.51767531942805078</v>
      </c>
      <c r="AU172" s="9">
        <v>5.3909882985876436</v>
      </c>
      <c r="AV172" s="9">
        <v>5.7884992835122659</v>
      </c>
      <c r="AW172" s="9">
        <v>6.7834377338747345</v>
      </c>
      <c r="AX172" s="9">
        <v>5.3321391489845382</v>
      </c>
      <c r="AY172" s="9">
        <v>5.5848470716013026</v>
      </c>
      <c r="AZ172" s="9">
        <v>6.2987859297776367</v>
      </c>
      <c r="BA172" s="9">
        <v>4.8317698870014851</v>
      </c>
      <c r="BB172" s="9">
        <v>-1.5135287189015116</v>
      </c>
      <c r="BC172" s="9">
        <v>7.4248473859276345</v>
      </c>
      <c r="BD172" s="9">
        <v>5.2939128402282023</v>
      </c>
      <c r="BE172" s="9">
        <v>5.473454192295236</v>
      </c>
      <c r="BF172" s="9">
        <v>4.693722520199799</v>
      </c>
      <c r="BG172" s="9">
        <v>6.0067219499937181</v>
      </c>
      <c r="BH172" s="9">
        <v>5.0915157207918753</v>
      </c>
      <c r="BI172" s="9">
        <v>4.2234101943800653</v>
      </c>
      <c r="BJ172" s="9">
        <v>5.8970092926997637</v>
      </c>
      <c r="BK172" s="9">
        <v>4.7236336665448846</v>
      </c>
    </row>
    <row r="173" spans="1:63" s="9" customFormat="1" hidden="1" x14ac:dyDescent="0.25">
      <c r="A173" s="9" t="s">
        <v>463</v>
      </c>
      <c r="B173" s="9" t="s">
        <v>464</v>
      </c>
      <c r="C173" s="9" t="s">
        <v>657</v>
      </c>
      <c r="D173" s="9" t="s">
        <v>658</v>
      </c>
      <c r="F173" s="9">
        <v>2.3791336054110275</v>
      </c>
      <c r="G173" s="9">
        <v>6.1923255921535514</v>
      </c>
      <c r="H173" s="9">
        <v>4.4708759678809145</v>
      </c>
      <c r="I173" s="9">
        <v>5.8853054687021569</v>
      </c>
      <c r="J173" s="9">
        <v>6.4215281204295565</v>
      </c>
      <c r="K173" s="9">
        <v>6.5107627035159794</v>
      </c>
      <c r="L173" s="9">
        <v>2.5430656984427316</v>
      </c>
      <c r="M173" s="9">
        <v>4.8454801033096686</v>
      </c>
      <c r="N173" s="9">
        <v>3.3042964821933936</v>
      </c>
      <c r="O173" s="9">
        <v>0.15435296501777884</v>
      </c>
      <c r="P173" s="9">
        <v>3.3610907082175743</v>
      </c>
      <c r="Q173" s="9">
        <v>5.2826052149743958</v>
      </c>
      <c r="R173" s="9">
        <v>5.7638783401936706</v>
      </c>
      <c r="S173" s="9">
        <v>-0.15103492027752452</v>
      </c>
      <c r="T173" s="9">
        <v>-2.834591858666613E-2</v>
      </c>
      <c r="U173" s="9">
        <v>5.442064599283313</v>
      </c>
      <c r="V173" s="9">
        <v>4.4974584065788719</v>
      </c>
      <c r="W173" s="9">
        <v>5.3367958490382961</v>
      </c>
      <c r="X173" s="9">
        <v>3.2226931928430673</v>
      </c>
      <c r="Y173" s="9">
        <v>1.2398989750295186E-4</v>
      </c>
      <c r="Z173" s="9">
        <v>2.6384984613490303</v>
      </c>
      <c r="AA173" s="9">
        <v>-1.9543509982865146</v>
      </c>
      <c r="AB173" s="9">
        <v>4.3710156444885229</v>
      </c>
      <c r="AC173" s="9">
        <v>7.0943136834065683</v>
      </c>
      <c r="AD173" s="9">
        <v>4.2261352061328381</v>
      </c>
      <c r="AE173" s="9">
        <v>3.3262243688457147</v>
      </c>
      <c r="AF173" s="9">
        <v>3.5228999468292557</v>
      </c>
      <c r="AG173" s="9">
        <v>4.2011894098565676</v>
      </c>
      <c r="AH173" s="9">
        <v>3.5305393993827039</v>
      </c>
      <c r="AI173" s="9">
        <v>1.7083502630891587</v>
      </c>
      <c r="AJ173" s="9">
        <v>-0.30955739819118833</v>
      </c>
      <c r="AK173" s="9">
        <v>3.2606809249259925</v>
      </c>
      <c r="AL173" s="9">
        <v>2.7439995807091719</v>
      </c>
      <c r="AM173" s="9">
        <v>4.072811975965223</v>
      </c>
      <c r="AN173" s="9">
        <v>2.6856243766866044</v>
      </c>
      <c r="AO173" s="9">
        <v>3.5623551987171709</v>
      </c>
      <c r="AP173" s="9">
        <v>4.4312487654534607</v>
      </c>
      <c r="AQ173" s="9">
        <v>4.4239531063213349</v>
      </c>
      <c r="AR173" s="9">
        <v>4.7916143002684635</v>
      </c>
      <c r="AS173" s="9">
        <v>4.2297486450198392</v>
      </c>
      <c r="AT173" s="9">
        <v>1.0748504397939342</v>
      </c>
      <c r="AU173" s="9">
        <v>1.8632531307073492</v>
      </c>
      <c r="AV173" s="9">
        <v>2.7577069659738811</v>
      </c>
      <c r="AW173" s="9">
        <v>3.7292368607489976</v>
      </c>
      <c r="AX173" s="9">
        <v>3.4824803443960235</v>
      </c>
      <c r="AY173" s="9">
        <v>2.8336835694309741</v>
      </c>
      <c r="AZ173" s="9">
        <v>1.8943875747776673</v>
      </c>
      <c r="BA173" s="9">
        <v>-2.6670799918051102E-2</v>
      </c>
      <c r="BB173" s="9">
        <v>-2.5778381675510786</v>
      </c>
      <c r="BC173" s="9">
        <v>2.6122445055984258</v>
      </c>
      <c r="BD173" s="9">
        <v>1.7036973893790162</v>
      </c>
      <c r="BE173" s="9">
        <v>2.1983912070845975</v>
      </c>
      <c r="BF173" s="9">
        <v>1.8876116183120786</v>
      </c>
      <c r="BG173" s="9">
        <v>2.4920750921682497</v>
      </c>
      <c r="BH173" s="9">
        <v>2.6627260116517419</v>
      </c>
      <c r="BI173" s="9">
        <v>1.5219584015301706</v>
      </c>
      <c r="BJ173" s="9">
        <v>2.2911708073777532</v>
      </c>
      <c r="BK173" s="9">
        <v>2.7618770607267322</v>
      </c>
    </row>
    <row r="174" spans="1:63" s="9" customFormat="1" hidden="1" x14ac:dyDescent="0.25">
      <c r="A174" s="9" t="s">
        <v>465</v>
      </c>
      <c r="B174" s="9" t="s">
        <v>466</v>
      </c>
      <c r="C174" s="9" t="s">
        <v>657</v>
      </c>
      <c r="D174" s="9" t="s">
        <v>658</v>
      </c>
      <c r="Z174" s="9">
        <v>0.9714494985124702</v>
      </c>
      <c r="AA174" s="9">
        <v>-0.39809074436563208</v>
      </c>
      <c r="AB174" s="9">
        <v>-1.823450375100407</v>
      </c>
      <c r="AC174" s="9">
        <v>-0.23689152404759284</v>
      </c>
      <c r="AD174" s="9">
        <v>0.46417126262754493</v>
      </c>
      <c r="AE174" s="9">
        <v>4.7672696658841431</v>
      </c>
      <c r="AF174" s="9">
        <v>3.5537691416911201</v>
      </c>
      <c r="AG174" s="9">
        <v>0.81314894293194584</v>
      </c>
      <c r="AH174" s="9">
        <v>1.8586749622580925</v>
      </c>
      <c r="AI174" s="9">
        <v>2.0474599395070356</v>
      </c>
      <c r="AJ174" s="9">
        <v>8.1656124568739301</v>
      </c>
      <c r="AK174" s="9">
        <v>7.1893425800280113</v>
      </c>
      <c r="AL174" s="9">
        <v>-1.5795393481538156</v>
      </c>
      <c r="AM174" s="9">
        <v>1.7298797903142997</v>
      </c>
      <c r="AN174" s="9">
        <v>3.8990139956060546</v>
      </c>
      <c r="AO174" s="9">
        <v>3.1913242894130178</v>
      </c>
      <c r="AP174" s="9">
        <v>4.2201004508355453</v>
      </c>
      <c r="AQ174" s="9">
        <v>3.2915855739241096</v>
      </c>
      <c r="AR174" s="9">
        <v>3.369278383420621</v>
      </c>
      <c r="AS174" s="9">
        <v>3.4921834292482856</v>
      </c>
      <c r="AT174" s="9">
        <v>1.1779486388161473</v>
      </c>
      <c r="AU174" s="9">
        <v>4.7886612758019567</v>
      </c>
      <c r="AV174" s="9">
        <v>4.2397943726592473</v>
      </c>
      <c r="AW174" s="9">
        <v>12.269547995561524</v>
      </c>
      <c r="AX174" s="9">
        <v>2.5292627275008641</v>
      </c>
      <c r="AY174" s="9">
        <v>7.0731752283392524</v>
      </c>
      <c r="AZ174" s="9">
        <v>5.3740442215552946</v>
      </c>
      <c r="BA174" s="9">
        <v>2.6498119669145552</v>
      </c>
      <c r="BB174" s="9">
        <v>0.29597089956898515</v>
      </c>
      <c r="BC174" s="9">
        <v>6.0392495460051805</v>
      </c>
      <c r="BD174" s="9">
        <v>5.0913381975229868</v>
      </c>
      <c r="BE174" s="9">
        <v>5.0616820132682818</v>
      </c>
      <c r="BF174" s="9">
        <v>5.6147197006405776</v>
      </c>
      <c r="BG174" s="9">
        <v>6.3516779614498233</v>
      </c>
      <c r="BH174" s="9">
        <v>6.0863761138049881</v>
      </c>
      <c r="BI174" s="9">
        <v>1.1231688673914135</v>
      </c>
      <c r="BJ174" s="9">
        <v>-0.86787710819766062</v>
      </c>
      <c r="BK174" s="9">
        <v>-7.4676825334890395E-2</v>
      </c>
    </row>
    <row r="175" spans="1:63" s="9" customFormat="1" hidden="1" x14ac:dyDescent="0.25">
      <c r="A175" s="9" t="s">
        <v>467</v>
      </c>
      <c r="B175" s="9" t="s">
        <v>468</v>
      </c>
      <c r="C175" s="9" t="s">
        <v>657</v>
      </c>
      <c r="D175" s="9" t="s">
        <v>658</v>
      </c>
      <c r="K175" s="9">
        <v>-3.8485777011772768</v>
      </c>
      <c r="L175" s="9">
        <v>5.4007914425069856</v>
      </c>
      <c r="M175" s="9">
        <v>14.262554689016312</v>
      </c>
      <c r="N175" s="9">
        <v>15.716313383603222</v>
      </c>
      <c r="O175" s="9">
        <v>30.99928973645973</v>
      </c>
      <c r="P175" s="9">
        <v>6.9992156774571441</v>
      </c>
      <c r="Q175" s="9">
        <v>3.3984995447836468</v>
      </c>
      <c r="R175" s="9">
        <v>-11.1993086262232</v>
      </c>
      <c r="S175" s="9">
        <v>12.701115195813955</v>
      </c>
      <c r="T175" s="9">
        <v>6.4994718047942399</v>
      </c>
      <c r="U175" s="9">
        <v>2.2999982176099394</v>
      </c>
      <c r="V175" s="9">
        <v>1.8998242792455784</v>
      </c>
      <c r="W175" s="9">
        <v>9.8000071972039677</v>
      </c>
      <c r="X175" s="9">
        <v>-13.600005070034385</v>
      </c>
      <c r="Y175" s="9">
        <v>-0.39999455105400727</v>
      </c>
      <c r="Z175" s="9">
        <v>-6.999999368750494</v>
      </c>
      <c r="AA175" s="9">
        <v>2.3999924883572277</v>
      </c>
      <c r="AB175" s="9">
        <v>-1.9999975695337042</v>
      </c>
      <c r="AC175" s="9">
        <v>1.7999992334336525</v>
      </c>
      <c r="AD175" s="9">
        <v>4.5000004983168509</v>
      </c>
      <c r="AE175" s="9">
        <v>-1.0000034969603462</v>
      </c>
      <c r="AF175" s="9">
        <v>5.7000027508994151</v>
      </c>
      <c r="AG175" s="9">
        <v>34.600000648106771</v>
      </c>
      <c r="AH175" s="9">
        <v>10.999999473353057</v>
      </c>
      <c r="AI175" s="9">
        <v>3.600001274255149</v>
      </c>
      <c r="AJ175" s="9">
        <v>4.9000281389723739</v>
      </c>
      <c r="AK175" s="9">
        <v>0.51999483840805283</v>
      </c>
      <c r="AL175" s="9">
        <v>0.52979465152358785</v>
      </c>
      <c r="AM175" s="9">
        <v>2.5901868937383767</v>
      </c>
      <c r="AN175" s="9">
        <v>5.9400311137124362</v>
      </c>
      <c r="AO175" s="9">
        <v>0.44987910017364641</v>
      </c>
      <c r="AP175" s="9">
        <v>2.0071523053911733</v>
      </c>
      <c r="AQ175" s="9">
        <v>-3.2002755060939165</v>
      </c>
      <c r="AR175" s="9">
        <v>0.90017250233734103</v>
      </c>
      <c r="AS175" s="9">
        <v>2.1001088423300018</v>
      </c>
    </row>
    <row r="176" spans="1:63" s="9" customFormat="1" hidden="1" x14ac:dyDescent="0.25">
      <c r="A176" s="9" t="s">
        <v>469</v>
      </c>
      <c r="B176" s="9" t="s">
        <v>470</v>
      </c>
      <c r="C176" s="9" t="s">
        <v>657</v>
      </c>
      <c r="D176" s="9" t="s">
        <v>658</v>
      </c>
      <c r="F176" s="9">
        <v>4.546393036500092</v>
      </c>
      <c r="G176" s="9">
        <v>10.27871349429843</v>
      </c>
      <c r="H176" s="9">
        <v>9.4282293210078478</v>
      </c>
      <c r="I176" s="9">
        <v>0.13103988960357071</v>
      </c>
      <c r="J176" s="9">
        <v>6.919761818729441</v>
      </c>
      <c r="K176" s="9">
        <v>-0.38249719840585783</v>
      </c>
      <c r="L176" s="9">
        <v>0.12286867042644189</v>
      </c>
      <c r="M176" s="9">
        <v>0.38349466225930939</v>
      </c>
      <c r="N176" s="9">
        <v>-5.4859458120611748</v>
      </c>
      <c r="O176" s="9">
        <v>3.0557789221535216</v>
      </c>
      <c r="P176" s="9">
        <v>5.6793206435699233</v>
      </c>
      <c r="Q176" s="9">
        <v>-5.1662723061600246</v>
      </c>
      <c r="R176" s="9">
        <v>-17.047583570958224</v>
      </c>
      <c r="S176" s="9">
        <v>8.7752380504887668</v>
      </c>
      <c r="T176" s="9">
        <v>-2.7931934356381589</v>
      </c>
      <c r="U176" s="9">
        <v>0.67820340231988041</v>
      </c>
      <c r="V176" s="9">
        <v>7.7645811191130178</v>
      </c>
      <c r="W176" s="9">
        <v>13.472612331383729</v>
      </c>
      <c r="X176" s="9">
        <v>7.146996065965098</v>
      </c>
      <c r="Y176" s="9">
        <v>-2.2324446911053428</v>
      </c>
      <c r="Z176" s="9">
        <v>0.60891523908908596</v>
      </c>
      <c r="AA176" s="9">
        <v>1.6231021998597015</v>
      </c>
      <c r="AB176" s="9">
        <v>-4.7509432292635125</v>
      </c>
      <c r="AC176" s="9">
        <v>-16.825354995541772</v>
      </c>
      <c r="AD176" s="9">
        <v>7.7225438843204302</v>
      </c>
      <c r="AE176" s="9">
        <v>6.3600268046459973</v>
      </c>
      <c r="AF176" s="9">
        <v>7.4556245189015158E-2</v>
      </c>
      <c r="AG176" s="9">
        <v>6.8991217158369977</v>
      </c>
      <c r="AH176" s="9">
        <v>0.9339291382582644</v>
      </c>
      <c r="AI176" s="9">
        <v>-1.2843553810081545</v>
      </c>
      <c r="AJ176" s="9">
        <v>2.5042032743819931</v>
      </c>
      <c r="AK176" s="9">
        <v>-6.5164446013597228</v>
      </c>
      <c r="AL176" s="9">
        <v>1.4494378757351996</v>
      </c>
      <c r="AM176" s="9">
        <v>4.0045617042162291</v>
      </c>
      <c r="AN176" s="9">
        <v>2.6057558543661088</v>
      </c>
      <c r="AO176" s="9">
        <v>3.4190930985409125</v>
      </c>
      <c r="AP176" s="9">
        <v>2.7539656235095578</v>
      </c>
      <c r="AQ176" s="9">
        <v>10.422262521593922</v>
      </c>
      <c r="AR176" s="9">
        <v>-0.56875833186579428</v>
      </c>
      <c r="AS176" s="9">
        <v>-1.4095093500444875</v>
      </c>
      <c r="AT176" s="9">
        <v>7.1043406120674604</v>
      </c>
      <c r="AU176" s="9">
        <v>2.9991220356338317</v>
      </c>
      <c r="AV176" s="9">
        <v>5.2999999983132113</v>
      </c>
      <c r="AW176" s="9">
        <v>0.10000000083579152</v>
      </c>
      <c r="AX176" s="9">
        <v>4.4999999993622168</v>
      </c>
      <c r="AY176" s="9">
        <v>5.8000000015313589</v>
      </c>
      <c r="AZ176" s="9">
        <v>3.1465703955973083</v>
      </c>
      <c r="BA176" s="9">
        <v>9.5876957278637036</v>
      </c>
      <c r="BB176" s="9">
        <v>-0.71267742981629567</v>
      </c>
      <c r="BC176" s="9">
        <v>8.3642195301652009</v>
      </c>
      <c r="BD176" s="9">
        <v>2.2830084869970761</v>
      </c>
      <c r="BE176" s="9">
        <v>11.849819181667414</v>
      </c>
      <c r="BF176" s="9">
        <v>5.268414897302037</v>
      </c>
      <c r="BG176" s="9">
        <v>7.529043068491049</v>
      </c>
      <c r="BH176" s="9">
        <v>4.3370723687447139</v>
      </c>
      <c r="BI176" s="9">
        <v>4.9259309326592131</v>
      </c>
      <c r="BJ176" s="9">
        <v>4.8934366924974881</v>
      </c>
      <c r="BK176" s="9">
        <v>5.172698262650897</v>
      </c>
    </row>
    <row r="177" spans="1:63" s="9" customFormat="1" hidden="1" x14ac:dyDescent="0.25">
      <c r="A177" s="9" t="s">
        <v>471</v>
      </c>
      <c r="B177" s="9" t="s">
        <v>472</v>
      </c>
      <c r="C177" s="9" t="s">
        <v>657</v>
      </c>
      <c r="D177" s="9" t="s">
        <v>658</v>
      </c>
      <c r="F177" s="9">
        <v>0.19179548947600722</v>
      </c>
      <c r="G177" s="9">
        <v>4.1029925891326968</v>
      </c>
      <c r="H177" s="9">
        <v>8.5786189204521719</v>
      </c>
      <c r="I177" s="9">
        <v>4.9504886591351607</v>
      </c>
      <c r="J177" s="9">
        <v>4.8849768376765894</v>
      </c>
      <c r="K177" s="9">
        <v>-4.2505141877903725</v>
      </c>
      <c r="L177" s="9">
        <v>-15.743628205930932</v>
      </c>
      <c r="M177" s="9">
        <v>-1.2483602460099235</v>
      </c>
      <c r="N177" s="9">
        <v>24.197383948973766</v>
      </c>
      <c r="O177" s="9">
        <v>25.007241925401757</v>
      </c>
      <c r="P177" s="9">
        <v>14.237531559701139</v>
      </c>
      <c r="Q177" s="9">
        <v>3.3642620302570378</v>
      </c>
      <c r="R177" s="9">
        <v>5.3927604839671517</v>
      </c>
      <c r="S177" s="9">
        <v>11.160674548764746</v>
      </c>
      <c r="T177" s="9">
        <v>-5.227747558575885</v>
      </c>
      <c r="U177" s="9">
        <v>9.0423517302657928</v>
      </c>
      <c r="V177" s="9">
        <v>6.024117846194784</v>
      </c>
      <c r="W177" s="9">
        <v>-5.7641583924987572</v>
      </c>
      <c r="X177" s="9">
        <v>6.7594309348435218</v>
      </c>
      <c r="Y177" s="9">
        <v>4.2048310468303214</v>
      </c>
      <c r="Z177" s="9">
        <v>-13.127880485069994</v>
      </c>
      <c r="AA177" s="9">
        <v>-6.8033888146931929</v>
      </c>
      <c r="AB177" s="9">
        <v>-10.924085037995056</v>
      </c>
      <c r="AC177" s="9">
        <v>-1.1156232179951644</v>
      </c>
      <c r="AD177" s="9">
        <v>5.9130274644103338</v>
      </c>
      <c r="AE177" s="9">
        <v>6.0945270405412089E-2</v>
      </c>
      <c r="AF177" s="9">
        <v>3.200125467143053</v>
      </c>
      <c r="AG177" s="9">
        <v>7.3340254884255671</v>
      </c>
      <c r="AH177" s="9">
        <v>1.9193812966454686</v>
      </c>
      <c r="AI177" s="9">
        <v>11.776885932349401</v>
      </c>
      <c r="AJ177" s="9">
        <v>0.35835260448379813</v>
      </c>
      <c r="AK177" s="9">
        <v>4.6311929469535613</v>
      </c>
      <c r="AL177" s="9">
        <v>-2.0351187757126468</v>
      </c>
      <c r="AM177" s="9">
        <v>-1.8149244834631588</v>
      </c>
      <c r="AN177" s="9">
        <v>-7.2664766676624026E-2</v>
      </c>
      <c r="AO177" s="9">
        <v>4.1959240452684128</v>
      </c>
      <c r="AP177" s="9">
        <v>2.9370994197520019</v>
      </c>
      <c r="AQ177" s="9">
        <v>2.5812541028255254</v>
      </c>
      <c r="AR177" s="9">
        <v>0.58412689458522493</v>
      </c>
      <c r="AS177" s="9">
        <v>5.0159347572053861</v>
      </c>
      <c r="AT177" s="9">
        <v>5.9176846516328681</v>
      </c>
      <c r="AU177" s="9">
        <v>15.329155738186387</v>
      </c>
      <c r="AV177" s="9">
        <v>7.3471949703428692</v>
      </c>
      <c r="AW177" s="9">
        <v>9.2505582284969705</v>
      </c>
      <c r="AX177" s="9">
        <v>6.4385165250910177</v>
      </c>
      <c r="AY177" s="9">
        <v>6.0594280312554929</v>
      </c>
      <c r="AZ177" s="9">
        <v>6.5911303607353915</v>
      </c>
      <c r="BA177" s="9">
        <v>6.7644727778479705</v>
      </c>
      <c r="BB177" s="9">
        <v>8.0369251018968413</v>
      </c>
      <c r="BC177" s="9">
        <v>8.0056559152817925</v>
      </c>
      <c r="BD177" s="9">
        <v>5.3079242036664169</v>
      </c>
      <c r="BE177" s="9">
        <v>4.2300611751055612</v>
      </c>
      <c r="BF177" s="9">
        <v>6.671335392883762</v>
      </c>
      <c r="BG177" s="9">
        <v>6.3097186557238274</v>
      </c>
      <c r="BH177" s="9">
        <v>2.6526932954183451</v>
      </c>
      <c r="BI177" s="9">
        <v>-1.6168689499181568</v>
      </c>
      <c r="BJ177" s="9">
        <v>0.80588661954270435</v>
      </c>
      <c r="BK177" s="9">
        <v>1.9372680676971186</v>
      </c>
    </row>
    <row r="178" spans="1:63" s="9" customFormat="1" hidden="1" x14ac:dyDescent="0.25">
      <c r="A178" s="9" t="s">
        <v>473</v>
      </c>
      <c r="B178" s="9" t="s">
        <v>474</v>
      </c>
      <c r="C178" s="9" t="s">
        <v>657</v>
      </c>
      <c r="D178" s="9" t="s">
        <v>658</v>
      </c>
      <c r="F178" s="9">
        <v>7.4977433976183079</v>
      </c>
      <c r="G178" s="9">
        <v>10.890798331467465</v>
      </c>
      <c r="H178" s="9">
        <v>10.865479245705956</v>
      </c>
      <c r="I178" s="9">
        <v>11.698479028810937</v>
      </c>
      <c r="J178" s="9">
        <v>9.5251558267364089</v>
      </c>
      <c r="K178" s="9">
        <v>3.3011363977452106</v>
      </c>
      <c r="L178" s="9">
        <v>6.9695138251259152</v>
      </c>
      <c r="M178" s="9">
        <v>1.3429600534576025</v>
      </c>
      <c r="N178" s="9">
        <v>6.2377039074101361</v>
      </c>
      <c r="O178" s="9">
        <v>1.3538265911120249</v>
      </c>
      <c r="P178" s="9">
        <v>3.3047564994871408</v>
      </c>
      <c r="Q178" s="9">
        <v>2.2207228915663109</v>
      </c>
      <c r="R178" s="9">
        <v>6.4170139740132157</v>
      </c>
      <c r="S178" s="9">
        <v>14.19242509491896</v>
      </c>
      <c r="T178" s="9">
        <v>-0.15324689432556227</v>
      </c>
      <c r="U178" s="9">
        <v>5.2094544974137023</v>
      </c>
      <c r="V178" s="9">
        <v>8.368480533006732</v>
      </c>
      <c r="W178" s="9">
        <v>-7.8388003748827941</v>
      </c>
      <c r="X178" s="9">
        <v>-26.478788864893673</v>
      </c>
      <c r="Y178" s="9">
        <v>4.6117322791080682</v>
      </c>
      <c r="Z178" s="9">
        <v>5.3632901898186418</v>
      </c>
      <c r="AA178" s="9">
        <v>-0.81636191892965826</v>
      </c>
      <c r="AB178" s="9">
        <v>4.6132116271152057</v>
      </c>
      <c r="AC178" s="9">
        <v>-1.5660939128598272</v>
      </c>
      <c r="AD178" s="9">
        <v>-4.0818514878027656</v>
      </c>
      <c r="AE178" s="9">
        <v>-1.0173091613719976</v>
      </c>
      <c r="AF178" s="9">
        <v>-0.70635294117646197</v>
      </c>
      <c r="AG178" s="9">
        <v>-12.449822037071357</v>
      </c>
      <c r="AH178" s="9">
        <v>-1.7382163302988829</v>
      </c>
      <c r="AI178" s="9">
        <v>-5.2499720862712707E-2</v>
      </c>
      <c r="AJ178" s="9">
        <v>-0.18928149566298202</v>
      </c>
      <c r="AK178" s="9">
        <v>0.38634661945025073</v>
      </c>
      <c r="AL178" s="9">
        <v>-0.39293601941764678</v>
      </c>
      <c r="AM178" s="9">
        <v>3.3377260806295226</v>
      </c>
      <c r="AN178" s="9">
        <v>5.9119079160295769</v>
      </c>
      <c r="AO178" s="9">
        <v>6.3442683356358884</v>
      </c>
      <c r="AP178" s="9">
        <v>3.9666508786279735</v>
      </c>
      <c r="AQ178" s="9">
        <v>3.7116814625589427</v>
      </c>
      <c r="AR178" s="9">
        <v>7.0359705725964119</v>
      </c>
      <c r="AS178" s="9">
        <v>4.1015901545525395</v>
      </c>
      <c r="AT178" s="9">
        <v>2.9608435539020235</v>
      </c>
      <c r="AU178" s="9">
        <v>0.7539388946328387</v>
      </c>
      <c r="AV178" s="9">
        <v>2.520732898662132</v>
      </c>
      <c r="AW178" s="9">
        <v>5.3121705268613937</v>
      </c>
      <c r="AX178" s="9">
        <v>4.2823983120778877</v>
      </c>
      <c r="AY178" s="9">
        <v>4.1520691999050001</v>
      </c>
      <c r="AZ178" s="9">
        <v>5.0763520180987314</v>
      </c>
      <c r="BA178" s="9">
        <v>3.4357169360807802</v>
      </c>
      <c r="BB178" s="9">
        <v>-3.2926651586196982</v>
      </c>
      <c r="BC178" s="9">
        <v>4.4100991171654584</v>
      </c>
      <c r="BD178" s="9">
        <v>6.3166855349184203</v>
      </c>
      <c r="BE178" s="9">
        <v>6.4961365432094453</v>
      </c>
      <c r="BF178" s="9">
        <v>4.9270940634137901</v>
      </c>
      <c r="BG178" s="9">
        <v>4.7854602004422304</v>
      </c>
      <c r="BH178" s="9">
        <v>4.7922676484173081</v>
      </c>
      <c r="BI178" s="9">
        <v>4.5631473748245526</v>
      </c>
      <c r="BJ178" s="9">
        <v>4.6754753769721731</v>
      </c>
      <c r="BK178" s="9">
        <v>-3.8157101687890389</v>
      </c>
    </row>
    <row r="179" spans="1:63" s="9" customFormat="1" hidden="1" x14ac:dyDescent="0.25">
      <c r="A179" s="9" t="s">
        <v>475</v>
      </c>
      <c r="B179" s="9" t="s">
        <v>476</v>
      </c>
      <c r="C179" s="9" t="s">
        <v>657</v>
      </c>
      <c r="D179" s="9" t="s">
        <v>658</v>
      </c>
      <c r="F179" s="9">
        <v>0.29554667271692381</v>
      </c>
      <c r="G179" s="9">
        <v>6.8435073210284969</v>
      </c>
      <c r="H179" s="9">
        <v>3.6246215304739167</v>
      </c>
      <c r="I179" s="9">
        <v>8.274903930604637</v>
      </c>
      <c r="J179" s="9">
        <v>8.6430949357499571</v>
      </c>
      <c r="K179" s="9">
        <v>2.7411043345545636</v>
      </c>
      <c r="L179" s="9">
        <v>5.2800147469767893</v>
      </c>
      <c r="M179" s="9">
        <v>6.4161340399009106</v>
      </c>
      <c r="N179" s="9">
        <v>6.429449077590931</v>
      </c>
      <c r="O179" s="9">
        <v>6.3478954148122284</v>
      </c>
      <c r="P179" s="9">
        <v>4.3169803538389431</v>
      </c>
      <c r="Q179" s="9">
        <v>3.5338744887193769</v>
      </c>
      <c r="R179" s="9">
        <v>5.4442231501516289</v>
      </c>
      <c r="S179" s="9">
        <v>3.4387178366843045</v>
      </c>
      <c r="T179" s="9">
        <v>2.0287087877761678E-3</v>
      </c>
      <c r="U179" s="9">
        <v>4.4563095893620925</v>
      </c>
      <c r="V179" s="9">
        <v>2.5204404502476905</v>
      </c>
      <c r="W179" s="9">
        <v>2.6962467944941153</v>
      </c>
      <c r="X179" s="9">
        <v>2.0141661750696045</v>
      </c>
      <c r="Y179" s="9">
        <v>1.3419142124414094</v>
      </c>
      <c r="Z179" s="9">
        <v>-0.7836116209616506</v>
      </c>
      <c r="AA179" s="9">
        <v>-1.2407567681151761</v>
      </c>
      <c r="AB179" s="9">
        <v>2.0699580543179366</v>
      </c>
      <c r="AC179" s="9">
        <v>3.0616790409703896</v>
      </c>
      <c r="AD179" s="9">
        <v>2.5801798111300513</v>
      </c>
      <c r="AE179" s="9">
        <v>2.7869758558965572</v>
      </c>
      <c r="AF179" s="9">
        <v>1.9312485305200653</v>
      </c>
      <c r="AG179" s="9">
        <v>3.4412188894605151</v>
      </c>
      <c r="AH179" s="9">
        <v>4.4201180122348518</v>
      </c>
      <c r="AI179" s="9">
        <v>4.1832228118974655</v>
      </c>
      <c r="AJ179" s="9">
        <v>2.439134503520819</v>
      </c>
      <c r="AK179" s="9">
        <v>1.7060709112747219</v>
      </c>
      <c r="AL179" s="9">
        <v>1.2575522137575774</v>
      </c>
      <c r="AM179" s="9">
        <v>2.9610924083598178</v>
      </c>
      <c r="AN179" s="9">
        <v>3.1160359724956095</v>
      </c>
      <c r="AO179" s="9">
        <v>3.498742218791179</v>
      </c>
      <c r="AP179" s="9">
        <v>4.3290533154834776</v>
      </c>
      <c r="AQ179" s="9">
        <v>4.6639172388091197</v>
      </c>
      <c r="AR179" s="9">
        <v>5.0340481091349005</v>
      </c>
      <c r="AS179" s="9">
        <v>4.1956424663057703</v>
      </c>
      <c r="AT179" s="9">
        <v>2.3269551271337434</v>
      </c>
      <c r="AU179" s="9">
        <v>0.21727355731829334</v>
      </c>
      <c r="AV179" s="9">
        <v>0.15564605108544072</v>
      </c>
      <c r="AW179" s="9">
        <v>1.9849457030449997</v>
      </c>
      <c r="AX179" s="9">
        <v>2.0508760744031065</v>
      </c>
      <c r="AY179" s="9">
        <v>3.460989006067777</v>
      </c>
      <c r="AZ179" s="9">
        <v>3.7728425048201757</v>
      </c>
      <c r="BA179" s="9">
        <v>2.1703247866829827</v>
      </c>
      <c r="BB179" s="9">
        <v>-3.6668840070521611</v>
      </c>
      <c r="BC179" s="9">
        <v>1.3427394440399354</v>
      </c>
      <c r="BD179" s="9">
        <v>1.5511892450878975</v>
      </c>
      <c r="BE179" s="9">
        <v>-1.0303539967524245</v>
      </c>
      <c r="BF179" s="9">
        <v>-0.13017523948806797</v>
      </c>
      <c r="BG179" s="9">
        <v>1.4233954009120993</v>
      </c>
      <c r="BH179" s="9">
        <v>1.9591696990920866</v>
      </c>
      <c r="BI179" s="9">
        <v>2.1917137251431313</v>
      </c>
      <c r="BJ179" s="9">
        <v>2.8688321991966461</v>
      </c>
      <c r="BK179" s="9">
        <v>2.6733672763846954</v>
      </c>
    </row>
    <row r="180" spans="1:63" s="9" customFormat="1" hidden="1" x14ac:dyDescent="0.25">
      <c r="A180" s="9" t="s">
        <v>477</v>
      </c>
      <c r="B180" s="9" t="s">
        <v>478</v>
      </c>
      <c r="C180" s="9" t="s">
        <v>657</v>
      </c>
      <c r="D180" s="9" t="s">
        <v>658</v>
      </c>
      <c r="F180" s="9">
        <v>6.2733355104072928</v>
      </c>
      <c r="G180" s="9">
        <v>2.8139451384454333</v>
      </c>
      <c r="H180" s="9">
        <v>3.7850430836603408</v>
      </c>
      <c r="I180" s="9">
        <v>5.0096509866239529</v>
      </c>
      <c r="J180" s="9">
        <v>5.2856088005521968</v>
      </c>
      <c r="K180" s="9">
        <v>3.7865132548973008</v>
      </c>
      <c r="L180" s="9">
        <v>6.2560790063556482</v>
      </c>
      <c r="M180" s="9">
        <v>2.2598755281926515</v>
      </c>
      <c r="N180" s="9">
        <v>4.5046114555912453</v>
      </c>
      <c r="O180" s="9">
        <v>1.9433005054835206</v>
      </c>
      <c r="P180" s="9">
        <v>5.6724499765323344</v>
      </c>
      <c r="Q180" s="9">
        <v>5.3305979452687353</v>
      </c>
      <c r="R180" s="9">
        <v>4.5329605334787288</v>
      </c>
      <c r="S180" s="9">
        <v>3.9230266809774434</v>
      </c>
      <c r="T180" s="9">
        <v>4.9520345212208667</v>
      </c>
      <c r="U180" s="9">
        <v>5.8255510255563934</v>
      </c>
      <c r="V180" s="9">
        <v>4.1606447335312424</v>
      </c>
      <c r="W180" s="9">
        <v>3.8694542745031839</v>
      </c>
      <c r="X180" s="9">
        <v>4.3725101523084788</v>
      </c>
      <c r="Y180" s="9">
        <v>4.564618249346907</v>
      </c>
      <c r="Z180" s="9">
        <v>1.5982656430284123</v>
      </c>
      <c r="AA180" s="9">
        <v>0.23533543197868312</v>
      </c>
      <c r="AB180" s="9">
        <v>3.972771296967295</v>
      </c>
      <c r="AC180" s="9">
        <v>6.0524451826443908</v>
      </c>
      <c r="AD180" s="9">
        <v>5.5533180270690679</v>
      </c>
      <c r="AE180" s="9">
        <v>4.0423258366032258</v>
      </c>
      <c r="AF180" s="9">
        <v>1.7533765873015881</v>
      </c>
      <c r="AG180" s="9">
        <v>-0.25535383420742619</v>
      </c>
      <c r="AH180" s="9">
        <v>1.0382851046655048</v>
      </c>
      <c r="AI180" s="9">
        <v>1.9324388693220413</v>
      </c>
      <c r="AJ180" s="9">
        <v>3.0846742430455549</v>
      </c>
      <c r="AK180" s="9">
        <v>3.5744033081598161</v>
      </c>
      <c r="AL180" s="9">
        <v>2.8453121562784958</v>
      </c>
      <c r="AM180" s="9">
        <v>5.055453525925131</v>
      </c>
      <c r="AN180" s="9">
        <v>4.1539505766190246</v>
      </c>
      <c r="AO180" s="9">
        <v>5.0279954470721151</v>
      </c>
      <c r="AP180" s="9">
        <v>5.2846210164032641</v>
      </c>
      <c r="AQ180" s="9">
        <v>2.6244590559883108</v>
      </c>
      <c r="AR180" s="9">
        <v>2.0133075563369687</v>
      </c>
      <c r="AS180" s="9">
        <v>3.2052850750326769</v>
      </c>
      <c r="AT180" s="9">
        <v>2.0853280353305763</v>
      </c>
      <c r="AU180" s="9">
        <v>1.4377088047671691</v>
      </c>
      <c r="AV180" s="9">
        <v>0.91984188766298303</v>
      </c>
      <c r="AW180" s="9">
        <v>3.9590380322778458</v>
      </c>
      <c r="AX180" s="9">
        <v>2.6247205350504004</v>
      </c>
      <c r="AY180" s="9">
        <v>2.3950924679690502</v>
      </c>
      <c r="AZ180" s="9">
        <v>2.9850548369803107</v>
      </c>
      <c r="BA180" s="9">
        <v>0.48074447610208892</v>
      </c>
      <c r="BB180" s="9">
        <v>-1.6909969632117168</v>
      </c>
      <c r="BC180" s="9">
        <v>0.69166307240031699</v>
      </c>
      <c r="BD180" s="9">
        <v>0.97193487856719685</v>
      </c>
      <c r="BE180" s="9">
        <v>2.7216267922774477</v>
      </c>
      <c r="BF180" s="9">
        <v>1.0443890784354437</v>
      </c>
      <c r="BG180" s="9">
        <v>1.9751174459457559</v>
      </c>
      <c r="BH180" s="9">
        <v>1.9700529338546602</v>
      </c>
      <c r="BI180" s="9">
        <v>1.1873547638491004</v>
      </c>
      <c r="BJ180" s="9">
        <v>1.9804377493860272</v>
      </c>
      <c r="BK180" s="9">
        <v>1.4460296410008198</v>
      </c>
    </row>
    <row r="181" spans="1:63" s="9" customFormat="1" hidden="1" x14ac:dyDescent="0.25">
      <c r="A181" s="9" t="s">
        <v>479</v>
      </c>
      <c r="B181" s="9" t="s">
        <v>480</v>
      </c>
      <c r="C181" s="9" t="s">
        <v>657</v>
      </c>
      <c r="D181" s="9" t="s">
        <v>658</v>
      </c>
      <c r="F181" s="9">
        <v>1.9082659692723638</v>
      </c>
      <c r="G181" s="9">
        <v>1.9103200336735711</v>
      </c>
      <c r="H181" s="9">
        <v>1.895111643366576</v>
      </c>
      <c r="I181" s="9">
        <v>7.5324485533171668</v>
      </c>
      <c r="J181" s="9">
        <v>-1.2031890170618311</v>
      </c>
      <c r="K181" s="9">
        <v>7.0406431427479248</v>
      </c>
      <c r="L181" s="9">
        <v>-1.5714974981417953</v>
      </c>
      <c r="M181" s="9">
        <v>0.67548346391794212</v>
      </c>
      <c r="N181" s="9">
        <v>4.4634216007098217</v>
      </c>
      <c r="O181" s="9">
        <v>2.5759921262924763</v>
      </c>
      <c r="P181" s="9">
        <v>-1.1953833001199285</v>
      </c>
      <c r="Q181" s="9">
        <v>3.1178003634441609</v>
      </c>
      <c r="R181" s="9">
        <v>-0.47653626836205376</v>
      </c>
      <c r="S181" s="9">
        <v>6.3335903734871124</v>
      </c>
      <c r="T181" s="9">
        <v>1.4564707082332689</v>
      </c>
      <c r="U181" s="9">
        <v>4.3985361798315665</v>
      </c>
      <c r="V181" s="9">
        <v>3.0169734406464244</v>
      </c>
      <c r="W181" s="9">
        <v>4.4057413896139366</v>
      </c>
      <c r="X181" s="9">
        <v>2.3688777943633283</v>
      </c>
      <c r="Y181" s="9">
        <v>-2.3193942032404209</v>
      </c>
      <c r="Z181" s="9">
        <v>8.3419741344454224</v>
      </c>
      <c r="AA181" s="9">
        <v>3.7793746542902511</v>
      </c>
      <c r="AB181" s="9">
        <v>-2.9774058575497691</v>
      </c>
      <c r="AC181" s="9">
        <v>9.6811300152306359</v>
      </c>
      <c r="AD181" s="9">
        <v>6.144905238167425</v>
      </c>
      <c r="AE181" s="9">
        <v>4.5656505452221552</v>
      </c>
      <c r="AF181" s="9">
        <v>1.6956182646383695</v>
      </c>
      <c r="AG181" s="9">
        <v>7.696808711489993</v>
      </c>
      <c r="AH181" s="9">
        <v>4.329647933895302</v>
      </c>
      <c r="AI181" s="9">
        <v>4.6350363470598239</v>
      </c>
      <c r="AJ181" s="9">
        <v>6.3681504032866911</v>
      </c>
      <c r="AK181" s="9">
        <v>4.1064066122875573</v>
      </c>
      <c r="AL181" s="9">
        <v>3.8498500216171294</v>
      </c>
      <c r="AM181" s="9">
        <v>8.2160027093266734</v>
      </c>
      <c r="AN181" s="9">
        <v>3.4684518834233273</v>
      </c>
      <c r="AO181" s="9">
        <v>5.3282841745095624</v>
      </c>
      <c r="AP181" s="9">
        <v>5.0486125359023646</v>
      </c>
      <c r="AQ181" s="9">
        <v>3.0163894816854935</v>
      </c>
      <c r="AR181" s="9">
        <v>4.4125732709716914</v>
      </c>
      <c r="AS181" s="9">
        <v>6.1999999875977068</v>
      </c>
      <c r="AT181" s="9">
        <v>4.7998921488015895</v>
      </c>
      <c r="AU181" s="9">
        <v>0.12014317524969442</v>
      </c>
      <c r="AV181" s="9">
        <v>3.9450377673063315</v>
      </c>
      <c r="AW181" s="9">
        <v>4.6826032453513449</v>
      </c>
      <c r="AX181" s="9">
        <v>3.4791810463114672</v>
      </c>
      <c r="AY181" s="9">
        <v>3.3646147880716626</v>
      </c>
      <c r="AZ181" s="9">
        <v>3.4115602756926222</v>
      </c>
      <c r="BA181" s="9">
        <v>6.1046391423168984</v>
      </c>
      <c r="BB181" s="9">
        <v>4.5330787203928367</v>
      </c>
      <c r="BC181" s="9">
        <v>4.8164146502244449</v>
      </c>
      <c r="BD181" s="9">
        <v>3.4218282408747172</v>
      </c>
      <c r="BE181" s="9">
        <v>4.7811922575481418</v>
      </c>
      <c r="BF181" s="9">
        <v>4.1288776763109212</v>
      </c>
      <c r="BG181" s="9">
        <v>5.9889846608802486</v>
      </c>
      <c r="BH181" s="9">
        <v>3.3229054393755746</v>
      </c>
      <c r="BI181" s="9">
        <v>0.58867849882251733</v>
      </c>
      <c r="BJ181" s="9">
        <v>7.9057416103080556</v>
      </c>
      <c r="BK181" s="9">
        <v>6.2897621734148146</v>
      </c>
    </row>
    <row r="182" spans="1:63" s="9" customFormat="1" hidden="1" x14ac:dyDescent="0.25">
      <c r="A182" s="9" t="s">
        <v>481</v>
      </c>
      <c r="B182" s="9" t="s">
        <v>482</v>
      </c>
      <c r="C182" s="9" t="s">
        <v>657</v>
      </c>
      <c r="D182" s="9" t="s">
        <v>658</v>
      </c>
      <c r="BA182" s="9">
        <v>34.419290658103961</v>
      </c>
      <c r="BB182" s="9">
        <v>8.6596983706988624</v>
      </c>
      <c r="BC182" s="9">
        <v>13.550826776623026</v>
      </c>
      <c r="BD182" s="9">
        <v>11.68452207261663</v>
      </c>
      <c r="BE182" s="9">
        <v>10.086551541090188</v>
      </c>
      <c r="BF182" s="9">
        <v>34.214982510797711</v>
      </c>
      <c r="BG182" s="9">
        <v>36.524098093316127</v>
      </c>
      <c r="BH182" s="9">
        <v>2.8081912259186481</v>
      </c>
      <c r="BI182" s="9">
        <v>10.400003999540061</v>
      </c>
      <c r="BJ182" s="9">
        <v>4.1546851041592134</v>
      </c>
      <c r="BK182" s="9">
        <v>-3.4782608695652186</v>
      </c>
    </row>
    <row r="183" spans="1:63" s="9" customFormat="1" hidden="1" x14ac:dyDescent="0.25">
      <c r="A183" s="9" t="s">
        <v>483</v>
      </c>
      <c r="B183" s="9" t="s">
        <v>484</v>
      </c>
      <c r="C183" s="9" t="s">
        <v>657</v>
      </c>
      <c r="D183" s="9" t="s">
        <v>658</v>
      </c>
      <c r="P183" s="9">
        <v>3.7854582363142839</v>
      </c>
      <c r="Q183" s="9">
        <v>5.1191078733905897</v>
      </c>
      <c r="R183" s="9">
        <v>7.8002785902141341</v>
      </c>
      <c r="S183" s="9">
        <v>5.9934400158279146</v>
      </c>
      <c r="T183" s="9">
        <v>-1.7316828706258889</v>
      </c>
      <c r="U183" s="9">
        <v>0.92881221487664334</v>
      </c>
      <c r="V183" s="9">
        <v>-3.9363378697095897</v>
      </c>
      <c r="W183" s="9">
        <v>0.3171927687628795</v>
      </c>
      <c r="X183" s="9">
        <v>2.1923229936816853</v>
      </c>
      <c r="Y183" s="9">
        <v>1.2841456276894974</v>
      </c>
      <c r="Z183" s="9">
        <v>4.6559569539001302</v>
      </c>
      <c r="AA183" s="9">
        <v>0.92977209553939133</v>
      </c>
      <c r="AB183" s="9">
        <v>3.4906767270542503</v>
      </c>
      <c r="AC183" s="9">
        <v>4.7936370853203272</v>
      </c>
      <c r="AD183" s="9">
        <v>1.6149184389715714</v>
      </c>
      <c r="AE183" s="9">
        <v>2.3480941510038491</v>
      </c>
      <c r="AF183" s="9">
        <v>0.9709434352247257</v>
      </c>
      <c r="AG183" s="9">
        <v>-0.35427612675661635</v>
      </c>
      <c r="AH183" s="9">
        <v>0.16128308219838061</v>
      </c>
      <c r="AI183" s="9">
        <v>0.15301676048922275</v>
      </c>
      <c r="AJ183" s="9">
        <v>-1.0907992572167302</v>
      </c>
      <c r="AK183" s="9">
        <v>1.0947462697815382</v>
      </c>
      <c r="AL183" s="9">
        <v>6.3916353553465939</v>
      </c>
      <c r="AM183" s="9">
        <v>5.118399534556616</v>
      </c>
      <c r="AN183" s="9">
        <v>4.7222266147905998</v>
      </c>
      <c r="AO183" s="9">
        <v>3.6210832861157058</v>
      </c>
      <c r="AP183" s="9">
        <v>2.0437293678141373</v>
      </c>
      <c r="AQ183" s="9">
        <v>0.79193720091525677</v>
      </c>
      <c r="AR183" s="9">
        <v>5.4558782559851267</v>
      </c>
      <c r="AS183" s="9">
        <v>2.9033237811861454</v>
      </c>
      <c r="AT183" s="9">
        <v>3.4693756792545543</v>
      </c>
      <c r="AU183" s="9">
        <v>4.6803197460630628</v>
      </c>
      <c r="AV183" s="9">
        <v>4.5630967647979617</v>
      </c>
      <c r="AW183" s="9">
        <v>4.0338879444734062</v>
      </c>
      <c r="AX183" s="9">
        <v>3.3214028800243227</v>
      </c>
      <c r="AY183" s="9">
        <v>2.8439823475061559</v>
      </c>
      <c r="AZ183" s="9">
        <v>3.013111652852956</v>
      </c>
      <c r="BA183" s="9">
        <v>-1.0088939266584305</v>
      </c>
      <c r="BB183" s="9">
        <v>-0.21369825169901446</v>
      </c>
      <c r="BC183" s="9">
        <v>1.5392455997316006</v>
      </c>
      <c r="BD183" s="9">
        <v>2.3342002811722864</v>
      </c>
      <c r="BE183" s="9">
        <v>2.2259655019992977</v>
      </c>
      <c r="BF183" s="9">
        <v>2.5753860158058188</v>
      </c>
      <c r="BG183" s="9">
        <v>3.7155330203616899</v>
      </c>
      <c r="BH183" s="9">
        <v>3.584704557342306</v>
      </c>
      <c r="BI183" s="9">
        <v>3.645798949704897</v>
      </c>
      <c r="BJ183" s="9">
        <v>3.1284608180373965</v>
      </c>
      <c r="BK183" s="9">
        <v>2.7826741648419926</v>
      </c>
    </row>
    <row r="184" spans="1:63" s="9" customFormat="1" hidden="1" x14ac:dyDescent="0.25">
      <c r="A184" s="9" t="s">
        <v>485</v>
      </c>
      <c r="B184" s="9" t="s">
        <v>486</v>
      </c>
      <c r="C184" s="9" t="s">
        <v>657</v>
      </c>
      <c r="D184" s="9" t="s">
        <v>658</v>
      </c>
      <c r="F184" s="9">
        <v>4.6925960521318757</v>
      </c>
      <c r="G184" s="9">
        <v>5.855165845887214</v>
      </c>
      <c r="H184" s="9">
        <v>5.3661693115145965</v>
      </c>
      <c r="I184" s="9">
        <v>6.5739088180857266</v>
      </c>
      <c r="J184" s="9">
        <v>5.543455086659705</v>
      </c>
      <c r="K184" s="9">
        <v>6.137065101322861</v>
      </c>
      <c r="L184" s="9">
        <v>4.5592163707874676</v>
      </c>
      <c r="M184" s="9">
        <v>6.161667996054959</v>
      </c>
      <c r="N184" s="9">
        <v>5.6904569284899793</v>
      </c>
      <c r="O184" s="9">
        <v>2.509829045126267</v>
      </c>
      <c r="P184" s="9">
        <v>3.799064449088263</v>
      </c>
      <c r="Q184" s="9">
        <v>5.4667689211224513</v>
      </c>
      <c r="R184" s="9">
        <v>6.1124890461224908</v>
      </c>
      <c r="S184" s="9">
        <v>1.1221179807051413</v>
      </c>
      <c r="T184" s="9">
        <v>0.2075225211216889</v>
      </c>
      <c r="U184" s="9">
        <v>4.7352459924197063</v>
      </c>
      <c r="V184" s="9">
        <v>3.6947617819772489</v>
      </c>
      <c r="W184" s="9">
        <v>4.315196130362466</v>
      </c>
      <c r="X184" s="9">
        <v>3.9599099886512761</v>
      </c>
      <c r="Y184" s="9">
        <v>1.3929355516185211</v>
      </c>
      <c r="Z184" s="9">
        <v>2.1246413809159463</v>
      </c>
      <c r="AA184" s="9">
        <v>0.31059481360655639</v>
      </c>
      <c r="AB184" s="9">
        <v>2.8286091483962394</v>
      </c>
      <c r="AC184" s="9">
        <v>4.5976891430767495</v>
      </c>
      <c r="AD184" s="9">
        <v>3.7395947830531213</v>
      </c>
      <c r="AE184" s="9">
        <v>3.0260972594756197</v>
      </c>
      <c r="AF184" s="9">
        <v>3.5371756576793274</v>
      </c>
      <c r="AG184" s="9">
        <v>4.6260400910316974</v>
      </c>
      <c r="AH184" s="9">
        <v>3.8284622928075294</v>
      </c>
      <c r="AI184" s="9">
        <v>3.0788115273637118</v>
      </c>
      <c r="AJ184" s="9">
        <v>1.3532482702118358</v>
      </c>
      <c r="AK184" s="9">
        <v>2.0238576744346517</v>
      </c>
      <c r="AL184" s="9">
        <v>1.189177195690533</v>
      </c>
      <c r="AM184" s="9">
        <v>3.0654997247557816</v>
      </c>
      <c r="AN184" s="9">
        <v>2.6848830294777741</v>
      </c>
      <c r="AO184" s="9">
        <v>3.0550576821403155</v>
      </c>
      <c r="AP184" s="9">
        <v>3.4566121934760616</v>
      </c>
      <c r="AQ184" s="9">
        <v>2.8176992426838297</v>
      </c>
      <c r="AR184" s="9">
        <v>3.2516510221208108</v>
      </c>
      <c r="AS184" s="9">
        <v>4.0049459358995705</v>
      </c>
      <c r="AT184" s="9">
        <v>1.394673508350337</v>
      </c>
      <c r="AU184" s="9">
        <v>1.5546589026126583</v>
      </c>
      <c r="AV184" s="9">
        <v>1.9771392899691165</v>
      </c>
      <c r="AW184" s="9">
        <v>3.1811208059427969</v>
      </c>
      <c r="AX184" s="9">
        <v>2.7596297247700363</v>
      </c>
      <c r="AY184" s="9">
        <v>3.0136923782028191</v>
      </c>
      <c r="AZ184" s="9">
        <v>2.5611049480633454</v>
      </c>
      <c r="BA184" s="9">
        <v>0.25639791696141856</v>
      </c>
      <c r="BB184" s="9">
        <v>-3.4776658665237505</v>
      </c>
      <c r="BC184" s="9">
        <v>2.8867061432434298</v>
      </c>
      <c r="BD184" s="9">
        <v>1.8045737987485211</v>
      </c>
      <c r="BE184" s="9">
        <v>1.2705155190882351</v>
      </c>
      <c r="BF184" s="9">
        <v>1.4728436873773489</v>
      </c>
      <c r="BG184" s="9">
        <v>2.0542966018331441</v>
      </c>
      <c r="BH184" s="9">
        <v>2.4228291222908354</v>
      </c>
      <c r="BI184" s="9">
        <v>1.7417105821052132</v>
      </c>
      <c r="BJ184" s="9">
        <v>2.4196739729819541</v>
      </c>
      <c r="BK184" s="9">
        <v>2.2051904852903306</v>
      </c>
    </row>
    <row r="185" spans="1:63" s="9" customFormat="1" hidden="1" x14ac:dyDescent="0.25">
      <c r="A185" s="9" t="s">
        <v>487</v>
      </c>
      <c r="B185" s="9" t="s">
        <v>488</v>
      </c>
      <c r="C185" s="9" t="s">
        <v>657</v>
      </c>
      <c r="D185" s="9" t="s">
        <v>658</v>
      </c>
      <c r="K185" s="9">
        <v>5.2044635990635442</v>
      </c>
      <c r="L185" s="9">
        <v>66.219083781404208</v>
      </c>
      <c r="M185" s="9">
        <v>81.887796708285777</v>
      </c>
      <c r="N185" s="9">
        <v>25.666168822454736</v>
      </c>
      <c r="O185" s="9">
        <v>13.895096438704527</v>
      </c>
      <c r="P185" s="9">
        <v>0.89822508632293818</v>
      </c>
      <c r="Q185" s="9">
        <v>9.8252241702056153</v>
      </c>
      <c r="R185" s="9">
        <v>-14.252057858973174</v>
      </c>
      <c r="S185" s="9">
        <v>11.498806479015684</v>
      </c>
      <c r="T185" s="9">
        <v>24.433502737329377</v>
      </c>
      <c r="U185" s="9">
        <v>20.540122916432964</v>
      </c>
      <c r="V185" s="9">
        <v>1.0072183295058608</v>
      </c>
      <c r="W185" s="9">
        <v>-3.6935310897243596</v>
      </c>
      <c r="X185" s="9">
        <v>4.3317415409509579</v>
      </c>
      <c r="Y185" s="9">
        <v>6.0354441145694011</v>
      </c>
      <c r="Z185" s="9">
        <v>17.047078391246444</v>
      </c>
      <c r="AA185" s="9">
        <v>11.569837400007231</v>
      </c>
      <c r="AB185" s="9">
        <v>16.666670729861039</v>
      </c>
      <c r="AC185" s="9">
        <v>16.711593985757432</v>
      </c>
      <c r="AD185" s="9">
        <v>14.007197105340666</v>
      </c>
      <c r="AE185" s="9">
        <v>2.0021597808415237</v>
      </c>
      <c r="AF185" s="9">
        <v>-3.4407841582702758</v>
      </c>
      <c r="AG185" s="9">
        <v>5.9640276406766759</v>
      </c>
      <c r="AH185" s="9">
        <v>11.756861837949046</v>
      </c>
      <c r="AI185" s="9">
        <v>-0.13042574007231167</v>
      </c>
      <c r="AJ185" s="9">
        <v>6.0740785081796105</v>
      </c>
      <c r="AK185" s="9">
        <v>8.4138836328761357</v>
      </c>
      <c r="AL185" s="9">
        <v>6.0429602749234874</v>
      </c>
      <c r="AM185" s="9">
        <v>3.8757743078476068</v>
      </c>
      <c r="AN185" s="9">
        <v>4.9968196634255264</v>
      </c>
      <c r="AO185" s="9">
        <v>3.0459400051613841</v>
      </c>
      <c r="AP185" s="9">
        <v>6.033512306875636</v>
      </c>
      <c r="AQ185" s="9">
        <v>2.6423379743747688</v>
      </c>
      <c r="AR185" s="9">
        <v>-0.12480689374091014</v>
      </c>
      <c r="AS185" s="9">
        <v>5.4013727168438379</v>
      </c>
      <c r="AT185" s="9">
        <v>4.4824540960885457</v>
      </c>
      <c r="AU185" s="9">
        <v>-1.100565250312556</v>
      </c>
      <c r="AV185" s="9">
        <v>-2.668969446620622</v>
      </c>
      <c r="AW185" s="9">
        <v>1.2921125644074607</v>
      </c>
      <c r="AX185" s="9">
        <v>2.490458359921476</v>
      </c>
      <c r="AY185" s="9">
        <v>5.3720682991583004</v>
      </c>
      <c r="AZ185" s="9">
        <v>4.4526943036951536</v>
      </c>
      <c r="BA185" s="9">
        <v>8.1996958134322284</v>
      </c>
      <c r="BB185" s="9">
        <v>6.1124537607891227</v>
      </c>
      <c r="BC185" s="9">
        <v>4.8047112850522637</v>
      </c>
      <c r="BD185" s="9">
        <v>-1.1087457867660078</v>
      </c>
      <c r="BE185" s="9">
        <v>9.3326755762848705</v>
      </c>
      <c r="BF185" s="9">
        <v>4.3726157758726742</v>
      </c>
      <c r="BG185" s="9">
        <v>2.7510316368638286</v>
      </c>
      <c r="BH185" s="9">
        <v>4.7412507171543155</v>
      </c>
      <c r="BI185" s="9">
        <v>4.980170972006178</v>
      </c>
      <c r="BJ185" s="9">
        <v>-0.92805165131990464</v>
      </c>
      <c r="BK185" s="9">
        <v>2.1251372890748428</v>
      </c>
    </row>
    <row r="186" spans="1:63" s="9" customFormat="1" hidden="1" x14ac:dyDescent="0.25">
      <c r="A186" s="9" t="s">
        <v>489</v>
      </c>
      <c r="B186" s="9" t="s">
        <v>490</v>
      </c>
      <c r="C186" s="9" t="s">
        <v>657</v>
      </c>
      <c r="D186" s="9" t="s">
        <v>658</v>
      </c>
      <c r="AT186" s="9">
        <v>4.3411674566570042</v>
      </c>
      <c r="AU186" s="9">
        <v>4.5615164887327779</v>
      </c>
      <c r="AV186" s="9">
        <v>4.3721780632438794</v>
      </c>
      <c r="AW186" s="9">
        <v>9.5101642538117943</v>
      </c>
      <c r="AX186" s="9">
        <v>6.1118246852471998</v>
      </c>
      <c r="AY186" s="9">
        <v>11.060675119923232</v>
      </c>
      <c r="AZ186" s="9">
        <v>9.9338009722399647</v>
      </c>
      <c r="BA186" s="9">
        <v>7.4943133034261535</v>
      </c>
      <c r="BB186" s="9">
        <v>1.8280800877800658</v>
      </c>
      <c r="BC186" s="9">
        <v>8.277931000556066</v>
      </c>
      <c r="BD186" s="9">
        <v>7.6558992720183028</v>
      </c>
      <c r="BE186" s="9">
        <v>3.6599840360394893</v>
      </c>
      <c r="BF186" s="9">
        <v>3.0134999009279824</v>
      </c>
      <c r="BG186" s="9">
        <v>2.9182955437363205</v>
      </c>
      <c r="BH186" s="9">
        <v>2.7934126017475052</v>
      </c>
      <c r="BI186" s="9">
        <v>2.3939848112027704</v>
      </c>
      <c r="BJ186" s="9">
        <v>2.1705360724841256</v>
      </c>
      <c r="BK186" s="9">
        <v>2.1434132361879392</v>
      </c>
    </row>
    <row r="187" spans="1:63" s="9" customFormat="1" hidden="1" x14ac:dyDescent="0.25">
      <c r="A187" s="9" t="s">
        <v>491</v>
      </c>
      <c r="B187" s="9" t="s">
        <v>492</v>
      </c>
      <c r="C187" s="9" t="s">
        <v>657</v>
      </c>
      <c r="D187" s="9" t="s">
        <v>658</v>
      </c>
      <c r="F187" s="9">
        <v>5.9873464192904606</v>
      </c>
      <c r="G187" s="9">
        <v>4.4828586274664417</v>
      </c>
      <c r="H187" s="9">
        <v>8.6888315182530533</v>
      </c>
      <c r="I187" s="9">
        <v>7.5697574490572066</v>
      </c>
      <c r="J187" s="9">
        <v>10.419365822013035</v>
      </c>
      <c r="K187" s="9">
        <v>5.7899518014345546</v>
      </c>
      <c r="L187" s="9">
        <v>5.4006125972077257</v>
      </c>
      <c r="M187" s="9">
        <v>7.2332209250028257</v>
      </c>
      <c r="N187" s="9">
        <v>5.5078996342872983</v>
      </c>
      <c r="O187" s="9">
        <v>11.353461718188214</v>
      </c>
      <c r="P187" s="9">
        <v>0.46837254850441923</v>
      </c>
      <c r="Q187" s="9">
        <v>0.81340640458303426</v>
      </c>
      <c r="R187" s="9">
        <v>7.0642638569403431</v>
      </c>
      <c r="S187" s="9">
        <v>3.5401917127979061</v>
      </c>
      <c r="T187" s="9">
        <v>4.2114156314736277</v>
      </c>
      <c r="U187" s="9">
        <v>5.1561895898522465</v>
      </c>
      <c r="V187" s="9">
        <v>3.9476982874148092</v>
      </c>
      <c r="W187" s="9">
        <v>8.0485336193735719</v>
      </c>
      <c r="X187" s="9">
        <v>3.7584355685327182</v>
      </c>
      <c r="Y187" s="9">
        <v>10.215704037270925</v>
      </c>
      <c r="Z187" s="9">
        <v>7.9207635719973553</v>
      </c>
      <c r="AA187" s="9">
        <v>6.537486799985686</v>
      </c>
      <c r="AB187" s="9">
        <v>6.7783783387062897</v>
      </c>
      <c r="AC187" s="9">
        <v>5.065205604758674</v>
      </c>
      <c r="AD187" s="9">
        <v>7.5921146987558927</v>
      </c>
      <c r="AE187" s="9">
        <v>5.5016536638609068</v>
      </c>
      <c r="AF187" s="9">
        <v>6.4523430246767219</v>
      </c>
      <c r="AG187" s="9">
        <v>7.6252787795907011</v>
      </c>
      <c r="AH187" s="9">
        <v>4.9597688944084553</v>
      </c>
      <c r="AI187" s="9">
        <v>4.4585868150981582</v>
      </c>
      <c r="AJ187" s="9">
        <v>5.0615677549707243</v>
      </c>
      <c r="AK187" s="9">
        <v>7.7058978231079749</v>
      </c>
      <c r="AL187" s="9">
        <v>1.7577476973446693</v>
      </c>
      <c r="AM187" s="9">
        <v>3.7374155524478851</v>
      </c>
      <c r="AN187" s="9">
        <v>4.9626091500321223</v>
      </c>
      <c r="AO187" s="9">
        <v>4.8465812837457065</v>
      </c>
      <c r="AP187" s="9">
        <v>1.0143960141848964</v>
      </c>
      <c r="AQ187" s="9">
        <v>2.5502342946353451</v>
      </c>
      <c r="AR187" s="9">
        <v>3.6601327439012721</v>
      </c>
      <c r="AS187" s="9">
        <v>4.2600880115679871</v>
      </c>
      <c r="AT187" s="9">
        <v>1.9824840323811657</v>
      </c>
      <c r="AU187" s="9">
        <v>3.224429972601996</v>
      </c>
      <c r="AV187" s="9">
        <v>4.8463209353944734</v>
      </c>
      <c r="AW187" s="9">
        <v>7.3685713593024644</v>
      </c>
      <c r="AX187" s="9">
        <v>7.6673042714611626</v>
      </c>
      <c r="AY187" s="9">
        <v>6.177542036177357</v>
      </c>
      <c r="AZ187" s="9">
        <v>4.8328172771708466</v>
      </c>
      <c r="BA187" s="9">
        <v>1.7014054654513018</v>
      </c>
      <c r="BB187" s="9">
        <v>2.8316585191999053</v>
      </c>
      <c r="BC187" s="9">
        <v>1.6066919594907745</v>
      </c>
      <c r="BD187" s="9">
        <v>2.7484025495400033</v>
      </c>
      <c r="BE187" s="9">
        <v>3.5070334200968887</v>
      </c>
      <c r="BF187" s="9">
        <v>4.3964566334977206</v>
      </c>
      <c r="BG187" s="9">
        <v>4.6747079814372512</v>
      </c>
      <c r="BH187" s="9">
        <v>4.7311474753290099</v>
      </c>
      <c r="BI187" s="9">
        <v>5.5267358447444792</v>
      </c>
      <c r="BJ187" s="9">
        <v>5.7006212410121009</v>
      </c>
      <c r="BK187" s="9">
        <v>5.4300107862728595</v>
      </c>
    </row>
    <row r="188" spans="1:63" s="9" customFormat="1" hidden="1" x14ac:dyDescent="0.25">
      <c r="A188" s="9" t="s">
        <v>493</v>
      </c>
      <c r="B188" s="9" t="s">
        <v>494</v>
      </c>
      <c r="C188" s="9" t="s">
        <v>657</v>
      </c>
      <c r="D188" s="9" t="s">
        <v>658</v>
      </c>
      <c r="F188" s="9">
        <v>10.926594842509701</v>
      </c>
      <c r="G188" s="9">
        <v>8.244736817693024</v>
      </c>
      <c r="H188" s="9">
        <v>8.5387888019545102</v>
      </c>
      <c r="I188" s="9">
        <v>4.4321303686158444</v>
      </c>
      <c r="J188" s="9">
        <v>9.160036259978412</v>
      </c>
      <c r="K188" s="9">
        <v>7.5814018844282884</v>
      </c>
      <c r="L188" s="9">
        <v>8.5529311771893219</v>
      </c>
      <c r="M188" s="9">
        <v>6.9773886260755091</v>
      </c>
      <c r="N188" s="9">
        <v>8.4413891688436422</v>
      </c>
      <c r="O188" s="9">
        <v>6.959226107021621</v>
      </c>
      <c r="P188" s="9">
        <v>9.6161375786981864</v>
      </c>
      <c r="Q188" s="9">
        <v>4.5828125054441955</v>
      </c>
      <c r="R188" s="9">
        <v>5.3643102153499598</v>
      </c>
      <c r="S188" s="9">
        <v>2.4483195639699318</v>
      </c>
      <c r="T188" s="9">
        <v>1.7409194402847561</v>
      </c>
      <c r="U188" s="9">
        <v>1.6644613588784125</v>
      </c>
      <c r="V188" s="9">
        <v>1.0940258899491511</v>
      </c>
      <c r="W188" s="9">
        <v>9.7926439180968003</v>
      </c>
      <c r="X188" s="9">
        <v>4.5147510803485176</v>
      </c>
      <c r="Y188" s="9">
        <v>13.084481729847823</v>
      </c>
      <c r="Z188" s="9">
        <v>9.2068094527198099</v>
      </c>
      <c r="AA188" s="9">
        <v>5.3484564388666769</v>
      </c>
      <c r="AB188" s="9">
        <v>-4.4913643459445893</v>
      </c>
      <c r="AC188" s="9">
        <v>2.709473772703717</v>
      </c>
      <c r="AD188" s="9">
        <v>4.942233651453833</v>
      </c>
      <c r="AE188" s="9">
        <v>3.5677882281954822</v>
      </c>
      <c r="AF188" s="9">
        <v>-1.8090554811192732</v>
      </c>
      <c r="AG188" s="9">
        <v>-13.379843782664906</v>
      </c>
      <c r="AH188" s="9">
        <v>1.5622470053329778</v>
      </c>
      <c r="AI188" s="9">
        <v>8.0989930056327637</v>
      </c>
      <c r="AJ188" s="9">
        <v>9.4190055622128881</v>
      </c>
      <c r="AK188" s="9">
        <v>8.2016803339644611</v>
      </c>
      <c r="AL188" s="9">
        <v>5.4557444355758378</v>
      </c>
      <c r="AM188" s="9">
        <v>2.8501468139855035</v>
      </c>
      <c r="AN188" s="9">
        <v>1.7516787571154993</v>
      </c>
      <c r="AO188" s="9">
        <v>4.0797032057862594</v>
      </c>
      <c r="AP188" s="9">
        <v>6.4609904400289935</v>
      </c>
      <c r="AQ188" s="9">
        <v>7.3415007028859094</v>
      </c>
      <c r="AR188" s="9">
        <v>3.9172065887284759</v>
      </c>
      <c r="AS188" s="9">
        <v>2.7153741548282113</v>
      </c>
      <c r="AT188" s="9">
        <v>0.57427279063453796</v>
      </c>
      <c r="AU188" s="9">
        <v>2.2291494166372985</v>
      </c>
      <c r="AV188" s="9">
        <v>4.2054959448157234</v>
      </c>
      <c r="AW188" s="9">
        <v>7.5220796578461915</v>
      </c>
      <c r="AX188" s="9">
        <v>7.1912794023353541</v>
      </c>
      <c r="AY188" s="9">
        <v>8.6524656105666935</v>
      </c>
      <c r="AZ188" s="9">
        <v>11.983985394787069</v>
      </c>
      <c r="BA188" s="9">
        <v>9.8556548515846316</v>
      </c>
      <c r="BB188" s="9">
        <v>1.2429923177641626</v>
      </c>
      <c r="BC188" s="9">
        <v>5.8278393924690306</v>
      </c>
      <c r="BD188" s="9">
        <v>11.313731748184793</v>
      </c>
      <c r="BE188" s="9">
        <v>9.7789039456094571</v>
      </c>
      <c r="BF188" s="9">
        <v>6.9032725658169767</v>
      </c>
      <c r="BG188" s="9">
        <v>5.066743218027824</v>
      </c>
      <c r="BH188" s="9">
        <v>5.7327636321358</v>
      </c>
      <c r="BI188" s="9">
        <v>4.9664204440803559</v>
      </c>
      <c r="BJ188" s="9">
        <v>5.3212301841923875</v>
      </c>
      <c r="BK188" s="9">
        <v>3.6770136293445006</v>
      </c>
    </row>
    <row r="189" spans="1:63" s="9" customFormat="1" hidden="1" x14ac:dyDescent="0.25">
      <c r="A189" s="9" t="s">
        <v>495</v>
      </c>
      <c r="B189" s="9" t="s">
        <v>496</v>
      </c>
      <c r="C189" s="9" t="s">
        <v>657</v>
      </c>
      <c r="D189" s="9" t="s">
        <v>658</v>
      </c>
      <c r="F189" s="9">
        <v>7.3470963314556883</v>
      </c>
      <c r="G189" s="9">
        <v>10.035293334221222</v>
      </c>
      <c r="H189" s="9">
        <v>4.3282498184459115</v>
      </c>
      <c r="I189" s="9">
        <v>6.5478676504710194</v>
      </c>
      <c r="J189" s="9">
        <v>5.621733449477361</v>
      </c>
      <c r="K189" s="9">
        <v>8.238920445759419</v>
      </c>
      <c r="L189" s="9">
        <v>3.8525644078289361</v>
      </c>
      <c r="M189" s="9">
        <v>0.15223771093175742</v>
      </c>
      <c r="N189" s="9">
        <v>3.5144589125139589</v>
      </c>
      <c r="O189" s="9">
        <v>3.3659460033261439</v>
      </c>
      <c r="P189" s="9">
        <v>4.5905399275988543</v>
      </c>
      <c r="Q189" s="9">
        <v>3.4775351231047296</v>
      </c>
      <c r="R189" s="9">
        <v>6.2769347556202177</v>
      </c>
      <c r="S189" s="9">
        <v>9.386834919383034</v>
      </c>
      <c r="T189" s="9">
        <v>4.3008631654842588</v>
      </c>
      <c r="U189" s="9">
        <v>1.4471109951741141</v>
      </c>
      <c r="V189" s="9">
        <v>0.34906369930381231</v>
      </c>
      <c r="W189" s="9">
        <v>-2.6425029788215397</v>
      </c>
      <c r="X189" s="9">
        <v>4.0907505741000278</v>
      </c>
      <c r="Y189" s="9">
        <v>5.9433353983084061</v>
      </c>
      <c r="Z189" s="9">
        <v>5.5520418148404644</v>
      </c>
      <c r="AA189" s="9">
        <v>-0.22272344418630041</v>
      </c>
      <c r="AB189" s="9">
        <v>-10.408085798296952</v>
      </c>
      <c r="AC189" s="9">
        <v>3.6082865381696649</v>
      </c>
      <c r="AD189" s="9">
        <v>2.0611320662589492</v>
      </c>
      <c r="AE189" s="9">
        <v>9.4259623607365199</v>
      </c>
      <c r="AF189" s="9">
        <v>9.726146430503718</v>
      </c>
      <c r="AG189" s="9">
        <v>-9.4412734462939341</v>
      </c>
      <c r="AH189" s="9">
        <v>-12.312041447129602</v>
      </c>
      <c r="AI189" s="9">
        <v>-4.9825635364660457</v>
      </c>
      <c r="AJ189" s="9">
        <v>2.2192591027909003</v>
      </c>
      <c r="AK189" s="9">
        <v>-0.54050912472392554</v>
      </c>
      <c r="AL189" s="9">
        <v>5.2435770077329096</v>
      </c>
      <c r="AM189" s="9">
        <v>12.308366184844502</v>
      </c>
      <c r="AN189" s="9">
        <v>7.411395047351192</v>
      </c>
      <c r="AO189" s="9">
        <v>2.7989730791260854</v>
      </c>
      <c r="AP189" s="9">
        <v>6.4768244207970866</v>
      </c>
      <c r="AQ189" s="9">
        <v>-0.39153755583382122</v>
      </c>
      <c r="AR189" s="9">
        <v>1.4949106430883319</v>
      </c>
      <c r="AS189" s="9">
        <v>2.6943713980691228</v>
      </c>
      <c r="AT189" s="9">
        <v>0.61789232562429675</v>
      </c>
      <c r="AU189" s="9">
        <v>5.4535289381876737</v>
      </c>
      <c r="AV189" s="9">
        <v>4.1650231366611195</v>
      </c>
      <c r="AW189" s="9">
        <v>4.9582032061174459</v>
      </c>
      <c r="AX189" s="9">
        <v>6.285060325096012</v>
      </c>
      <c r="AY189" s="9">
        <v>7.5288990440594006</v>
      </c>
      <c r="AZ189" s="9">
        <v>8.5183877690954972</v>
      </c>
      <c r="BA189" s="9">
        <v>9.1265683014642036</v>
      </c>
      <c r="BB189" s="9">
        <v>1.0958236592426971</v>
      </c>
      <c r="BC189" s="9">
        <v>8.3324591074957652</v>
      </c>
      <c r="BD189" s="9">
        <v>6.3271924016111711</v>
      </c>
      <c r="BE189" s="9">
        <v>6.1397247056043511</v>
      </c>
      <c r="BF189" s="9">
        <v>5.8525182108492828</v>
      </c>
      <c r="BG189" s="9">
        <v>2.3819382825593891</v>
      </c>
      <c r="BH189" s="9">
        <v>3.2558895972026818</v>
      </c>
      <c r="BI189" s="9">
        <v>3.9558818043529556</v>
      </c>
      <c r="BJ189" s="9">
        <v>2.5190885349175574</v>
      </c>
      <c r="BK189" s="9">
        <v>3.9765015187283979</v>
      </c>
    </row>
    <row r="190" spans="1:63" s="9" customFormat="1" hidden="1" x14ac:dyDescent="0.25">
      <c r="A190" s="9" t="s">
        <v>497</v>
      </c>
      <c r="B190" s="9" t="s">
        <v>498</v>
      </c>
      <c r="C190" s="9" t="s">
        <v>657</v>
      </c>
      <c r="D190" s="9" t="s">
        <v>658</v>
      </c>
      <c r="F190" s="9">
        <v>5.616579318951608</v>
      </c>
      <c r="G190" s="9">
        <v>4.7731218475113053</v>
      </c>
      <c r="H190" s="9">
        <v>7.060487422671585</v>
      </c>
      <c r="I190" s="9">
        <v>3.4469821453353831</v>
      </c>
      <c r="J190" s="9">
        <v>5.2658104640220387</v>
      </c>
      <c r="K190" s="9">
        <v>4.4259941735529367</v>
      </c>
      <c r="L190" s="9">
        <v>5.3241501879557944</v>
      </c>
      <c r="M190" s="9">
        <v>4.9454180804509207</v>
      </c>
      <c r="N190" s="9">
        <v>4.6563585784387129</v>
      </c>
      <c r="O190" s="9">
        <v>3.7646048586698981</v>
      </c>
      <c r="P190" s="9">
        <v>5.4286313689137842</v>
      </c>
      <c r="Q190" s="9">
        <v>5.4467911037797734</v>
      </c>
      <c r="R190" s="9">
        <v>8.9206468224488589</v>
      </c>
      <c r="S190" s="9">
        <v>3.558115080241663</v>
      </c>
      <c r="T190" s="9">
        <v>5.5647736242209476</v>
      </c>
      <c r="U190" s="9">
        <v>8.8066305674026069</v>
      </c>
      <c r="V190" s="9">
        <v>5.6020555772796001</v>
      </c>
      <c r="W190" s="9">
        <v>5.1721032868910015</v>
      </c>
      <c r="X190" s="9">
        <v>5.6396757458213784</v>
      </c>
      <c r="Y190" s="9">
        <v>5.1489112943437334</v>
      </c>
      <c r="Z190" s="9">
        <v>3.4232691772078709</v>
      </c>
      <c r="AA190" s="9">
        <v>3.6193276060417929</v>
      </c>
      <c r="AB190" s="9">
        <v>1.8746164682720945</v>
      </c>
      <c r="AC190" s="9">
        <v>-7.3236825843216877</v>
      </c>
      <c r="AD190" s="9">
        <v>-7.3066088359399544</v>
      </c>
      <c r="AE190" s="9">
        <v>3.4167828055324208</v>
      </c>
      <c r="AF190" s="9">
        <v>4.3116348202579218</v>
      </c>
      <c r="AG190" s="9">
        <v>6.7525444813833531</v>
      </c>
      <c r="AH190" s="9">
        <v>6.2053111166090247</v>
      </c>
      <c r="AI190" s="9">
        <v>3.0369662939821751</v>
      </c>
      <c r="AJ190" s="9">
        <v>-0.57833465122823213</v>
      </c>
      <c r="AK190" s="9">
        <v>0.33760303019967353</v>
      </c>
      <c r="AL190" s="9">
        <v>2.1163071791412449</v>
      </c>
      <c r="AM190" s="9">
        <v>4.3876233412196655</v>
      </c>
      <c r="AN190" s="9">
        <v>4.6786922192222846</v>
      </c>
      <c r="AO190" s="9">
        <v>5.8458734722078134</v>
      </c>
      <c r="AP190" s="9">
        <v>5.1853622755320856</v>
      </c>
      <c r="AQ190" s="9">
        <v>-0.57671814634214513</v>
      </c>
      <c r="AR190" s="9">
        <v>3.0819164578912677</v>
      </c>
      <c r="AS190" s="9">
        <v>4.411222160047501</v>
      </c>
      <c r="AT190" s="9">
        <v>2.8939870618019654</v>
      </c>
      <c r="AU190" s="9">
        <v>3.6459033178890792</v>
      </c>
      <c r="AV190" s="9">
        <v>4.9703686963131162</v>
      </c>
      <c r="AW190" s="9">
        <v>6.6976236134783846</v>
      </c>
      <c r="AX190" s="9">
        <v>4.7776678200827263</v>
      </c>
      <c r="AY190" s="9">
        <v>5.242960356049025</v>
      </c>
      <c r="AZ190" s="9">
        <v>6.6166622841818565</v>
      </c>
      <c r="BA190" s="9">
        <v>4.1527568428649744</v>
      </c>
      <c r="BB190" s="9">
        <v>1.1483322204025654</v>
      </c>
      <c r="BC190" s="9">
        <v>7.6322647797809822</v>
      </c>
      <c r="BD190" s="9">
        <v>3.6597516008537383</v>
      </c>
      <c r="BE190" s="9">
        <v>6.6838188812667738</v>
      </c>
      <c r="BF190" s="9">
        <v>7.0640242638315414</v>
      </c>
      <c r="BG190" s="9">
        <v>6.1452987857845613</v>
      </c>
      <c r="BH190" s="9">
        <v>6.0665489047210031</v>
      </c>
      <c r="BI190" s="9">
        <v>6.8840550367296913</v>
      </c>
      <c r="BJ190" s="9">
        <v>6.6775535655713867</v>
      </c>
      <c r="BK190" s="9">
        <v>6.2437377424008815</v>
      </c>
    </row>
    <row r="191" spans="1:63" s="9" customFormat="1" hidden="1" x14ac:dyDescent="0.25">
      <c r="A191" s="9" t="s">
        <v>499</v>
      </c>
      <c r="B191" s="9" t="s">
        <v>500</v>
      </c>
      <c r="C191" s="9" t="s">
        <v>657</v>
      </c>
      <c r="D191" s="9" t="s">
        <v>658</v>
      </c>
      <c r="AT191" s="9">
        <v>6.643005046217624</v>
      </c>
      <c r="AU191" s="9">
        <v>3.9625996117496101</v>
      </c>
      <c r="AV191" s="9">
        <v>-3.235676150579053</v>
      </c>
      <c r="AW191" s="9">
        <v>4.8455384434660687</v>
      </c>
      <c r="AX191" s="9">
        <v>4.4932551376691094</v>
      </c>
      <c r="AY191" s="9">
        <v>-2.1992775057679381</v>
      </c>
      <c r="AZ191" s="9">
        <v>0.92683355786915911</v>
      </c>
      <c r="BA191" s="9">
        <v>-5.3553647188041253</v>
      </c>
      <c r="BB191" s="9">
        <v>-5.9298662874850976</v>
      </c>
      <c r="BC191" s="9">
        <v>0.41686648579857888</v>
      </c>
      <c r="BD191" s="9">
        <v>5.3865995474005928</v>
      </c>
      <c r="BE191" s="9">
        <v>3.5972164787086598</v>
      </c>
      <c r="BF191" s="9">
        <v>-2.1039513572103345</v>
      </c>
      <c r="BG191" s="9">
        <v>4.7748517998356306</v>
      </c>
      <c r="BH191" s="9">
        <v>10.430973295297846</v>
      </c>
      <c r="BI191" s="9">
        <v>0.52656896057641234</v>
      </c>
      <c r="BJ191" s="9">
        <v>-3.5705668253200713</v>
      </c>
      <c r="BK191" s="9">
        <v>5</v>
      </c>
    </row>
    <row r="192" spans="1:63" s="9" customFormat="1" hidden="1" x14ac:dyDescent="0.25">
      <c r="A192" s="9" t="s">
        <v>501</v>
      </c>
      <c r="B192" s="9" t="s">
        <v>502</v>
      </c>
      <c r="C192" s="9" t="s">
        <v>657</v>
      </c>
      <c r="D192" s="9" t="s">
        <v>658</v>
      </c>
      <c r="F192" s="9">
        <v>6.181111720324111</v>
      </c>
      <c r="G192" s="9">
        <v>6.3740993167206454</v>
      </c>
      <c r="H192" s="9">
        <v>4.0725217704391525</v>
      </c>
      <c r="I192" s="9">
        <v>8.5702815284097937</v>
      </c>
      <c r="J192" s="9">
        <v>10.268519808659974</v>
      </c>
      <c r="K192" s="9">
        <v>5.8137579851029244</v>
      </c>
      <c r="L192" s="9">
        <v>4.0704614743512195</v>
      </c>
      <c r="M192" s="9">
        <v>4.359590249507832</v>
      </c>
      <c r="N192" s="9">
        <v>8.2734579470802743</v>
      </c>
      <c r="O192" s="9">
        <v>10.84280577203252</v>
      </c>
      <c r="P192" s="9">
        <v>6.2951925723230886</v>
      </c>
      <c r="Q192" s="9">
        <v>5.6435533687637474</v>
      </c>
      <c r="R192" s="9">
        <v>6.529264831203065</v>
      </c>
      <c r="S192" s="9">
        <v>2.6105325988286125</v>
      </c>
      <c r="T192" s="9">
        <v>-0.8798841697081059</v>
      </c>
      <c r="U192" s="9">
        <v>-3.3884486097114745</v>
      </c>
      <c r="V192" s="9">
        <v>0.83481559683966111</v>
      </c>
      <c r="W192" s="9">
        <v>8.5498593364034718</v>
      </c>
      <c r="X192" s="9">
        <v>1.8323955126499527</v>
      </c>
      <c r="Y192" s="9">
        <v>-2.3034511991224065</v>
      </c>
      <c r="Z192" s="9">
        <v>-0.27482957110190398</v>
      </c>
      <c r="AA192" s="9">
        <v>0.35294428750194129</v>
      </c>
      <c r="AB192" s="9">
        <v>3.2231630654288068</v>
      </c>
      <c r="AC192" s="9">
        <v>-0.35472645613660347</v>
      </c>
      <c r="AD192" s="9">
        <v>4.0001903476951384</v>
      </c>
      <c r="AE192" s="9">
        <v>4.6930570664886346</v>
      </c>
      <c r="AF192" s="9">
        <v>2.7704948353877228</v>
      </c>
      <c r="AG192" s="9">
        <v>2.9092404838430639</v>
      </c>
      <c r="AH192" s="9">
        <v>-1.4195798851755086</v>
      </c>
      <c r="AI192" s="9">
        <v>-3.0121692204917281</v>
      </c>
      <c r="AJ192" s="9">
        <v>9.5468977086124056</v>
      </c>
      <c r="AK192" s="9">
        <v>13.84908526894813</v>
      </c>
      <c r="AL192" s="9">
        <v>18.202285952729767</v>
      </c>
      <c r="AM192" s="9">
        <v>5.9421090596776907</v>
      </c>
      <c r="AN192" s="9">
        <v>-3.3124487782966554</v>
      </c>
      <c r="AO192" s="9">
        <v>7.7336957979639891</v>
      </c>
      <c r="AP192" s="9">
        <v>-3.9043896563935903</v>
      </c>
      <c r="AQ192" s="9">
        <v>-3.7691132178345725</v>
      </c>
      <c r="AR192" s="9">
        <v>1.8555539940881687</v>
      </c>
      <c r="AS192" s="9">
        <v>-2.4948419926002288</v>
      </c>
      <c r="AT192" s="9">
        <v>-0.1212886055647715</v>
      </c>
      <c r="AU192" s="9">
        <v>-0.15890053308265806</v>
      </c>
      <c r="AV192" s="9">
        <v>2.1641025022208282</v>
      </c>
      <c r="AW192" s="9">
        <v>2.7211757409823463</v>
      </c>
      <c r="AX192" s="9">
        <v>6.3447959230965409</v>
      </c>
      <c r="AY192" s="9">
        <v>2.2944661019549812</v>
      </c>
      <c r="AZ192" s="9">
        <v>11.097780443911205</v>
      </c>
      <c r="BA192" s="9">
        <v>-0.29427645788337031</v>
      </c>
      <c r="BB192" s="9">
        <v>6.8055541415071445</v>
      </c>
      <c r="BC192" s="9">
        <v>10.124686218758512</v>
      </c>
      <c r="BD192" s="9">
        <v>1.1073110108572166</v>
      </c>
      <c r="BE192" s="9">
        <v>4.6484206848538321</v>
      </c>
      <c r="BF192" s="9">
        <v>3.8299312735197333</v>
      </c>
      <c r="BG192" s="9">
        <v>13.5</v>
      </c>
      <c r="BH192" s="9">
        <v>9.4999999999999716</v>
      </c>
      <c r="BI192" s="9">
        <v>4.1000000000000369</v>
      </c>
      <c r="BJ192" s="9">
        <v>1.5498208467498387</v>
      </c>
      <c r="BK192" s="9">
        <v>0.42755631295771934</v>
      </c>
    </row>
    <row r="193" spans="1:63" s="9" customFormat="1" hidden="1" x14ac:dyDescent="0.25">
      <c r="A193" s="9" t="s">
        <v>503</v>
      </c>
      <c r="B193" s="9" t="s">
        <v>504</v>
      </c>
      <c r="C193" s="9" t="s">
        <v>657</v>
      </c>
      <c r="D193" s="9" t="s">
        <v>658</v>
      </c>
      <c r="AJ193" s="9">
        <v>-7.0155788009262068</v>
      </c>
      <c r="AK193" s="9">
        <v>2.5149786205637525</v>
      </c>
      <c r="AL193" s="9">
        <v>3.7383103089438521</v>
      </c>
      <c r="AM193" s="9">
        <v>5.2928020607646289</v>
      </c>
      <c r="AN193" s="9">
        <v>6.9518566210888082</v>
      </c>
      <c r="AO193" s="9">
        <v>6.0565767517638989</v>
      </c>
      <c r="AP193" s="9">
        <v>6.4593538540063804</v>
      </c>
      <c r="AQ193" s="9">
        <v>4.614784860210051</v>
      </c>
      <c r="AR193" s="9">
        <v>4.6420335913662285</v>
      </c>
      <c r="AS193" s="9">
        <v>4.5596314281097818</v>
      </c>
      <c r="AT193" s="9">
        <v>1.247756975615232</v>
      </c>
      <c r="AU193" s="9">
        <v>2.0417159531589135</v>
      </c>
      <c r="AV193" s="9">
        <v>3.5623507322790147</v>
      </c>
      <c r="AW193" s="9">
        <v>5.1356312926876626</v>
      </c>
      <c r="AX193" s="9">
        <v>3.4936644795112244</v>
      </c>
      <c r="AY193" s="9">
        <v>6.1796359495457125</v>
      </c>
      <c r="AZ193" s="9">
        <v>7.034740270421409</v>
      </c>
      <c r="BA193" s="9">
        <v>4.2496853422508138</v>
      </c>
      <c r="BB193" s="9">
        <v>2.820183973111611</v>
      </c>
      <c r="BC193" s="9">
        <v>3.6069282614399327</v>
      </c>
      <c r="BD193" s="9">
        <v>5.0173043898213336</v>
      </c>
      <c r="BE193" s="9">
        <v>1.6079055852071349</v>
      </c>
      <c r="BF193" s="9">
        <v>1.3918914187228921</v>
      </c>
      <c r="BG193" s="9">
        <v>3.3184454148024827</v>
      </c>
      <c r="BH193" s="9">
        <v>3.8389451674760977</v>
      </c>
      <c r="BI193" s="9">
        <v>3.0625985413642525</v>
      </c>
      <c r="BJ193" s="9">
        <v>4.8141295439547207</v>
      </c>
      <c r="BK193" s="9">
        <v>5.1494640791785571</v>
      </c>
    </row>
    <row r="194" spans="1:63" s="9" customFormat="1" hidden="1" x14ac:dyDescent="0.25">
      <c r="A194" s="9" t="s">
        <v>505</v>
      </c>
      <c r="B194" s="9" t="s">
        <v>506</v>
      </c>
      <c r="C194" s="9" t="s">
        <v>657</v>
      </c>
      <c r="D194" s="9" t="s">
        <v>658</v>
      </c>
      <c r="N194" s="9">
        <v>12.026888105763959</v>
      </c>
      <c r="O194" s="9">
        <v>12.796286568001221</v>
      </c>
      <c r="P194" s="9">
        <v>9.5643415078316281</v>
      </c>
      <c r="Q194" s="9">
        <v>3.2175912588808586</v>
      </c>
      <c r="R194" s="9">
        <v>4.1549345969332734</v>
      </c>
      <c r="S194" s="9">
        <v>9.0386570680038574</v>
      </c>
      <c r="T194" s="9">
        <v>-0.32419010876554921</v>
      </c>
      <c r="U194" s="9">
        <v>7.4898779868023837</v>
      </c>
      <c r="V194" s="9">
        <v>4.753155544926031</v>
      </c>
      <c r="W194" s="9">
        <v>-0.27391069214283448</v>
      </c>
      <c r="X194" s="9">
        <v>6.2635553981585872</v>
      </c>
      <c r="Y194" s="9">
        <v>4.9121757147403855</v>
      </c>
      <c r="Z194" s="9">
        <v>-4.2356950900770016</v>
      </c>
      <c r="AA194" s="9">
        <v>-1.094205496303573</v>
      </c>
      <c r="AB194" s="9">
        <v>-5.1254279561164964</v>
      </c>
      <c r="AC194" s="9">
        <v>0.57061809146267706</v>
      </c>
      <c r="AD194" s="9">
        <v>3.7345140639302628</v>
      </c>
      <c r="AE194" s="9">
        <v>2.4871312784718498</v>
      </c>
      <c r="AF194" s="9">
        <v>4.0162479116102645</v>
      </c>
      <c r="AG194" s="9">
        <v>3.7144013158156781</v>
      </c>
      <c r="AH194" s="9">
        <v>1.4945222831666882</v>
      </c>
      <c r="AI194" s="9">
        <v>9.8912703886564231</v>
      </c>
      <c r="AJ194" s="9">
        <v>-10.065403515957797</v>
      </c>
      <c r="AK194" s="9">
        <v>2.9653899726832691</v>
      </c>
      <c r="AL194" s="9">
        <v>-0.22509606034009266</v>
      </c>
      <c r="AM194" s="9">
        <v>0.12678564311212881</v>
      </c>
      <c r="AN194" s="9">
        <v>3.1768963639144516</v>
      </c>
      <c r="AO194" s="9">
        <v>6.0029178782595096</v>
      </c>
      <c r="AP194" s="9">
        <v>6.0396945184354678</v>
      </c>
      <c r="AQ194" s="9">
        <v>7.756559239766375</v>
      </c>
      <c r="AR194" s="9">
        <v>4.7477098336746479</v>
      </c>
      <c r="AS194" s="9">
        <v>2.9875443742583911</v>
      </c>
      <c r="AT194" s="9">
        <v>4.8494235284665592</v>
      </c>
      <c r="AU194" s="9">
        <v>6.0777857281865124</v>
      </c>
      <c r="AV194" s="9">
        <v>-0.3291062607163866</v>
      </c>
      <c r="AW194" s="9">
        <v>12.910031876762559</v>
      </c>
      <c r="AX194" s="9">
        <v>6.8086795602957437</v>
      </c>
      <c r="AY194" s="9">
        <v>7.2165421838876682</v>
      </c>
      <c r="AZ194" s="9">
        <v>6.5816114569235253</v>
      </c>
      <c r="BA194" s="9">
        <v>6.8811149077080387</v>
      </c>
      <c r="BB194" s="9">
        <v>5.0747088707013432</v>
      </c>
      <c r="BC194" s="9">
        <v>6.3040629003607478</v>
      </c>
      <c r="BD194" s="9">
        <v>4.5670227700966848</v>
      </c>
      <c r="BE194" s="9">
        <v>5.6416249084692254</v>
      </c>
      <c r="BF194" s="9">
        <v>5.9628377978878433</v>
      </c>
      <c r="BG194" s="9">
        <v>4.8006557992820547</v>
      </c>
      <c r="BH194" s="9">
        <v>3.0708770543788546</v>
      </c>
      <c r="BI194" s="9">
        <v>2.7463443189239314</v>
      </c>
      <c r="BJ194" s="9">
        <v>1.7131307334214938</v>
      </c>
      <c r="BK194" s="9">
        <v>2.2051610268831325</v>
      </c>
    </row>
    <row r="195" spans="1:63" s="9" customFormat="1" hidden="1" x14ac:dyDescent="0.25">
      <c r="A195" s="9" t="s">
        <v>507</v>
      </c>
      <c r="B195" s="9" t="s">
        <v>508</v>
      </c>
      <c r="C195" s="9" t="s">
        <v>657</v>
      </c>
      <c r="D195" s="9" t="s">
        <v>658</v>
      </c>
      <c r="F195" s="9">
        <v>7.0417384698717314</v>
      </c>
      <c r="G195" s="9">
        <v>8.3233125303139985</v>
      </c>
      <c r="H195" s="9">
        <v>8.6510470117774787</v>
      </c>
      <c r="I195" s="9">
        <v>7.0609237194136654</v>
      </c>
      <c r="J195" s="9">
        <v>9.2048424677642799</v>
      </c>
      <c r="K195" s="9">
        <v>7.4991483948436866</v>
      </c>
      <c r="L195" s="9">
        <v>6.2232233547320845</v>
      </c>
      <c r="M195" s="9">
        <v>5.1804345979668369</v>
      </c>
      <c r="N195" s="9">
        <v>9.375234036075824</v>
      </c>
      <c r="O195" s="9">
        <v>8.3979179464597848</v>
      </c>
      <c r="P195" s="9">
        <v>6.3654485740831035</v>
      </c>
      <c r="Q195" s="9">
        <v>7.1735749761500927</v>
      </c>
      <c r="R195" s="9">
        <v>6.3448958493385703</v>
      </c>
      <c r="S195" s="9">
        <v>2.9173784910371978</v>
      </c>
      <c r="T195" s="9">
        <v>-0.65456738628681421</v>
      </c>
      <c r="U195" s="9">
        <v>6.2430878135764516</v>
      </c>
      <c r="V195" s="9">
        <v>5.9506822347488821</v>
      </c>
      <c r="W195" s="9">
        <v>6.9319462254128439</v>
      </c>
      <c r="X195" s="9">
        <v>7.9068246876464059</v>
      </c>
      <c r="Y195" s="9">
        <v>4.2434653054678648</v>
      </c>
      <c r="Z195" s="9">
        <v>1.1479472252543701</v>
      </c>
      <c r="AA195" s="9">
        <v>-1.5566432078339574</v>
      </c>
      <c r="AB195" s="9">
        <v>-2.3419746327953845</v>
      </c>
      <c r="AC195" s="9">
        <v>5.9286865284107222</v>
      </c>
      <c r="AD195" s="9">
        <v>3.0974426445499006</v>
      </c>
      <c r="AE195" s="9">
        <v>4.9773674490755297</v>
      </c>
      <c r="AF195" s="9">
        <v>5.7689989036147722</v>
      </c>
      <c r="AG195" s="9">
        <v>5.8883727375965691</v>
      </c>
      <c r="AH195" s="9">
        <v>4.3349523970275072</v>
      </c>
      <c r="AI195" s="9">
        <v>-2.840540726202434</v>
      </c>
      <c r="AJ195" s="9">
        <v>2.3043911874036667</v>
      </c>
      <c r="AK195" s="9">
        <v>4.5640518145429354</v>
      </c>
      <c r="AL195" s="9">
        <v>4.6445270012571882</v>
      </c>
      <c r="AM195" s="9">
        <v>4.1859586128696975</v>
      </c>
      <c r="AN195" s="9">
        <v>4.5489881060350825</v>
      </c>
      <c r="AO195" s="9">
        <v>2.3137075087058463</v>
      </c>
      <c r="AP195" s="9">
        <v>4.8800872093023031</v>
      </c>
      <c r="AQ195" s="9">
        <v>5.5307256117982604</v>
      </c>
      <c r="AR195" s="9">
        <v>5.3896999277725399</v>
      </c>
      <c r="AS195" s="9">
        <v>3.2719645286232009</v>
      </c>
      <c r="AT195" s="9">
        <v>6.3134715546886042</v>
      </c>
      <c r="AU195" s="9">
        <v>0.91645938354159284</v>
      </c>
      <c r="AV195" s="9">
        <v>5.3419804689667671E-2</v>
      </c>
      <c r="AW195" s="9">
        <v>8.7486769265354667</v>
      </c>
      <c r="AX195" s="9">
        <v>-1.9869387333224182</v>
      </c>
      <c r="AY195" s="9">
        <v>-1.4094140244289406</v>
      </c>
      <c r="AZ195" s="9">
        <v>-1.1628066902935359</v>
      </c>
      <c r="BA195" s="9">
        <v>-1.8441342497794295</v>
      </c>
      <c r="BB195" s="9">
        <v>-1.9524251417230971</v>
      </c>
      <c r="BC195" s="9">
        <v>-0.41325411848491456</v>
      </c>
      <c r="BD195" s="9">
        <v>-0.35851062828751878</v>
      </c>
      <c r="BE195" s="9">
        <v>2.9275110489919598E-2</v>
      </c>
      <c r="BF195" s="9">
        <v>-0.30682665709996115</v>
      </c>
      <c r="BG195" s="9">
        <v>-1.1903634538532657</v>
      </c>
      <c r="BH195" s="9">
        <v>-1.0494436511055341</v>
      </c>
      <c r="BI195" s="9">
        <v>-1.2630029250527457</v>
      </c>
      <c r="BJ195" s="9">
        <v>-2.657393419787752</v>
      </c>
      <c r="BK195" s="9">
        <v>-4.9056261525903722</v>
      </c>
    </row>
    <row r="196" spans="1:63" s="9" customFormat="1" hidden="1" x14ac:dyDescent="0.25">
      <c r="A196" s="9" t="s">
        <v>509</v>
      </c>
      <c r="B196" s="9" t="s">
        <v>510</v>
      </c>
      <c r="C196" s="9" t="s">
        <v>657</v>
      </c>
      <c r="D196" s="9" t="s">
        <v>658</v>
      </c>
    </row>
    <row r="197" spans="1:63" s="9" customFormat="1" hidden="1" x14ac:dyDescent="0.25">
      <c r="A197" s="9" t="s">
        <v>511</v>
      </c>
      <c r="B197" s="9" t="s">
        <v>512</v>
      </c>
      <c r="C197" s="9" t="s">
        <v>657</v>
      </c>
      <c r="D197" s="9" t="s">
        <v>658</v>
      </c>
      <c r="F197" s="9">
        <v>5.5349034756751081</v>
      </c>
      <c r="G197" s="9">
        <v>6.6144477687737151</v>
      </c>
      <c r="H197" s="9">
        <v>5.873702116162832</v>
      </c>
      <c r="I197" s="9">
        <v>6.3107473825750873</v>
      </c>
      <c r="J197" s="9">
        <v>7.4689885299437151</v>
      </c>
      <c r="K197" s="9">
        <v>4.0779094339811621</v>
      </c>
      <c r="L197" s="9">
        <v>7.5444825289497714</v>
      </c>
      <c r="M197" s="9">
        <v>8.8755092337672039</v>
      </c>
      <c r="N197" s="9">
        <v>2.120741161696273</v>
      </c>
      <c r="O197" s="9">
        <v>12.612605273950976</v>
      </c>
      <c r="P197" s="9">
        <v>6.6316522108657949</v>
      </c>
      <c r="Q197" s="9">
        <v>8.0156963175869009</v>
      </c>
      <c r="R197" s="9">
        <v>11.200671017062817</v>
      </c>
      <c r="S197" s="9">
        <v>1.1428603616015636</v>
      </c>
      <c r="T197" s="9">
        <v>-4.3476309466959862</v>
      </c>
      <c r="U197" s="9">
        <v>6.9002309631041214</v>
      </c>
      <c r="V197" s="9">
        <v>5.6025972519713605</v>
      </c>
      <c r="W197" s="9">
        <v>2.8159660715583215</v>
      </c>
      <c r="X197" s="9">
        <v>5.6389374045060521</v>
      </c>
      <c r="Y197" s="9">
        <v>4.5893401009148675</v>
      </c>
      <c r="Z197" s="9">
        <v>1.6181034722132495</v>
      </c>
      <c r="AA197" s="9">
        <v>2.1353753340865609</v>
      </c>
      <c r="AB197" s="9">
        <v>-0.17311312834551984</v>
      </c>
      <c r="AC197" s="9">
        <v>-1.8799795771840451</v>
      </c>
      <c r="AD197" s="9">
        <v>2.8074396722918493</v>
      </c>
      <c r="AE197" s="9">
        <v>4.1409556543887192</v>
      </c>
      <c r="AF197" s="9">
        <v>6.3813938412323523</v>
      </c>
      <c r="AG197" s="9">
        <v>7.4891080321167323</v>
      </c>
      <c r="AH197" s="9">
        <v>6.4406389690671233</v>
      </c>
      <c r="AI197" s="9">
        <v>3.9505233317965462</v>
      </c>
      <c r="AJ197" s="9">
        <v>4.3682064026607605</v>
      </c>
      <c r="AK197" s="9">
        <v>1.0894765335240635</v>
      </c>
      <c r="AL197" s="9">
        <v>-2.0432770341843138</v>
      </c>
      <c r="AM197" s="9">
        <v>0.96483816037724068</v>
      </c>
      <c r="AN197" s="9">
        <v>4.2827804455174601</v>
      </c>
      <c r="AO197" s="9">
        <v>3.4966829239504165</v>
      </c>
      <c r="AP197" s="9">
        <v>4.4262110599141238</v>
      </c>
      <c r="AQ197" s="9">
        <v>4.7917714458188385</v>
      </c>
      <c r="AR197" s="9">
        <v>3.8882133949505118</v>
      </c>
      <c r="AS197" s="9">
        <v>3.7874940006001196</v>
      </c>
      <c r="AT197" s="9">
        <v>1.9433046258552764</v>
      </c>
      <c r="AU197" s="9">
        <v>0.76879631134414694</v>
      </c>
      <c r="AV197" s="9">
        <v>-0.93420458018422892</v>
      </c>
      <c r="AW197" s="9">
        <v>1.8115830306125531</v>
      </c>
      <c r="AX197" s="9">
        <v>0.76678443088901815</v>
      </c>
      <c r="AY197" s="9">
        <v>1.5530532563581971</v>
      </c>
      <c r="AZ197" s="9">
        <v>2.4920013178746814</v>
      </c>
      <c r="BA197" s="9">
        <v>0.19927280149538262</v>
      </c>
      <c r="BB197" s="9">
        <v>-2.9781042671528866</v>
      </c>
      <c r="BC197" s="9">
        <v>1.898691175609585</v>
      </c>
      <c r="BD197" s="9">
        <v>-1.8268523506265808</v>
      </c>
      <c r="BE197" s="9">
        <v>-4.0282567482528009</v>
      </c>
      <c r="BF197" s="9">
        <v>-1.1301558228824433</v>
      </c>
      <c r="BG197" s="9">
        <v>0.8931877245328792</v>
      </c>
      <c r="BH197" s="9">
        <v>1.8220656435072868</v>
      </c>
      <c r="BI197" s="9">
        <v>1.9257362965025635</v>
      </c>
      <c r="BJ197" s="9">
        <v>2.7950242478811447</v>
      </c>
      <c r="BK197" s="9">
        <v>2.1446104986697634</v>
      </c>
    </row>
    <row r="198" spans="1:63" s="9" customFormat="1" hidden="1" x14ac:dyDescent="0.25">
      <c r="A198" s="9" t="s">
        <v>513</v>
      </c>
      <c r="B198" s="9" t="s">
        <v>514</v>
      </c>
      <c r="C198" s="9" t="s">
        <v>657</v>
      </c>
      <c r="D198" s="9" t="s">
        <v>658</v>
      </c>
      <c r="F198" s="9">
        <v>6.9002855141952608</v>
      </c>
      <c r="G198" s="9">
        <v>3.3002585177310522</v>
      </c>
      <c r="H198" s="9">
        <v>4.7102913374605322</v>
      </c>
      <c r="I198" s="9">
        <v>4.2124773584202586</v>
      </c>
      <c r="J198" s="9">
        <v>6.1679747592393568</v>
      </c>
      <c r="K198" s="9">
        <v>1.9915033331284349</v>
      </c>
      <c r="L198" s="9">
        <v>9.1503672042039454</v>
      </c>
      <c r="M198" s="9">
        <v>4.527073841332907</v>
      </c>
      <c r="N198" s="9">
        <v>4.701151408316079</v>
      </c>
      <c r="O198" s="9">
        <v>5.553425735876317</v>
      </c>
      <c r="P198" s="9">
        <v>5.5381519387891274</v>
      </c>
      <c r="Q198" s="9">
        <v>6.6312974759276102</v>
      </c>
      <c r="R198" s="9">
        <v>7.3028129073292547</v>
      </c>
      <c r="S198" s="9">
        <v>8.3815254380607485</v>
      </c>
      <c r="T198" s="9">
        <v>6.8524447148101046</v>
      </c>
      <c r="U198" s="9">
        <v>7.5259495306974031</v>
      </c>
      <c r="V198" s="9">
        <v>11.494081602257822</v>
      </c>
      <c r="W198" s="9">
        <v>12.028729945260523</v>
      </c>
      <c r="X198" s="9">
        <v>11.862146972516712</v>
      </c>
      <c r="Y198" s="9">
        <v>11.712145942928316</v>
      </c>
      <c r="Z198" s="9">
        <v>9.1704588496358497</v>
      </c>
      <c r="AA198" s="9">
        <v>-1.3976177174267121</v>
      </c>
      <c r="AB198" s="9">
        <v>-3.0426178854092996</v>
      </c>
      <c r="AC198" s="9">
        <v>2.8165994467004083</v>
      </c>
      <c r="AD198" s="9">
        <v>4.5231356784566827</v>
      </c>
      <c r="AE198" s="9">
        <v>4.9648356642974392</v>
      </c>
      <c r="AF198" s="9">
        <v>7.5823043769045881</v>
      </c>
      <c r="AG198" s="9">
        <v>5.9153720660205806</v>
      </c>
      <c r="AH198" s="9">
        <v>6.9352039101233629</v>
      </c>
      <c r="AI198" s="9">
        <v>4.1232828795815948</v>
      </c>
      <c r="AJ198" s="9">
        <v>3.4936501550211005</v>
      </c>
      <c r="AK198" s="9">
        <v>1.6964280112470078</v>
      </c>
      <c r="AL198" s="9">
        <v>4.9363594147528147</v>
      </c>
      <c r="AM198" s="9">
        <v>5.3179176602394165</v>
      </c>
      <c r="AN198" s="9">
        <v>6.8228103035857828</v>
      </c>
      <c r="AO198" s="9">
        <v>1.5737851317500571</v>
      </c>
      <c r="AP198" s="9">
        <v>4.2425161026985876</v>
      </c>
      <c r="AQ198" s="9">
        <v>6.8037755808063594E-2</v>
      </c>
      <c r="AR198" s="9">
        <v>-1.3660797124007757</v>
      </c>
      <c r="AS198" s="9">
        <v>-2.3141405681904814</v>
      </c>
      <c r="AT198" s="9">
        <v>-0.83405471674609544</v>
      </c>
      <c r="AU198" s="9">
        <v>-2.1404394998569387E-2</v>
      </c>
      <c r="AV198" s="9">
        <v>4.3207454855159142</v>
      </c>
      <c r="AW198" s="9">
        <v>4.0574183636377086</v>
      </c>
      <c r="AX198" s="9">
        <v>2.1334906645960103</v>
      </c>
      <c r="AY198" s="9">
        <v>4.8071171926837621</v>
      </c>
      <c r="AZ198" s="9">
        <v>5.4216228721823683</v>
      </c>
      <c r="BA198" s="9">
        <v>6.3591207932551157</v>
      </c>
      <c r="BB198" s="9">
        <v>-0.25797143368517084</v>
      </c>
      <c r="BC198" s="9">
        <v>11.143735793851775</v>
      </c>
      <c r="BD198" s="9">
        <v>4.2491110446290463</v>
      </c>
      <c r="BE198" s="9">
        <v>-0.53851294250306125</v>
      </c>
      <c r="BF198" s="9">
        <v>8.4174952847030511</v>
      </c>
      <c r="BG198" s="9">
        <v>4.8608903705532214</v>
      </c>
      <c r="BH198" s="9">
        <v>3.0803740079308852</v>
      </c>
      <c r="BI198" s="9">
        <v>4.3129049700236521</v>
      </c>
      <c r="BJ198" s="9">
        <v>4.9580514215984692</v>
      </c>
      <c r="BK198" s="9">
        <v>3.6378267719587143</v>
      </c>
    </row>
    <row r="199" spans="1:63" s="9" customFormat="1" hidden="1" x14ac:dyDescent="0.25">
      <c r="A199" s="9" t="s">
        <v>515</v>
      </c>
      <c r="B199" s="9" t="s">
        <v>516</v>
      </c>
      <c r="C199" s="9" t="s">
        <v>657</v>
      </c>
      <c r="D199" s="9" t="s">
        <v>658</v>
      </c>
      <c r="AN199" s="9">
        <v>7.1185118237428799</v>
      </c>
      <c r="AO199" s="9">
        <v>1.2151507733078999</v>
      </c>
      <c r="AP199" s="9">
        <v>14.667225162375001</v>
      </c>
      <c r="AQ199" s="9">
        <v>14.334203475552799</v>
      </c>
      <c r="AR199" s="9">
        <v>8.2804294037166102</v>
      </c>
      <c r="AS199" s="9">
        <v>-8.5561832906562199</v>
      </c>
      <c r="AT199" s="9">
        <v>-9.3106381675533108</v>
      </c>
      <c r="AU199" s="9">
        <v>-12.489191760806399</v>
      </c>
      <c r="AV199" s="9">
        <v>14.0158654945752</v>
      </c>
      <c r="AW199" s="9">
        <v>10.343069871170099</v>
      </c>
      <c r="AX199" s="9">
        <v>10.798762113809699</v>
      </c>
      <c r="AY199" s="9">
        <v>-3.9005979810009301</v>
      </c>
      <c r="AZ199" s="9">
        <v>6.5905932395866698</v>
      </c>
      <c r="BA199" s="9">
        <v>6.0792933257650503</v>
      </c>
      <c r="BB199" s="9">
        <v>8.6625350248361208</v>
      </c>
      <c r="BC199" s="9">
        <v>8.0990892620579604</v>
      </c>
      <c r="BD199" s="9">
        <v>12.413635701795</v>
      </c>
      <c r="BE199" s="9">
        <v>6.2842357715916304</v>
      </c>
      <c r="BF199" s="9">
        <v>2.2174224569144299</v>
      </c>
      <c r="BG199" s="9">
        <v>-0.181890996723581</v>
      </c>
      <c r="BH199" s="9">
        <v>3.4287322537151801</v>
      </c>
      <c r="BI199" s="9">
        <v>4.7084352560561804</v>
      </c>
      <c r="BJ199" s="9">
        <v>3.14023678003272</v>
      </c>
      <c r="BK199" s="9">
        <v>0.90527823240587701</v>
      </c>
    </row>
    <row r="200" spans="1:63" s="9" customFormat="1" hidden="1" x14ac:dyDescent="0.25">
      <c r="A200" s="9" t="s">
        <v>517</v>
      </c>
      <c r="B200" s="9" t="s">
        <v>518</v>
      </c>
      <c r="C200" s="9" t="s">
        <v>657</v>
      </c>
      <c r="D200" s="9" t="s">
        <v>658</v>
      </c>
      <c r="AA200" s="9">
        <v>-2.654230508300472</v>
      </c>
      <c r="AB200" s="9">
        <v>-0.6592440725086135</v>
      </c>
      <c r="AC200" s="9">
        <v>6.8595590350971207</v>
      </c>
      <c r="AD200" s="9">
        <v>-2.3532168247248535</v>
      </c>
      <c r="AE200" s="9">
        <v>6.2203389331488665</v>
      </c>
      <c r="AF200" s="9">
        <v>-3.8782040786141323</v>
      </c>
      <c r="AG200" s="9">
        <v>0.81002318660443962</v>
      </c>
      <c r="AH200" s="9">
        <v>4.8769064270449718</v>
      </c>
      <c r="AI200" s="9">
        <v>4.1628406635992405</v>
      </c>
      <c r="AJ200" s="9">
        <v>7.7392709397997805E-2</v>
      </c>
      <c r="AK200" s="9">
        <v>5.2399953628024178</v>
      </c>
      <c r="AL200" s="9">
        <v>2.9368105666721647</v>
      </c>
      <c r="AM200" s="9">
        <v>4.8536698374971508</v>
      </c>
      <c r="AN200" s="9">
        <v>3.8094333427408884</v>
      </c>
      <c r="AO200" s="9">
        <v>2.9380651282395576</v>
      </c>
      <c r="AP200" s="9">
        <v>-1.2670628290695163</v>
      </c>
      <c r="AQ200" s="9">
        <v>2.0117685029926093</v>
      </c>
      <c r="AR200" s="9">
        <v>4.8527819067401055</v>
      </c>
      <c r="AS200" s="9">
        <v>-0.63567884179647649</v>
      </c>
      <c r="AT200" s="9">
        <v>1.1620321265026377</v>
      </c>
      <c r="AU200" s="9">
        <v>1.9176472058118748</v>
      </c>
      <c r="AV200" s="9">
        <v>2.0491029360048429</v>
      </c>
      <c r="AW200" s="9">
        <v>3.8887815708629034</v>
      </c>
      <c r="AX200" s="9">
        <v>2.2778145596379176</v>
      </c>
      <c r="AY200" s="9">
        <v>2.4828189833582428</v>
      </c>
      <c r="AZ200" s="9">
        <v>1.2943707889239846</v>
      </c>
      <c r="BA200" s="9">
        <v>1.9844664738593281</v>
      </c>
      <c r="BB200" s="9">
        <v>-1.3339352883123468</v>
      </c>
      <c r="BC200" s="9">
        <v>2.9004475147395254</v>
      </c>
      <c r="BD200" s="9">
        <v>4.1028205150437884</v>
      </c>
      <c r="BE200" s="9">
        <v>1.7594496236217623</v>
      </c>
      <c r="BF200" s="9">
        <v>2.7452331338498652</v>
      </c>
      <c r="BG200" s="9">
        <v>3.945499214609157</v>
      </c>
      <c r="BH200" s="9">
        <v>3.6784846025545761</v>
      </c>
      <c r="BI200" s="9">
        <v>3.3508071796134971</v>
      </c>
      <c r="BJ200" s="9">
        <v>4.0423839583437768</v>
      </c>
      <c r="BK200" s="9">
        <v>3.5719212267450189</v>
      </c>
    </row>
    <row r="201" spans="1:63" s="9" customFormat="1" hidden="1" x14ac:dyDescent="0.25">
      <c r="A201" s="9" t="s">
        <v>519</v>
      </c>
      <c r="B201" s="9" t="s">
        <v>520</v>
      </c>
      <c r="C201" s="9" t="s">
        <v>657</v>
      </c>
      <c r="D201" s="9" t="s">
        <v>658</v>
      </c>
      <c r="F201" s="9">
        <v>4.7134426406209258</v>
      </c>
      <c r="G201" s="9">
        <v>5.8899986541154306</v>
      </c>
      <c r="H201" s="9">
        <v>5.2726658068817329</v>
      </c>
      <c r="I201" s="9">
        <v>6.4859904296159243</v>
      </c>
      <c r="J201" s="9">
        <v>5.5650959379456708</v>
      </c>
      <c r="K201" s="9">
        <v>6.0761269046049762</v>
      </c>
      <c r="L201" s="9">
        <v>4.5406120023287144</v>
      </c>
      <c r="M201" s="9">
        <v>6.0705055259467429</v>
      </c>
      <c r="N201" s="9">
        <v>5.7602275173104829</v>
      </c>
      <c r="O201" s="9">
        <v>2.4354835093282503</v>
      </c>
      <c r="P201" s="9">
        <v>3.7630095416144798</v>
      </c>
      <c r="Q201" s="9">
        <v>5.4057852846034535</v>
      </c>
      <c r="R201" s="9">
        <v>6.1581988606424005</v>
      </c>
      <c r="S201" s="9">
        <v>0.9593264030027342</v>
      </c>
      <c r="T201" s="9">
        <v>4.4161090850451501E-2</v>
      </c>
      <c r="U201" s="9">
        <v>4.7302796148049282</v>
      </c>
      <c r="V201" s="9">
        <v>3.7135091270875904</v>
      </c>
      <c r="W201" s="9">
        <v>4.2410189615609966</v>
      </c>
      <c r="X201" s="9">
        <v>3.883797316268911</v>
      </c>
      <c r="Y201" s="9">
        <v>1.2415489753565794</v>
      </c>
      <c r="Z201" s="9">
        <v>1.9577400376612957</v>
      </c>
      <c r="AA201" s="9">
        <v>0.35681456165693248</v>
      </c>
      <c r="AB201" s="9">
        <v>3.039631478880068</v>
      </c>
      <c r="AC201" s="9">
        <v>4.6491898779350578</v>
      </c>
      <c r="AD201" s="9">
        <v>3.749247706516627</v>
      </c>
      <c r="AE201" s="9">
        <v>3.1541223337493136</v>
      </c>
      <c r="AF201" s="9">
        <v>3.5240613737122857</v>
      </c>
      <c r="AG201" s="9">
        <v>4.7538303062760008</v>
      </c>
      <c r="AH201" s="9">
        <v>3.8505585159427085</v>
      </c>
      <c r="AI201" s="9">
        <v>2.8388237264580738</v>
      </c>
      <c r="AJ201" s="9">
        <v>1.2439663438276227</v>
      </c>
      <c r="AK201" s="9">
        <v>1.8040262365633737</v>
      </c>
      <c r="AL201" s="9">
        <v>0.95938518055594102</v>
      </c>
      <c r="AM201" s="9">
        <v>2.9669796190515711</v>
      </c>
      <c r="AN201" s="9">
        <v>2.6936471805473161</v>
      </c>
      <c r="AO201" s="9">
        <v>2.8333002349015857</v>
      </c>
      <c r="AP201" s="9">
        <v>3.2546691853729897</v>
      </c>
      <c r="AQ201" s="9">
        <v>2.6501881667782925</v>
      </c>
      <c r="AR201" s="9">
        <v>3.3267639535431499</v>
      </c>
      <c r="AS201" s="9">
        <v>3.9375340559991088</v>
      </c>
      <c r="AT201" s="9">
        <v>1.5357557492905016</v>
      </c>
      <c r="AU201" s="9">
        <v>1.5299594878034952</v>
      </c>
      <c r="AV201" s="9">
        <v>1.9580400933516273</v>
      </c>
      <c r="AW201" s="9">
        <v>3.1016629191666283</v>
      </c>
      <c r="AX201" s="9">
        <v>2.6860313547392991</v>
      </c>
      <c r="AY201" s="9">
        <v>2.9132296075960795</v>
      </c>
      <c r="AZ201" s="9">
        <v>2.5102781039377788</v>
      </c>
      <c r="BA201" s="9">
        <v>0.23077297502645422</v>
      </c>
      <c r="BB201" s="9">
        <v>-3.4932401735257628</v>
      </c>
      <c r="BC201" s="9">
        <v>2.7965874830225346</v>
      </c>
      <c r="BD201" s="9">
        <v>1.564994681298117</v>
      </c>
      <c r="BE201" s="9">
        <v>1.1319134066857686</v>
      </c>
      <c r="BF201" s="9">
        <v>1.3327479136359131</v>
      </c>
      <c r="BG201" s="9">
        <v>1.8849138826078331</v>
      </c>
      <c r="BH201" s="9">
        <v>2.1088290465906141</v>
      </c>
      <c r="BI201" s="9">
        <v>1.6277051995545548</v>
      </c>
      <c r="BJ201" s="9">
        <v>2.2643187631936144</v>
      </c>
      <c r="BK201" s="9">
        <v>2.1264475595086338</v>
      </c>
    </row>
    <row r="202" spans="1:63" s="9" customFormat="1" hidden="1" x14ac:dyDescent="0.25">
      <c r="A202" s="9" t="s">
        <v>521</v>
      </c>
      <c r="B202" s="9" t="s">
        <v>522</v>
      </c>
      <c r="C202" s="9" t="s">
        <v>657</v>
      </c>
      <c r="D202" s="9" t="s">
        <v>658</v>
      </c>
      <c r="K202" s="9">
        <v>9.5765782332139793</v>
      </c>
      <c r="L202" s="9">
        <v>-4.7391666150806628</v>
      </c>
      <c r="M202" s="9">
        <v>14.930802138105335</v>
      </c>
      <c r="N202" s="9">
        <v>-2.685941012867616</v>
      </c>
      <c r="O202" s="9">
        <v>1.626711344243077</v>
      </c>
      <c r="P202" s="9">
        <v>12.002408643543447</v>
      </c>
      <c r="Q202" s="9">
        <v>-4.6950787289710121</v>
      </c>
      <c r="R202" s="9">
        <v>7.8025611188126049</v>
      </c>
      <c r="S202" s="9">
        <v>18.001048904882879</v>
      </c>
      <c r="T202" s="9">
        <v>-4.9027023951031481</v>
      </c>
      <c r="U202" s="9">
        <v>8.2036163227422492</v>
      </c>
      <c r="V202" s="9">
        <v>2.078992708229336</v>
      </c>
      <c r="W202" s="9">
        <v>9.8925592987575186</v>
      </c>
      <c r="X202" s="9">
        <v>3.9259241738979824</v>
      </c>
      <c r="Y202" s="9">
        <v>0.48490126484537655</v>
      </c>
      <c r="Z202" s="9">
        <v>8.5047293774438657</v>
      </c>
      <c r="AA202" s="9">
        <v>9.9716384638496152</v>
      </c>
      <c r="AB202" s="9">
        <v>5.4063199498228869</v>
      </c>
      <c r="AC202" s="9">
        <v>5.4056860828067101</v>
      </c>
      <c r="AD202" s="9">
        <v>5.4065430419501865</v>
      </c>
      <c r="AE202" s="9">
        <v>8.400003124383673</v>
      </c>
      <c r="AF202" s="9">
        <v>7.1000043534326807</v>
      </c>
      <c r="AG202" s="9">
        <v>2.399998744107819</v>
      </c>
      <c r="AH202" s="9">
        <v>3.0000019710919617</v>
      </c>
      <c r="AI202" s="9">
        <v>2.2000001275787753</v>
      </c>
      <c r="AJ202" s="9">
        <v>4.8999962030129325</v>
      </c>
      <c r="AK202" s="9">
        <v>0.89999758030509724</v>
      </c>
      <c r="AL202" s="9">
        <v>0.10000323351980001</v>
      </c>
      <c r="AM202" s="9">
        <v>0.80000227789402345</v>
      </c>
      <c r="AN202" s="9">
        <v>0.49999391213506783</v>
      </c>
      <c r="AO202" s="9">
        <v>0.30000031014796491</v>
      </c>
      <c r="AP202" s="9">
        <v>1.9000041454846723</v>
      </c>
      <c r="AQ202" s="9">
        <v>6.1999957706007933</v>
      </c>
      <c r="AR202" s="9">
        <v>4.0000046432563892</v>
      </c>
      <c r="AS202" s="9">
        <v>4.0000003434360991</v>
      </c>
    </row>
    <row r="203" spans="1:63" s="9" customFormat="1" hidden="1" x14ac:dyDescent="0.25">
      <c r="A203" s="9" t="s">
        <v>523</v>
      </c>
      <c r="B203" s="9" t="s">
        <v>524</v>
      </c>
      <c r="C203" s="9" t="s">
        <v>657</v>
      </c>
      <c r="D203" s="9" t="s">
        <v>658</v>
      </c>
      <c r="AT203" s="9">
        <v>3.8981866168277435</v>
      </c>
      <c r="AU203" s="9">
        <v>7.1821517406991546</v>
      </c>
      <c r="AV203" s="9">
        <v>3.7199586362660426</v>
      </c>
      <c r="AW203" s="9">
        <v>19.218915323870348</v>
      </c>
      <c r="AX203" s="9">
        <v>7.4927585062811772</v>
      </c>
      <c r="AY203" s="9">
        <v>26.170245675435154</v>
      </c>
      <c r="AZ203" s="9">
        <v>17.985656791396636</v>
      </c>
      <c r="BA203" s="9">
        <v>17.663556379762156</v>
      </c>
      <c r="BB203" s="9">
        <v>11.956561140696792</v>
      </c>
      <c r="BC203" s="9">
        <v>19.59233153354603</v>
      </c>
      <c r="BD203" s="9">
        <v>13.3751764061915</v>
      </c>
      <c r="BE203" s="9">
        <v>4.6872591773271068</v>
      </c>
      <c r="BF203" s="9">
        <v>4.4102746191618394</v>
      </c>
      <c r="BG203" s="9">
        <v>3.9788821472858302</v>
      </c>
      <c r="BH203" s="9">
        <v>3.6575102605726784</v>
      </c>
      <c r="BI203" s="9">
        <v>2.1313109158980836</v>
      </c>
      <c r="BJ203" s="9">
        <v>1.5798502533034764</v>
      </c>
      <c r="BK203" s="9">
        <v>1.4316480766710669</v>
      </c>
    </row>
    <row r="204" spans="1:63" s="9" customFormat="1" hidden="1" x14ac:dyDescent="0.25">
      <c r="A204" s="9" t="s">
        <v>525</v>
      </c>
      <c r="B204" s="9" t="s">
        <v>526</v>
      </c>
      <c r="C204" s="9" t="s">
        <v>657</v>
      </c>
      <c r="D204" s="9" t="s">
        <v>658</v>
      </c>
      <c r="AJ204" s="9">
        <v>-12.918210730450625</v>
      </c>
      <c r="AK204" s="9">
        <v>-8.7672284522823958</v>
      </c>
      <c r="AL204" s="9">
        <v>1.5288344966407692</v>
      </c>
      <c r="AM204" s="9">
        <v>3.9319427296250637</v>
      </c>
      <c r="AN204" s="9">
        <v>6.2335114837135137</v>
      </c>
      <c r="AO204" s="9">
        <v>3.9077020881615567</v>
      </c>
      <c r="AP204" s="9">
        <v>-4.8490627379703142</v>
      </c>
      <c r="AQ204" s="9">
        <v>-2.0298129057171934</v>
      </c>
      <c r="AR204" s="9">
        <v>-0.3766607057590079</v>
      </c>
      <c r="AS204" s="9">
        <v>2.4612634592268989</v>
      </c>
      <c r="AT204" s="9">
        <v>5.2181362567370826</v>
      </c>
      <c r="AU204" s="9">
        <v>5.7029916504376814</v>
      </c>
      <c r="AV204" s="9">
        <v>2.3411473291952092</v>
      </c>
      <c r="AW204" s="9">
        <v>10.428113018097676</v>
      </c>
      <c r="AX204" s="9">
        <v>4.6681480508486715</v>
      </c>
      <c r="AY204" s="9">
        <v>8.0288110759916265</v>
      </c>
      <c r="AZ204" s="9">
        <v>7.2338077436280486</v>
      </c>
      <c r="BA204" s="9">
        <v>9.3074671707733785</v>
      </c>
      <c r="BB204" s="9">
        <v>-5.5173944080543862</v>
      </c>
      <c r="BC204" s="9">
        <v>-3.9012362801861968</v>
      </c>
      <c r="BD204" s="9">
        <v>2.0071562436421573</v>
      </c>
      <c r="BE204" s="9">
        <v>2.0771650065377685</v>
      </c>
      <c r="BF204" s="9">
        <v>3.5145518040847605</v>
      </c>
      <c r="BG204" s="9">
        <v>3.4108091001793213</v>
      </c>
      <c r="BH204" s="9">
        <v>3.8715223230984037</v>
      </c>
      <c r="BI204" s="9">
        <v>4.8007999063493116</v>
      </c>
      <c r="BJ204" s="9">
        <v>6.9913935432958141</v>
      </c>
      <c r="BK204" s="9">
        <v>4.0956739417714374</v>
      </c>
    </row>
    <row r="205" spans="1:63" s="9" customFormat="1" hidden="1" x14ac:dyDescent="0.25">
      <c r="A205" s="9" t="s">
        <v>527</v>
      </c>
      <c r="B205" s="9" t="s">
        <v>528</v>
      </c>
      <c r="C205" s="9" t="s">
        <v>657</v>
      </c>
      <c r="D205" s="9" t="s">
        <v>658</v>
      </c>
      <c r="AI205" s="9">
        <v>-2.9999956422359162</v>
      </c>
      <c r="AJ205" s="9">
        <v>-5.0469394513106067</v>
      </c>
      <c r="AK205" s="9">
        <v>-14.531073773844426</v>
      </c>
      <c r="AL205" s="9">
        <v>-8.6685403413885354</v>
      </c>
      <c r="AM205" s="9">
        <v>-12.569755979645336</v>
      </c>
      <c r="AN205" s="9">
        <v>-4.1435284057152444</v>
      </c>
      <c r="AO205" s="9">
        <v>-3.7550694392204207</v>
      </c>
      <c r="AP205" s="9">
        <v>1.3999158048037259</v>
      </c>
      <c r="AQ205" s="9">
        <v>-5.2999616253785291</v>
      </c>
      <c r="AR205" s="9">
        <v>6.3999146899214736</v>
      </c>
      <c r="AS205" s="9">
        <v>10.000066815591339</v>
      </c>
      <c r="AT205" s="9">
        <v>5.1000512252554984</v>
      </c>
      <c r="AU205" s="9">
        <v>4.6999919088551962</v>
      </c>
      <c r="AV205" s="9">
        <v>7.2999523444154306</v>
      </c>
      <c r="AW205" s="9">
        <v>7.1999478699561195</v>
      </c>
      <c r="AX205" s="9">
        <v>6.3999654479608807</v>
      </c>
      <c r="AY205" s="9">
        <v>8.2000682549728339</v>
      </c>
      <c r="AZ205" s="9">
        <v>8.4999777683911475</v>
      </c>
      <c r="BA205" s="9">
        <v>5.1999692650504699</v>
      </c>
      <c r="BB205" s="9">
        <v>-7.7999939133874534</v>
      </c>
      <c r="BC205" s="9">
        <v>4.4999999999999716</v>
      </c>
      <c r="BD205" s="9">
        <v>4.3000291857184294</v>
      </c>
      <c r="BE205" s="9">
        <v>3.7000570551545451</v>
      </c>
      <c r="BF205" s="9">
        <v>1.800000140176877</v>
      </c>
      <c r="BG205" s="9">
        <v>0.69999942969968743</v>
      </c>
      <c r="BH205" s="9">
        <v>-2.3077335053232559</v>
      </c>
      <c r="BI205" s="9">
        <v>0.32928233248073013</v>
      </c>
      <c r="BJ205" s="9">
        <v>1.6301959443906213</v>
      </c>
      <c r="BK205" s="9">
        <v>2.2548400528961992</v>
      </c>
    </row>
    <row r="206" spans="1:63" s="9" customFormat="1" hidden="1" x14ac:dyDescent="0.25">
      <c r="A206" s="9" t="s">
        <v>529</v>
      </c>
      <c r="B206" s="9" t="s">
        <v>530</v>
      </c>
      <c r="C206" s="9" t="s">
        <v>657</v>
      </c>
      <c r="D206" s="9" t="s">
        <v>658</v>
      </c>
      <c r="F206" s="9">
        <v>-4.297526047792914</v>
      </c>
      <c r="G206" s="9">
        <v>11.333798369387054</v>
      </c>
      <c r="H206" s="9">
        <v>-9.8204444136560767</v>
      </c>
      <c r="I206" s="9">
        <v>-12.464992683022444</v>
      </c>
      <c r="J206" s="9">
        <v>7.0095292548944883</v>
      </c>
      <c r="K206" s="9">
        <v>7.0089108232056105</v>
      </c>
      <c r="L206" s="9">
        <v>6.9160175098965055</v>
      </c>
      <c r="M206" s="9">
        <v>7.0137809277849925</v>
      </c>
      <c r="N206" s="9">
        <v>11.007370149600732</v>
      </c>
      <c r="O206" s="9">
        <v>6.0014252449969661</v>
      </c>
      <c r="P206" s="9">
        <v>1.2066407022426375</v>
      </c>
      <c r="Q206" s="9">
        <v>0.26306827157360146</v>
      </c>
      <c r="R206" s="9">
        <v>3.438088135861733</v>
      </c>
      <c r="S206" s="9">
        <v>1.4098235708502642</v>
      </c>
      <c r="T206" s="9">
        <v>-2.1138254230278193</v>
      </c>
      <c r="U206" s="9">
        <v>19.504577171159298</v>
      </c>
      <c r="V206" s="9">
        <v>1.9941094802714048</v>
      </c>
      <c r="W206" s="9">
        <v>9.1508408175140943</v>
      </c>
      <c r="X206" s="9">
        <v>11.869908038505045</v>
      </c>
      <c r="Y206" s="9">
        <v>8.9516123307594455</v>
      </c>
      <c r="Z206" s="9">
        <v>5.4361994803543041</v>
      </c>
      <c r="AA206" s="9">
        <v>1.81084644591472</v>
      </c>
      <c r="AB206" s="9">
        <v>5.9803499364992945</v>
      </c>
      <c r="AC206" s="9">
        <v>-4.2407732807182867</v>
      </c>
      <c r="AD206" s="9">
        <v>4.4027483364007765</v>
      </c>
      <c r="AE206" s="9">
        <v>5.4721374858561376</v>
      </c>
      <c r="AF206" s="9">
        <v>-2.4036107500464254E-2</v>
      </c>
      <c r="AG206" s="9">
        <v>4.498824993274809</v>
      </c>
      <c r="AH206" s="9">
        <v>-3.6534273655092875E-2</v>
      </c>
      <c r="AI206" s="9">
        <v>-2.3992910969102326</v>
      </c>
      <c r="AJ206" s="9">
        <v>-2.5143796535735419</v>
      </c>
      <c r="AK206" s="9">
        <v>5.8727252344592245</v>
      </c>
      <c r="AL206" s="9">
        <v>-8.1086918735224742</v>
      </c>
      <c r="AM206" s="9">
        <v>-50.248067104998562</v>
      </c>
      <c r="AN206" s="9">
        <v>35.22407830784374</v>
      </c>
      <c r="AO206" s="9">
        <v>12.745695757101231</v>
      </c>
      <c r="AP206" s="9">
        <v>13.849752486034618</v>
      </c>
      <c r="AQ206" s="9">
        <v>8.8586694956528333</v>
      </c>
      <c r="AR206" s="9">
        <v>4.262760871454546</v>
      </c>
      <c r="AS206" s="9">
        <v>8.370910444947981</v>
      </c>
      <c r="AT206" s="9">
        <v>8.4845396685924328</v>
      </c>
      <c r="AU206" s="9">
        <v>13.192065188613554</v>
      </c>
      <c r="AV206" s="9">
        <v>2.2023764146562854</v>
      </c>
      <c r="AW206" s="9">
        <v>7.4476994186140075</v>
      </c>
      <c r="AX206" s="9">
        <v>9.3778756855792125</v>
      </c>
      <c r="AY206" s="9">
        <v>9.2270914840468095</v>
      </c>
      <c r="AZ206" s="9">
        <v>7.6815649835847495</v>
      </c>
      <c r="BA206" s="9">
        <v>11.16725340129274</v>
      </c>
      <c r="BB206" s="9">
        <v>6.2556470607703716</v>
      </c>
      <c r="BC206" s="9">
        <v>7.3381948172089864</v>
      </c>
      <c r="BD206" s="9">
        <v>7.7839202748429415</v>
      </c>
      <c r="BE206" s="9">
        <v>8.8203211166841129</v>
      </c>
      <c r="BF206" s="9">
        <v>4.7135507135074022</v>
      </c>
      <c r="BG206" s="9">
        <v>7.6245757495927222</v>
      </c>
      <c r="BH206" s="9">
        <v>8.8679773744390218</v>
      </c>
      <c r="BI206" s="9">
        <v>5.9813149129659564</v>
      </c>
      <c r="BJ206" s="9">
        <v>6.0578313191881819</v>
      </c>
      <c r="BK206" s="9">
        <v>8.6716833944913532</v>
      </c>
    </row>
    <row r="207" spans="1:63" s="9" customFormat="1" hidden="1" x14ac:dyDescent="0.25">
      <c r="A207" s="9" t="s">
        <v>531</v>
      </c>
      <c r="B207" s="9" t="s">
        <v>532</v>
      </c>
      <c r="C207" s="9" t="s">
        <v>657</v>
      </c>
      <c r="D207" s="9" t="s">
        <v>658</v>
      </c>
      <c r="F207" s="9">
        <v>4.0933774046393552</v>
      </c>
      <c r="G207" s="9">
        <v>3.3014534408619483</v>
      </c>
      <c r="H207" s="9">
        <v>5.3987037994835703</v>
      </c>
      <c r="I207" s="9">
        <v>7.6838816874384719</v>
      </c>
      <c r="J207" s="9">
        <v>-1.0588008981210635</v>
      </c>
      <c r="K207" s="9">
        <v>0.94836839198764267</v>
      </c>
      <c r="L207" s="9">
        <v>6.4631822956905864</v>
      </c>
      <c r="M207" s="9">
        <v>4.3313828990633567</v>
      </c>
      <c r="N207" s="9">
        <v>5.9414966810512198</v>
      </c>
      <c r="O207" s="9">
        <v>5.6915653698130058</v>
      </c>
      <c r="P207" s="9">
        <v>0.82802507596488795</v>
      </c>
      <c r="Q207" s="9">
        <v>-1.5363386455940287</v>
      </c>
      <c r="R207" s="9">
        <v>3.7394583879326575</v>
      </c>
      <c r="S207" s="9">
        <v>2.2041849199823815</v>
      </c>
      <c r="T207" s="9">
        <v>7.3800917365486072</v>
      </c>
      <c r="U207" s="9">
        <v>2.3853629022487297</v>
      </c>
      <c r="V207" s="9">
        <v>6.4545906424897055</v>
      </c>
      <c r="W207" s="9">
        <v>6.0263443191066415</v>
      </c>
      <c r="X207" s="9">
        <v>-3.1317990541476064</v>
      </c>
      <c r="Y207" s="9">
        <v>6.5107398540898913</v>
      </c>
      <c r="Z207" s="9">
        <v>6.3309629550298325</v>
      </c>
      <c r="AA207" s="9">
        <v>3.7520516864136795</v>
      </c>
      <c r="AB207" s="9">
        <v>6.7777561817577379</v>
      </c>
      <c r="AC207" s="9">
        <v>4.1412670235721407</v>
      </c>
      <c r="AD207" s="9">
        <v>5.3931989232908251</v>
      </c>
      <c r="AE207" s="9">
        <v>4.8078601102395027</v>
      </c>
      <c r="AF207" s="9">
        <v>4.16465880443819</v>
      </c>
      <c r="AG207" s="9">
        <v>8.6077184403005447</v>
      </c>
      <c r="AH207" s="9">
        <v>5.4874739402097248</v>
      </c>
      <c r="AI207" s="9">
        <v>5.4283690423769286</v>
      </c>
      <c r="AJ207" s="9">
        <v>1.8641353518735997</v>
      </c>
      <c r="AK207" s="9">
        <v>5.7083256890153109</v>
      </c>
      <c r="AL207" s="9">
        <v>4.4233211934371326</v>
      </c>
      <c r="AM207" s="9">
        <v>6.0947400518165438</v>
      </c>
      <c r="AN207" s="9">
        <v>6.9882355600944663</v>
      </c>
      <c r="AO207" s="9">
        <v>6.8936816376635051</v>
      </c>
      <c r="AP207" s="9">
        <v>3.8121038818404145</v>
      </c>
      <c r="AQ207" s="9">
        <v>5.6308464593636529</v>
      </c>
      <c r="AR207" s="9">
        <v>7.8237494031505861</v>
      </c>
      <c r="AS207" s="9">
        <v>4.0628807027478899</v>
      </c>
      <c r="AT207" s="9">
        <v>4.3286896592388757</v>
      </c>
      <c r="AU207" s="9">
        <v>3.7228706483488025</v>
      </c>
      <c r="AV207" s="9">
        <v>7.2818227526738895</v>
      </c>
      <c r="AW207" s="9">
        <v>7.5618338851045195</v>
      </c>
      <c r="AX207" s="9">
        <v>7.7185242416845341</v>
      </c>
      <c r="AY207" s="9">
        <v>7.7446208054090135</v>
      </c>
      <c r="AZ207" s="9">
        <v>7.3319687968485852</v>
      </c>
      <c r="BA207" s="9">
        <v>3.2374905961636955</v>
      </c>
      <c r="BB207" s="9">
        <v>7.1334709373130494</v>
      </c>
      <c r="BC207" s="9">
        <v>7.7026667826718693</v>
      </c>
      <c r="BD207" s="9">
        <v>5.1372533414918706</v>
      </c>
      <c r="BE207" s="9">
        <v>5.5017372810925309</v>
      </c>
      <c r="BF207" s="9">
        <v>6.0873110522775846</v>
      </c>
      <c r="BG207" s="9">
        <v>6.9923019281242773</v>
      </c>
      <c r="BH207" s="9">
        <v>7.4800205689639512</v>
      </c>
      <c r="BI207" s="9">
        <v>7.7078054400721214</v>
      </c>
      <c r="BJ207" s="9">
        <v>6.9357681934870641</v>
      </c>
      <c r="BK207" s="9">
        <v>6.7706335270272433</v>
      </c>
    </row>
    <row r="208" spans="1:63" s="9" customFormat="1" hidden="1" x14ac:dyDescent="0.25">
      <c r="A208" s="9" t="s">
        <v>533</v>
      </c>
      <c r="B208" s="9" t="s">
        <v>534</v>
      </c>
      <c r="C208" s="9" t="s">
        <v>657</v>
      </c>
      <c r="D208" s="9" t="s">
        <v>658</v>
      </c>
      <c r="N208" s="9">
        <v>6.0378865487125069</v>
      </c>
      <c r="O208" s="9">
        <v>58.647330654457818</v>
      </c>
      <c r="P208" s="9">
        <v>20.512216739835594</v>
      </c>
      <c r="Q208" s="9">
        <v>22.930640259537995</v>
      </c>
      <c r="R208" s="9">
        <v>24.170528528167594</v>
      </c>
      <c r="S208" s="9">
        <v>16.228065268821396</v>
      </c>
      <c r="T208" s="9">
        <v>-8.9286143142254559</v>
      </c>
      <c r="U208" s="9">
        <v>17.820974203269515</v>
      </c>
      <c r="V208" s="9">
        <v>7.093359898046387</v>
      </c>
      <c r="W208" s="9">
        <v>-5.2197260696054855</v>
      </c>
      <c r="X208" s="9">
        <v>11.919431558705497</v>
      </c>
      <c r="Y208" s="9">
        <v>5.6524576071168156</v>
      </c>
      <c r="Z208" s="9">
        <v>1.94300445362407</v>
      </c>
      <c r="AA208" s="9">
        <v>-20.72988831056955</v>
      </c>
      <c r="AB208" s="9">
        <v>-16.051386213733323</v>
      </c>
      <c r="AC208" s="9">
        <v>-4.6614519197362654</v>
      </c>
      <c r="AD208" s="9">
        <v>-9.7945022722399955</v>
      </c>
      <c r="AE208" s="9">
        <v>17.012746267606033</v>
      </c>
      <c r="AF208" s="9">
        <v>-6.6324960231483487</v>
      </c>
      <c r="AG208" s="9">
        <v>13.109312940329062</v>
      </c>
      <c r="AH208" s="9">
        <v>-0.50301588048726842</v>
      </c>
      <c r="AI208" s="9">
        <v>15.193425890953066</v>
      </c>
      <c r="AJ208" s="9">
        <v>15.007880251111743</v>
      </c>
      <c r="AK208" s="9">
        <v>3.9875401685496996</v>
      </c>
      <c r="AL208" s="9">
        <v>-1.3637414292428502</v>
      </c>
      <c r="AM208" s="9">
        <v>0.55872018538920543</v>
      </c>
      <c r="AN208" s="9">
        <v>0.21209134750628778</v>
      </c>
      <c r="AO208" s="9">
        <v>2.6374242169505493</v>
      </c>
      <c r="AP208" s="9">
        <v>1.1037820485482257</v>
      </c>
      <c r="AQ208" s="9">
        <v>2.8933625194487007</v>
      </c>
      <c r="AR208" s="9">
        <v>-3.763285215631484</v>
      </c>
      <c r="AS208" s="9">
        <v>5.6254161425834326</v>
      </c>
      <c r="AT208" s="9">
        <v>-1.2107438628424632</v>
      </c>
      <c r="AU208" s="9">
        <v>-2.8191744042884039</v>
      </c>
      <c r="AV208" s="9">
        <v>11.242061385560049</v>
      </c>
      <c r="AW208" s="9">
        <v>7.9584416636785988</v>
      </c>
      <c r="AX208" s="9">
        <v>5.5738501214288334</v>
      </c>
      <c r="AY208" s="9">
        <v>2.7884022277423668</v>
      </c>
      <c r="AZ208" s="9">
        <v>1.8471302516113184</v>
      </c>
      <c r="BA208" s="9">
        <v>6.2497727547929856</v>
      </c>
      <c r="BB208" s="9">
        <v>-2.0592681938406514</v>
      </c>
      <c r="BC208" s="9">
        <v>5.0394936749136292</v>
      </c>
      <c r="BD208" s="9">
        <v>9.9968577936840006</v>
      </c>
      <c r="BE208" s="9">
        <v>5.4114449021643622</v>
      </c>
      <c r="BF208" s="9">
        <v>2.6992547225567165</v>
      </c>
      <c r="BG208" s="9">
        <v>3.6524816975789918</v>
      </c>
      <c r="BH208" s="9">
        <v>4.1064088701365762</v>
      </c>
      <c r="BI208" s="9">
        <v>1.6706423473817722</v>
      </c>
      <c r="BJ208" s="9">
        <v>-0.7415299266778419</v>
      </c>
      <c r="BK208" s="9">
        <v>2.2149687238302675</v>
      </c>
    </row>
    <row r="209" spans="1:63" s="9" customFormat="1" hidden="1" x14ac:dyDescent="0.25">
      <c r="A209" s="9" t="s">
        <v>535</v>
      </c>
      <c r="B209" s="9" t="s">
        <v>536</v>
      </c>
      <c r="C209" s="9" t="s">
        <v>657</v>
      </c>
      <c r="D209" s="9" t="s">
        <v>658</v>
      </c>
      <c r="F209" s="9">
        <v>2.2391334033812882E-2</v>
      </c>
      <c r="G209" s="9">
        <v>6.9158421541832666</v>
      </c>
      <c r="H209" s="9">
        <v>-2.8469716799140912</v>
      </c>
      <c r="I209" s="9">
        <v>-1.1204491183343066</v>
      </c>
      <c r="J209" s="9">
        <v>6.7770740727740417</v>
      </c>
      <c r="K209" s="9">
        <v>-3.5751474858070793</v>
      </c>
      <c r="L209" s="9">
        <v>1.424081282403165</v>
      </c>
      <c r="M209" s="9">
        <v>1.9632208236681947</v>
      </c>
      <c r="N209" s="9">
        <v>1.389350491908786</v>
      </c>
      <c r="O209" s="9">
        <v>5.925074714472899</v>
      </c>
      <c r="P209" s="9">
        <v>2.2473141006432513</v>
      </c>
      <c r="Q209" s="9">
        <v>-5.0709864803089459</v>
      </c>
      <c r="R209" s="9">
        <v>0.63219525071143323</v>
      </c>
      <c r="S209" s="9">
        <v>11.445289142866329</v>
      </c>
      <c r="T209" s="9">
        <v>15.713466449609442</v>
      </c>
      <c r="U209" s="9">
        <v>16.66521973688377</v>
      </c>
      <c r="V209" s="9">
        <v>6.2238537818869304</v>
      </c>
      <c r="W209" s="9">
        <v>-5.930986722266212</v>
      </c>
      <c r="X209" s="9">
        <v>-5.0185993290549931</v>
      </c>
      <c r="Y209" s="9">
        <v>1.524310148254358</v>
      </c>
      <c r="Z209" s="9">
        <v>7.4375636549794564</v>
      </c>
      <c r="AA209" s="9">
        <v>5.9586664335353703</v>
      </c>
      <c r="AB209" s="9">
        <v>2.0625016939774099</v>
      </c>
      <c r="AC209" s="9">
        <v>-5.0089067688753488</v>
      </c>
      <c r="AD209" s="9">
        <v>-6.2810435795951776</v>
      </c>
      <c r="AE209" s="9">
        <v>5.4138110118287557</v>
      </c>
      <c r="AF209" s="9">
        <v>14.220884597781549</v>
      </c>
      <c r="AG209" s="9">
        <v>-0.33109181834542767</v>
      </c>
      <c r="AH209" s="9">
        <v>8.9313936869602344</v>
      </c>
      <c r="AI209" s="9">
        <v>-5.4700537761547849</v>
      </c>
      <c r="AJ209" s="9">
        <v>7.5109106258898066</v>
      </c>
      <c r="AK209" s="9">
        <v>6.5778613849960266</v>
      </c>
      <c r="AL209" s="9">
        <v>4.5687491895471339</v>
      </c>
      <c r="AM209" s="9">
        <v>1.0062282425578957</v>
      </c>
      <c r="AN209" s="9">
        <v>5.9970923202021567</v>
      </c>
      <c r="AO209" s="9">
        <v>5.9191247578958155</v>
      </c>
      <c r="AP209" s="9">
        <v>10.566736309579071</v>
      </c>
      <c r="AQ209" s="9">
        <v>4.3085041036331546</v>
      </c>
      <c r="AR209" s="9">
        <v>3.1040956799636632</v>
      </c>
      <c r="AS209" s="9">
        <v>6.3458677686997902</v>
      </c>
      <c r="AT209" s="9">
        <v>6.5003604206974614</v>
      </c>
      <c r="AU209" s="9">
        <v>6.4272739013716489</v>
      </c>
      <c r="AV209" s="9">
        <v>7.734591717043898</v>
      </c>
      <c r="AW209" s="9">
        <v>3.8833072911333772</v>
      </c>
      <c r="AX209" s="9">
        <v>7.4897381421595668</v>
      </c>
      <c r="AY209" s="9">
        <v>10.064308001723859</v>
      </c>
      <c r="AZ209" s="9">
        <v>11.521910033371199</v>
      </c>
      <c r="BA209" s="9">
        <v>7.8019633343938182</v>
      </c>
      <c r="BB209" s="9">
        <v>3.2418475722429463</v>
      </c>
      <c r="BC209" s="9">
        <v>3.4693350926497288</v>
      </c>
      <c r="BD209" s="9">
        <v>-1.9677289787899639</v>
      </c>
      <c r="BE209" s="9">
        <v>0.52155926664170238</v>
      </c>
      <c r="BF209" s="9">
        <v>4.3947111321865862</v>
      </c>
      <c r="BG209" s="9">
        <v>2.6794118127803728</v>
      </c>
      <c r="BH209" s="9">
        <v>4.9060451745281739</v>
      </c>
      <c r="BI209" s="9">
        <v>4.7000000420141816</v>
      </c>
      <c r="BJ209" s="9">
        <v>4.2830710040181259</v>
      </c>
      <c r="BK209" s="9">
        <v>-2.3208273208273198</v>
      </c>
    </row>
    <row r="210" spans="1:63" s="9" customFormat="1" hidden="1" x14ac:dyDescent="0.25">
      <c r="A210" s="9" t="s">
        <v>537</v>
      </c>
      <c r="B210" s="9" t="s">
        <v>538</v>
      </c>
      <c r="C210" s="9" t="s">
        <v>657</v>
      </c>
      <c r="D210" s="9" t="s">
        <v>658</v>
      </c>
      <c r="F210" s="9">
        <v>2.993448254999322</v>
      </c>
      <c r="G210" s="9">
        <v>-0.13623536124738678</v>
      </c>
      <c r="H210" s="9">
        <v>1.8644785677279572</v>
      </c>
      <c r="I210" s="9">
        <v>3.8839271039895209</v>
      </c>
      <c r="J210" s="9">
        <v>1.3321894904171074</v>
      </c>
      <c r="K210" s="9">
        <v>2.8767609748937559</v>
      </c>
      <c r="L210" s="9">
        <v>-1.2197928652181531</v>
      </c>
      <c r="M210" s="9">
        <v>6.2907735329452663</v>
      </c>
      <c r="N210" s="9">
        <v>-6.5541429211203592</v>
      </c>
      <c r="O210" s="9">
        <v>8.5620455105254223</v>
      </c>
      <c r="P210" s="9">
        <v>-0.14044943878062099</v>
      </c>
      <c r="Q210" s="9">
        <v>6.3832089162884529</v>
      </c>
      <c r="R210" s="9">
        <v>-5.5832401080111822</v>
      </c>
      <c r="S210" s="9">
        <v>4.2007755260264048</v>
      </c>
      <c r="T210" s="9">
        <v>7.5356625991019683</v>
      </c>
      <c r="U210" s="9">
        <v>8.9205037042521411</v>
      </c>
      <c r="V210" s="9">
        <v>-2.6829053050604301</v>
      </c>
      <c r="W210" s="9">
        <v>-3.9539312615406743</v>
      </c>
      <c r="X210" s="9">
        <v>7.0016856151470961</v>
      </c>
      <c r="Y210" s="9">
        <v>-3.3106477302902277</v>
      </c>
      <c r="Z210" s="9">
        <v>5.0695164361335827</v>
      </c>
      <c r="AA210" s="9">
        <v>7.8430646276013647</v>
      </c>
      <c r="AB210" s="9">
        <v>-5.3263927209868029</v>
      </c>
      <c r="AC210" s="9">
        <v>3.7457643598995674</v>
      </c>
      <c r="AD210" s="9">
        <v>3.2834706935067572</v>
      </c>
      <c r="AE210" s="9">
        <v>3.1133397148426241</v>
      </c>
      <c r="AF210" s="9">
        <v>6.0943745875017044</v>
      </c>
      <c r="AG210" s="9">
        <v>-0.59243100165627993</v>
      </c>
      <c r="AH210" s="9">
        <v>3.97785608510641</v>
      </c>
      <c r="AI210" s="9">
        <v>-0.67563815073637556</v>
      </c>
      <c r="AJ210" s="9">
        <v>2.5558254391973492</v>
      </c>
      <c r="AK210" s="9">
        <v>1.2426472275229372</v>
      </c>
      <c r="AL210" s="9">
        <v>1.3007804075766671</v>
      </c>
      <c r="AM210" s="9">
        <v>-1.7328658829839583E-2</v>
      </c>
      <c r="AN210" s="9">
        <v>5.3634728866420005</v>
      </c>
      <c r="AO210" s="9">
        <v>2.0121251132978415</v>
      </c>
      <c r="AP210" s="9">
        <v>3.1240332822992229</v>
      </c>
      <c r="AQ210" s="9">
        <v>5.8986725634562021</v>
      </c>
      <c r="AR210" s="9">
        <v>6.3471157946447505</v>
      </c>
      <c r="AS210" s="9">
        <v>3.1989880355780258</v>
      </c>
      <c r="AT210" s="9">
        <v>4.5809164417791095</v>
      </c>
      <c r="AU210" s="9">
        <v>0.65480364756504628</v>
      </c>
      <c r="AV210" s="9">
        <v>6.6832281778494149</v>
      </c>
      <c r="AW210" s="9">
        <v>5.8707722130696425</v>
      </c>
      <c r="AX210" s="9">
        <v>5.622606856460763</v>
      </c>
      <c r="AY210" s="9">
        <v>2.461570253892404</v>
      </c>
      <c r="AZ210" s="9">
        <v>4.9384850831325195</v>
      </c>
      <c r="BA210" s="9">
        <v>4.056375726149696</v>
      </c>
      <c r="BB210" s="9">
        <v>2.0925270846032618</v>
      </c>
      <c r="BC210" s="9">
        <v>3.5627453896279491</v>
      </c>
      <c r="BD210" s="9">
        <v>1.4583886710276062</v>
      </c>
      <c r="BE210" s="9">
        <v>5.1173942375048114</v>
      </c>
      <c r="BF210" s="9">
        <v>2.8221056488869465</v>
      </c>
      <c r="BG210" s="9">
        <v>6.6130747420991156</v>
      </c>
      <c r="BH210" s="9">
        <v>6.3672634271099753</v>
      </c>
      <c r="BI210" s="9">
        <v>6.3563967915055741</v>
      </c>
      <c r="BJ210" s="9">
        <v>7.0829222908195533</v>
      </c>
      <c r="BK210" s="9">
        <v>6.766293823612358</v>
      </c>
    </row>
    <row r="211" spans="1:63" s="9" customFormat="1" hidden="1" x14ac:dyDescent="0.25">
      <c r="A211" s="9" t="s">
        <v>539</v>
      </c>
      <c r="B211" s="9" t="s">
        <v>540</v>
      </c>
      <c r="C211" s="9" t="s">
        <v>657</v>
      </c>
      <c r="D211" s="9" t="s">
        <v>658</v>
      </c>
      <c r="F211" s="9">
        <v>8.137447645097879</v>
      </c>
      <c r="G211" s="9">
        <v>7.5533272355657886</v>
      </c>
      <c r="H211" s="9">
        <v>10.040316653717738</v>
      </c>
      <c r="I211" s="9">
        <v>-3.1027869744010559</v>
      </c>
      <c r="J211" s="9">
        <v>7.8340242425435775</v>
      </c>
      <c r="K211" s="9">
        <v>10.179613379233544</v>
      </c>
      <c r="L211" s="9">
        <v>12.509427238295714</v>
      </c>
      <c r="M211" s="9">
        <v>13.526573606865284</v>
      </c>
      <c r="N211" s="9">
        <v>13.833556106360078</v>
      </c>
      <c r="O211" s="9">
        <v>13.942247403641161</v>
      </c>
      <c r="P211" s="9">
        <v>12.413831053837441</v>
      </c>
      <c r="Q211" s="9">
        <v>13.315206507856715</v>
      </c>
      <c r="R211" s="9">
        <v>10.603061649269137</v>
      </c>
      <c r="S211" s="9">
        <v>6.1171808701395065</v>
      </c>
      <c r="T211" s="9">
        <v>3.982118777625729</v>
      </c>
      <c r="U211" s="9">
        <v>7.4375245364619786</v>
      </c>
      <c r="V211" s="9">
        <v>6.8522650692624438</v>
      </c>
      <c r="W211" s="9">
        <v>7.7773697768484027</v>
      </c>
      <c r="X211" s="9">
        <v>9.5539910376880073</v>
      </c>
      <c r="Y211" s="9">
        <v>10.113381161064865</v>
      </c>
      <c r="Z211" s="9">
        <v>10.816130736145396</v>
      </c>
      <c r="AA211" s="9">
        <v>7.1018902576633707</v>
      </c>
      <c r="AB211" s="9">
        <v>8.5548257246034609</v>
      </c>
      <c r="AC211" s="9">
        <v>8.7921245375273998</v>
      </c>
      <c r="AD211" s="9">
        <v>-0.62263033630959796</v>
      </c>
      <c r="AE211" s="9">
        <v>1.3426776474739768</v>
      </c>
      <c r="AF211" s="9">
        <v>10.797804426579034</v>
      </c>
      <c r="AG211" s="9">
        <v>11.263823739822158</v>
      </c>
      <c r="AH211" s="9">
        <v>10.158711280753323</v>
      </c>
      <c r="AI211" s="9">
        <v>9.8209716944316767</v>
      </c>
      <c r="AJ211" s="9">
        <v>6.6884720782864946</v>
      </c>
      <c r="AK211" s="9">
        <v>6.6396629008571324</v>
      </c>
      <c r="AL211" s="9">
        <v>11.462875021152058</v>
      </c>
      <c r="AM211" s="9">
        <v>11.097607555817902</v>
      </c>
      <c r="AN211" s="9">
        <v>7.2009798042572015</v>
      </c>
      <c r="AO211" s="9">
        <v>7.4713107390218028</v>
      </c>
      <c r="AP211" s="9">
        <v>8.3198216329368364</v>
      </c>
      <c r="AQ211" s="9">
        <v>-2.1953277935650988</v>
      </c>
      <c r="AR211" s="9">
        <v>5.7240027703223291</v>
      </c>
      <c r="AS211" s="9">
        <v>9.039195739872639</v>
      </c>
      <c r="AT211" s="9">
        <v>-1.0691060081422421</v>
      </c>
      <c r="AU211" s="9">
        <v>3.914675110319024</v>
      </c>
      <c r="AV211" s="9">
        <v>4.5358067793646484</v>
      </c>
      <c r="AW211" s="9">
        <v>9.8195268618728164</v>
      </c>
      <c r="AX211" s="9">
        <v>7.3590362099702702</v>
      </c>
      <c r="AY211" s="9">
        <v>9.0051880013454166</v>
      </c>
      <c r="AZ211" s="9">
        <v>9.0221165656562619</v>
      </c>
      <c r="BA211" s="9">
        <v>1.8682123949181886</v>
      </c>
      <c r="BB211" s="9">
        <v>0.12100380961619805</v>
      </c>
      <c r="BC211" s="9">
        <v>14.525646661986642</v>
      </c>
      <c r="BD211" s="9">
        <v>6.2622677624277117</v>
      </c>
      <c r="BE211" s="9">
        <v>4.4493158045446251</v>
      </c>
      <c r="BF211" s="9">
        <v>4.8150450376784875</v>
      </c>
      <c r="BG211" s="9">
        <v>3.9005732275830809</v>
      </c>
      <c r="BH211" s="9">
        <v>2.892499227900629</v>
      </c>
      <c r="BI211" s="9">
        <v>2.9623272587810447</v>
      </c>
      <c r="BJ211" s="9">
        <v>3.6997815765070499</v>
      </c>
      <c r="BK211" s="9">
        <v>3.1394645430346202</v>
      </c>
    </row>
    <row r="212" spans="1:63" s="9" customFormat="1" hidden="1" x14ac:dyDescent="0.25">
      <c r="A212" s="9" t="s">
        <v>541</v>
      </c>
      <c r="B212" s="9" t="s">
        <v>542</v>
      </c>
      <c r="C212" s="9" t="s">
        <v>657</v>
      </c>
      <c r="D212" s="9" t="s">
        <v>658</v>
      </c>
      <c r="AJ212" s="9">
        <v>6.0041787312854495</v>
      </c>
      <c r="AK212" s="9">
        <v>12.690447334425173</v>
      </c>
      <c r="AL212" s="9">
        <v>3.9764584295941745</v>
      </c>
      <c r="AM212" s="9">
        <v>9.1938198755878489</v>
      </c>
      <c r="AN212" s="9">
        <v>8.2235920472818407</v>
      </c>
      <c r="AO212" s="9">
        <v>1.6051798346487658</v>
      </c>
      <c r="AP212" s="9">
        <v>-1.4396736264549759</v>
      </c>
      <c r="AQ212" s="9">
        <v>1.7838664012660246</v>
      </c>
      <c r="AR212" s="9">
        <v>-0.48260068212852048</v>
      </c>
      <c r="AS212" s="9">
        <v>-14.267483030619488</v>
      </c>
      <c r="AT212" s="9">
        <v>-7.978564432431881</v>
      </c>
      <c r="AU212" s="9">
        <v>-2.8000025218104696</v>
      </c>
      <c r="AV212" s="9">
        <v>6.5000018304439067</v>
      </c>
      <c r="AW212" s="9">
        <v>4.8983709460469242</v>
      </c>
      <c r="AX212" s="9">
        <v>5.4211932324131737</v>
      </c>
      <c r="AY212" s="9">
        <v>6.9466499983106473</v>
      </c>
      <c r="AZ212" s="9">
        <v>7.3200012637032472</v>
      </c>
      <c r="BA212" s="9">
        <v>7.1062702384457026</v>
      </c>
      <c r="BB212" s="9">
        <v>-4.7383465259454596</v>
      </c>
      <c r="BC212" s="9">
        <v>6.8090449603589036</v>
      </c>
      <c r="BD212" s="9">
        <v>13.195632659974606</v>
      </c>
      <c r="BE212" s="9">
        <v>4.5553942994290395</v>
      </c>
      <c r="BF212" s="9">
        <v>3.0178494435099168</v>
      </c>
      <c r="BG212" s="9">
        <v>2.2500907105713139</v>
      </c>
      <c r="BH212" s="9">
        <v>2.5422402006933851</v>
      </c>
      <c r="BI212" s="9">
        <v>3.4566062327593414</v>
      </c>
      <c r="BJ212" s="9">
        <v>3.5343391469209138</v>
      </c>
      <c r="BK212" s="9">
        <v>3.3855228423362433</v>
      </c>
    </row>
    <row r="213" spans="1:63" s="9" customFormat="1" hidden="1" x14ac:dyDescent="0.25">
      <c r="A213" s="9" t="s">
        <v>543</v>
      </c>
      <c r="B213" s="9" t="s">
        <v>544</v>
      </c>
      <c r="C213" s="9" t="s">
        <v>657</v>
      </c>
      <c r="D213" s="9" t="s">
        <v>658</v>
      </c>
      <c r="F213" s="9">
        <v>1.8090435500572255</v>
      </c>
      <c r="G213" s="9">
        <v>4.5409670642764439</v>
      </c>
      <c r="H213" s="9">
        <v>1.6997151729227795</v>
      </c>
      <c r="I213" s="9">
        <v>6.6852387905255881</v>
      </c>
      <c r="J213" s="9">
        <v>7.1801557915249816</v>
      </c>
      <c r="K213" s="9">
        <v>1.6999999980082237</v>
      </c>
      <c r="L213" s="9">
        <v>3.6281553320890225E-2</v>
      </c>
      <c r="M213" s="9">
        <v>2.0199238329879421</v>
      </c>
      <c r="N213" s="9">
        <v>8.5254468016975977</v>
      </c>
      <c r="O213" s="9">
        <v>8.620493239716879</v>
      </c>
      <c r="P213" s="9">
        <v>3.465916492276861</v>
      </c>
      <c r="Q213" s="9">
        <v>0.90023465027167049</v>
      </c>
      <c r="R213" s="9">
        <v>2.2566182498726022</v>
      </c>
      <c r="S213" s="9">
        <v>3.4998283200315257</v>
      </c>
      <c r="T213" s="9">
        <v>1.6692165238664529</v>
      </c>
      <c r="U213" s="9">
        <v>-0.44917634153229358</v>
      </c>
      <c r="V213" s="9">
        <v>4.6675809840749594E-2</v>
      </c>
      <c r="W213" s="9">
        <v>2.4063321661992774</v>
      </c>
      <c r="X213" s="9">
        <v>4.5112656074807234</v>
      </c>
      <c r="Y213" s="9">
        <v>4.8435037562916108</v>
      </c>
      <c r="Z213" s="9">
        <v>2.8814285650171172</v>
      </c>
      <c r="AA213" s="9">
        <v>4.7817555346547351</v>
      </c>
      <c r="AB213" s="9">
        <v>-2.1028016174281703</v>
      </c>
      <c r="AC213" s="9">
        <v>4.0930342669799984</v>
      </c>
      <c r="AD213" s="9">
        <v>-5.311340498476568</v>
      </c>
      <c r="AE213" s="9">
        <v>1.2360469106910301</v>
      </c>
      <c r="AF213" s="9">
        <v>7.2312687313393695</v>
      </c>
      <c r="AG213" s="9">
        <v>-7.0799999995221299</v>
      </c>
      <c r="AH213" s="9">
        <v>0.72999999869576015</v>
      </c>
      <c r="AI213" s="9">
        <v>3.3499979838772305</v>
      </c>
      <c r="AJ213" s="9">
        <v>2.3519606446944721</v>
      </c>
      <c r="AK213" s="9">
        <v>-19.012909633684927</v>
      </c>
      <c r="AL213" s="9">
        <v>1.3745493787097729</v>
      </c>
      <c r="AM213" s="9">
        <v>-1.947384334568028</v>
      </c>
      <c r="AN213" s="9">
        <v>-7.9997532856654487</v>
      </c>
      <c r="AO213" s="9">
        <v>1.7538213991709739</v>
      </c>
      <c r="AP213" s="9">
        <v>-5.8770820148606191</v>
      </c>
      <c r="AQ213" s="9">
        <v>1.7850142812972223</v>
      </c>
      <c r="AR213" s="9">
        <v>-1.9792855883144256</v>
      </c>
      <c r="AS213" s="9">
        <v>6.6527278847047882</v>
      </c>
      <c r="AT213" s="9">
        <v>-6.3454551533225043</v>
      </c>
      <c r="AU213" s="9">
        <v>26.417316600136871</v>
      </c>
      <c r="AV213" s="9">
        <v>9.3131209689808685</v>
      </c>
      <c r="AW213" s="9">
        <v>6.5979448602823112</v>
      </c>
      <c r="AX213" s="9">
        <v>4.5050956716019499</v>
      </c>
      <c r="AY213" s="9">
        <v>4.2239142791538455</v>
      </c>
      <c r="AZ213" s="9">
        <v>8.0581451522880627</v>
      </c>
      <c r="BA213" s="9">
        <v>5.3982852096073657</v>
      </c>
      <c r="BB213" s="9">
        <v>3.1880512155610319</v>
      </c>
      <c r="BC213" s="9">
        <v>5.3464660523752912</v>
      </c>
      <c r="BD213" s="9">
        <v>6.3150450363764747</v>
      </c>
      <c r="BE213" s="9">
        <v>15.18176908302253</v>
      </c>
      <c r="BF213" s="9">
        <v>20.715768285872755</v>
      </c>
      <c r="BG213" s="9">
        <v>4.5567723661529271</v>
      </c>
      <c r="BH213" s="9">
        <v>-20.598770715403163</v>
      </c>
      <c r="BI213" s="9">
        <v>6.0554740287726219</v>
      </c>
      <c r="BJ213" s="9">
        <v>4.2111826488480801</v>
      </c>
      <c r="BK213" s="9">
        <v>3.7279555546264191</v>
      </c>
    </row>
    <row r="214" spans="1:63" s="9" customFormat="1" hidden="1" x14ac:dyDescent="0.25">
      <c r="A214" s="9" t="s">
        <v>545</v>
      </c>
      <c r="B214" s="9" t="s">
        <v>546</v>
      </c>
      <c r="C214" s="9" t="s">
        <v>657</v>
      </c>
      <c r="D214" s="9" t="s">
        <v>658</v>
      </c>
      <c r="K214" s="9">
        <v>7.1611377395999654</v>
      </c>
      <c r="L214" s="9">
        <v>5.4368488513233189</v>
      </c>
      <c r="M214" s="9">
        <v>3.236692384166588</v>
      </c>
      <c r="N214" s="9">
        <v>3.4854188187090926</v>
      </c>
      <c r="O214" s="9">
        <v>2.9772950912029472</v>
      </c>
      <c r="P214" s="9">
        <v>3.8582575147096776</v>
      </c>
      <c r="Q214" s="9">
        <v>6.1175336861255545</v>
      </c>
      <c r="R214" s="9">
        <v>4.8616735061875147</v>
      </c>
      <c r="S214" s="9">
        <v>5.3360011006412122</v>
      </c>
      <c r="T214" s="9">
        <v>2.9235318878657353</v>
      </c>
      <c r="U214" s="9">
        <v>5.0492601767628003</v>
      </c>
      <c r="V214" s="9">
        <v>6.7800617299962767</v>
      </c>
      <c r="W214" s="9">
        <v>5.3227658365974548</v>
      </c>
      <c r="X214" s="9">
        <v>-4.1802654369742811</v>
      </c>
      <c r="Y214" s="9">
        <v>-11.771317655275809</v>
      </c>
      <c r="Z214" s="9">
        <v>-10.450936667893458</v>
      </c>
      <c r="AA214" s="9">
        <v>-6.305793521119341</v>
      </c>
      <c r="AB214" s="9">
        <v>1.535013738824361</v>
      </c>
      <c r="AC214" s="9">
        <v>1.336955744283074</v>
      </c>
      <c r="AD214" s="9">
        <v>0.61659546702790635</v>
      </c>
      <c r="AE214" s="9">
        <v>0.18939498356931495</v>
      </c>
      <c r="AF214" s="9">
        <v>2.513588520677132</v>
      </c>
      <c r="AG214" s="9">
        <v>1.877456711169188</v>
      </c>
      <c r="AH214" s="9">
        <v>0.96219182619410049</v>
      </c>
      <c r="AI214" s="9">
        <v>4.8315603853172036</v>
      </c>
      <c r="AJ214" s="9">
        <v>1.4943587482696898</v>
      </c>
      <c r="AK214" s="9">
        <v>7.0180462721029642</v>
      </c>
      <c r="AL214" s="9">
        <v>5.8192348015475375</v>
      </c>
      <c r="AM214" s="9">
        <v>4.6897843616211503</v>
      </c>
      <c r="AN214" s="9">
        <v>4.7349595744403246</v>
      </c>
      <c r="AO214" s="9">
        <v>0.81768048079078426</v>
      </c>
      <c r="AP214" s="9">
        <v>3.1349395884716813</v>
      </c>
      <c r="AQ214" s="9">
        <v>2.6541739307948404</v>
      </c>
      <c r="AR214" s="9">
        <v>2.1605166754059155</v>
      </c>
      <c r="AS214" s="9">
        <v>1.1260570502989964</v>
      </c>
      <c r="AT214" s="9">
        <v>0.87731889202349578</v>
      </c>
      <c r="AU214" s="9">
        <v>1.5808622652591708</v>
      </c>
      <c r="AV214" s="9">
        <v>1.562231081648946</v>
      </c>
      <c r="AW214" s="9">
        <v>0.8907860516684849</v>
      </c>
      <c r="AX214" s="9">
        <v>2.7074677675285983</v>
      </c>
      <c r="AY214" s="9">
        <v>4.3428953774494232</v>
      </c>
      <c r="AZ214" s="9">
        <v>1.860579145291922</v>
      </c>
      <c r="BA214" s="9">
        <v>2.1272250693554327</v>
      </c>
      <c r="BB214" s="9">
        <v>-2.0833942204352383</v>
      </c>
      <c r="BC214" s="9">
        <v>2.5457559611845966</v>
      </c>
      <c r="BD214" s="9">
        <v>3.8152578875386922</v>
      </c>
      <c r="BE214" s="9">
        <v>2.8144874318595043</v>
      </c>
      <c r="BF214" s="9">
        <v>2.235637839096654</v>
      </c>
      <c r="BG214" s="9">
        <v>1.7112697645962953</v>
      </c>
      <c r="BH214" s="9">
        <v>2.3950293580531792</v>
      </c>
      <c r="BI214" s="9">
        <v>2.5074585317736364</v>
      </c>
      <c r="BJ214" s="9">
        <v>2.3079385038881099</v>
      </c>
      <c r="BK214" s="9">
        <v>2.5376319090066204</v>
      </c>
    </row>
    <row r="215" spans="1:63" s="9" customFormat="1" hidden="1" x14ac:dyDescent="0.25">
      <c r="A215" s="9" t="s">
        <v>547</v>
      </c>
      <c r="B215" s="9" t="s">
        <v>548</v>
      </c>
      <c r="C215" s="9" t="s">
        <v>657</v>
      </c>
      <c r="D215" s="9" t="s">
        <v>658</v>
      </c>
      <c r="AQ215" s="9">
        <v>7.512953367875653</v>
      </c>
      <c r="AR215" s="9">
        <v>8.9959839357429701</v>
      </c>
      <c r="AS215" s="9">
        <v>2.2107590272660218</v>
      </c>
      <c r="AT215" s="9">
        <v>5.5515501081470688</v>
      </c>
      <c r="AU215" s="9">
        <v>0.34153005464480657</v>
      </c>
      <c r="AV215" s="9">
        <v>3.8801906058543238</v>
      </c>
      <c r="AW215" s="9">
        <v>4.5871559633027488</v>
      </c>
      <c r="AX215" s="9">
        <v>2.3809523809523796</v>
      </c>
      <c r="AY215" s="9">
        <v>3.8555691554467586</v>
      </c>
      <c r="AZ215" s="9">
        <v>7.1302298173246896</v>
      </c>
      <c r="BA215" s="9">
        <v>1.6501650165016599</v>
      </c>
      <c r="BB215" s="9">
        <v>-12.824675324675326</v>
      </c>
      <c r="BC215" s="9">
        <v>-4.6554934823091259</v>
      </c>
      <c r="BD215" s="9">
        <v>-9.4401041666666572</v>
      </c>
      <c r="BE215" s="9">
        <v>-7.5485262401150237</v>
      </c>
      <c r="BF215" s="9">
        <v>-3.0326594090202263</v>
      </c>
      <c r="BG215" s="9">
        <v>-0.90000000000000568</v>
      </c>
      <c r="BH215" s="9">
        <v>0.59999999999999432</v>
      </c>
      <c r="BI215" s="9">
        <v>2.2000000000000002</v>
      </c>
      <c r="BJ215" s="9">
        <v>1.5000000000000142</v>
      </c>
    </row>
    <row r="216" spans="1:63" s="9" customFormat="1" hidden="1" x14ac:dyDescent="0.25">
      <c r="A216" s="9" t="s">
        <v>549</v>
      </c>
      <c r="B216" s="9" t="s">
        <v>550</v>
      </c>
      <c r="C216" s="9" t="s">
        <v>657</v>
      </c>
      <c r="D216" s="9" t="s">
        <v>658</v>
      </c>
      <c r="F216" s="9">
        <v>-3.2619812023409622</v>
      </c>
      <c r="G216" s="9">
        <v>7.0766554341688419</v>
      </c>
      <c r="H216" s="9">
        <v>2.8088025700939738</v>
      </c>
      <c r="I216" s="9">
        <v>-6.1106233303427047</v>
      </c>
      <c r="J216" s="9">
        <v>-5.9436814925390422</v>
      </c>
      <c r="K216" s="9">
        <v>9.0986547077214368</v>
      </c>
      <c r="L216" s="9">
        <v>5.9409436166138789</v>
      </c>
      <c r="M216" s="9">
        <v>2.029977324836139</v>
      </c>
      <c r="N216" s="9">
        <v>-1.6995697173317126</v>
      </c>
      <c r="O216" s="9">
        <v>4.5814079214509604</v>
      </c>
      <c r="P216" s="9">
        <v>2.6290223397552381</v>
      </c>
      <c r="Q216" s="9">
        <v>10.100846049171054</v>
      </c>
      <c r="R216" s="9">
        <v>-1.9512984775573443</v>
      </c>
      <c r="S216" s="9">
        <v>-18.266378741832639</v>
      </c>
      <c r="T216" s="9">
        <v>30.073698584818743</v>
      </c>
      <c r="U216" s="9">
        <v>-1.0167167010779821</v>
      </c>
      <c r="V216" s="9">
        <v>23.307490511749592</v>
      </c>
      <c r="W216" s="9">
        <v>3.7274890874143409</v>
      </c>
      <c r="X216" s="9">
        <v>-2.7084658486775197</v>
      </c>
      <c r="Y216" s="9">
        <v>-3.9013900443195979</v>
      </c>
      <c r="Z216" s="9">
        <v>5.6626996605128426</v>
      </c>
      <c r="AA216" s="9">
        <v>4.0722945781459998</v>
      </c>
      <c r="AB216" s="9">
        <v>-8.7536692749918927</v>
      </c>
      <c r="AC216" s="9">
        <v>3.5549461490183916</v>
      </c>
      <c r="AD216" s="9">
        <v>8.1524367140727918</v>
      </c>
      <c r="AE216" s="9">
        <v>3.3527550394146317</v>
      </c>
      <c r="AF216" s="9">
        <v>5.0969044874901357</v>
      </c>
      <c r="AG216" s="9">
        <v>-0.55326992818058329</v>
      </c>
      <c r="AH216" s="9">
        <v>-0.17591181769063269</v>
      </c>
      <c r="AI216" s="9">
        <v>-1.4840756842422138</v>
      </c>
    </row>
    <row r="217" spans="1:63" s="9" customFormat="1" hidden="1" x14ac:dyDescent="0.25">
      <c r="A217" s="9" t="s">
        <v>551</v>
      </c>
      <c r="B217" s="9" t="s">
        <v>552</v>
      </c>
      <c r="C217" s="9" t="s">
        <v>657</v>
      </c>
      <c r="D217" s="9" t="s">
        <v>658</v>
      </c>
      <c r="AO217" s="9">
        <v>2.426160371415591</v>
      </c>
      <c r="AP217" s="9">
        <v>7.1848272488706471</v>
      </c>
      <c r="AQ217" s="9">
        <v>2.430461504782258</v>
      </c>
      <c r="AR217" s="9">
        <v>-12.146596340510627</v>
      </c>
      <c r="AS217" s="9">
        <v>7.7592152412588007</v>
      </c>
      <c r="AT217" s="9">
        <v>4.9927140314511433</v>
      </c>
      <c r="AU217" s="9">
        <v>7.1157880870566146</v>
      </c>
      <c r="AV217" s="9">
        <v>4.4154140593272189</v>
      </c>
      <c r="AW217" s="9">
        <v>9.0465173418512705</v>
      </c>
      <c r="AX217" s="9">
        <v>5.5404228317297282</v>
      </c>
      <c r="AY217" s="9">
        <v>9.7027531347453362</v>
      </c>
      <c r="AZ217" s="9">
        <v>6.4395309292917489</v>
      </c>
      <c r="BA217" s="9">
        <v>5.6555745005092177</v>
      </c>
      <c r="BB217" s="9">
        <v>-2.7317536506142091</v>
      </c>
      <c r="BC217" s="9">
        <v>0.7310464430853898</v>
      </c>
      <c r="BD217" s="9">
        <v>2.0362757259362922</v>
      </c>
      <c r="BE217" s="9">
        <v>-0.6815421330412903</v>
      </c>
      <c r="BF217" s="9">
        <v>2.8926341621417322</v>
      </c>
      <c r="BG217" s="9">
        <v>-1.5895061837666447</v>
      </c>
      <c r="BH217" s="9">
        <v>1.7763209728228588</v>
      </c>
      <c r="BI217" s="9">
        <v>3.3403290685937606</v>
      </c>
      <c r="BJ217" s="9">
        <v>2.0493105252801627</v>
      </c>
      <c r="BK217" s="9">
        <v>4.3017877150149531</v>
      </c>
    </row>
    <row r="218" spans="1:63" s="9" customFormat="1" hidden="1" x14ac:dyDescent="0.25">
      <c r="A218" s="9" t="s">
        <v>553</v>
      </c>
      <c r="B218" s="9" t="s">
        <v>554</v>
      </c>
      <c r="C218" s="9" t="s">
        <v>657</v>
      </c>
      <c r="D218" s="9" t="s">
        <v>658</v>
      </c>
      <c r="F218" s="9">
        <v>1.4528097410196921</v>
      </c>
      <c r="G218" s="9">
        <v>5.8651835871742293</v>
      </c>
      <c r="H218" s="9">
        <v>6.3410137368368851</v>
      </c>
      <c r="I218" s="9">
        <v>5.3547638679707177</v>
      </c>
      <c r="J218" s="9">
        <v>4.9594813230959858</v>
      </c>
      <c r="K218" s="9">
        <v>1.519810886501304</v>
      </c>
      <c r="L218" s="9">
        <v>-0.60723456835468426</v>
      </c>
      <c r="M218" s="9">
        <v>3.0065587973120671</v>
      </c>
      <c r="N218" s="9">
        <v>9.0574658376489907</v>
      </c>
      <c r="O218" s="9">
        <v>10.040066782149196</v>
      </c>
      <c r="P218" s="9">
        <v>7.5213040356661764</v>
      </c>
      <c r="Q218" s="9">
        <v>2.6768996071218254</v>
      </c>
      <c r="R218" s="9">
        <v>4.379594634265473</v>
      </c>
      <c r="S218" s="9">
        <v>7.934648216742147</v>
      </c>
      <c r="T218" s="9">
        <v>-8.524900680268388E-2</v>
      </c>
      <c r="U218" s="9">
        <v>5.2824449933443418</v>
      </c>
      <c r="V218" s="9">
        <v>2.3977988533271173</v>
      </c>
      <c r="W218" s="9">
        <v>-0.37368675566696652</v>
      </c>
      <c r="X218" s="9">
        <v>4.070789302298067</v>
      </c>
      <c r="Y218" s="9">
        <v>4.046893412806682</v>
      </c>
      <c r="Z218" s="9">
        <v>-0.44966986725393099</v>
      </c>
      <c r="AA218" s="9">
        <v>-1.1287847545190175</v>
      </c>
      <c r="AB218" s="9">
        <v>-2.4944730597737106</v>
      </c>
      <c r="AC218" s="9">
        <v>2.6103858682922549</v>
      </c>
      <c r="AD218" s="9">
        <v>1.7578552047192915</v>
      </c>
      <c r="AE218" s="9">
        <v>1.6173369831979016</v>
      </c>
      <c r="AF218" s="9">
        <v>2.7246720435361738</v>
      </c>
      <c r="AG218" s="9">
        <v>4.4921334254928809</v>
      </c>
      <c r="AH218" s="9">
        <v>2.5143897627908132</v>
      </c>
      <c r="AI218" s="9">
        <v>2.379065205506194</v>
      </c>
      <c r="AJ218" s="9">
        <v>0.39190006775247355</v>
      </c>
      <c r="AK218" s="9">
        <v>-0.37914443965020439</v>
      </c>
      <c r="AL218" s="9">
        <v>-0.92506063543856953</v>
      </c>
      <c r="AM218" s="9">
        <v>1.2034503666614711</v>
      </c>
      <c r="AN218" s="9">
        <v>3.3780367348412881</v>
      </c>
      <c r="AO218" s="9">
        <v>5.1717142919527959</v>
      </c>
      <c r="AP218" s="9">
        <v>3.5831875467426215</v>
      </c>
      <c r="AQ218" s="9">
        <v>2.3634553549361215</v>
      </c>
      <c r="AR218" s="9">
        <v>2.1329292099892427</v>
      </c>
      <c r="AS218" s="9">
        <v>3.5058305657834694</v>
      </c>
      <c r="AT218" s="9">
        <v>4.2638486355691043</v>
      </c>
      <c r="AU218" s="9">
        <v>6.3678207691252737</v>
      </c>
      <c r="AV218" s="9">
        <v>4.2524473708069195</v>
      </c>
      <c r="AW218" s="9">
        <v>6.5326219606114364</v>
      </c>
      <c r="AX218" s="9">
        <v>6.2275185803994333</v>
      </c>
      <c r="AY218" s="9">
        <v>6.1385696913406775</v>
      </c>
      <c r="AZ218" s="9">
        <v>6.6155734041918777</v>
      </c>
      <c r="BA218" s="9">
        <v>5.3605338349108393</v>
      </c>
      <c r="BB218" s="9">
        <v>3.0488399353562983</v>
      </c>
      <c r="BC218" s="9">
        <v>5.5838238217298652</v>
      </c>
      <c r="BD218" s="9">
        <v>4.4439709451548453</v>
      </c>
      <c r="BE218" s="9">
        <v>4.0057235641976092</v>
      </c>
      <c r="BF218" s="9">
        <v>5.0187457863524827</v>
      </c>
      <c r="BG218" s="9">
        <v>4.6704767479901506</v>
      </c>
      <c r="BH218" s="9">
        <v>2.8360866144473249</v>
      </c>
      <c r="BI218" s="9">
        <v>1.2092370532906358</v>
      </c>
      <c r="BJ218" s="9">
        <v>2.5196562388245809</v>
      </c>
      <c r="BK218" s="9">
        <v>2.370095616938201</v>
      </c>
    </row>
    <row r="219" spans="1:63" s="9" customFormat="1" hidden="1" x14ac:dyDescent="0.25">
      <c r="A219" s="9" t="s">
        <v>555</v>
      </c>
      <c r="B219" s="9" t="s">
        <v>556</v>
      </c>
      <c r="C219" s="9" t="s">
        <v>657</v>
      </c>
      <c r="D219" s="9" t="s">
        <v>658</v>
      </c>
      <c r="BB219" s="9">
        <v>5.041641879833449</v>
      </c>
      <c r="BC219" s="9">
        <v>5.4934163952994481</v>
      </c>
      <c r="BD219" s="9">
        <v>-4.640316736008586</v>
      </c>
      <c r="BE219" s="9">
        <v>-46.082122374300695</v>
      </c>
      <c r="BF219" s="9">
        <v>13.129731140694332</v>
      </c>
      <c r="BG219" s="9">
        <v>3.3744808491001521</v>
      </c>
      <c r="BH219" s="9">
        <v>-10.791808492829645</v>
      </c>
      <c r="BI219" s="9">
        <v>-11.18408707074498</v>
      </c>
    </row>
    <row r="220" spans="1:63" s="9" customFormat="1" hidden="1" x14ac:dyDescent="0.25">
      <c r="A220" s="9" t="s">
        <v>557</v>
      </c>
      <c r="B220" s="9" t="s">
        <v>558</v>
      </c>
      <c r="C220" s="9" t="s">
        <v>657</v>
      </c>
      <c r="D220" s="9" t="s">
        <v>658</v>
      </c>
      <c r="F220" s="9">
        <v>1.4493992329163206</v>
      </c>
      <c r="G220" s="9">
        <v>5.8664673736731174</v>
      </c>
      <c r="H220" s="9">
        <v>6.3429750572149288</v>
      </c>
      <c r="I220" s="9">
        <v>5.3550660392965028</v>
      </c>
      <c r="J220" s="9">
        <v>4.9562414915387478</v>
      </c>
      <c r="K220" s="9">
        <v>1.5260898511116636</v>
      </c>
      <c r="L220" s="9">
        <v>-0.60660209191915726</v>
      </c>
      <c r="M220" s="9">
        <v>3.0091557408908471</v>
      </c>
      <c r="N220" s="9">
        <v>9.052064233129812</v>
      </c>
      <c r="O220" s="9">
        <v>10.039427933112208</v>
      </c>
      <c r="P220" s="9">
        <v>7.525800047006868</v>
      </c>
      <c r="Q220" s="9">
        <v>2.6790112618324997</v>
      </c>
      <c r="R220" s="9">
        <v>4.3824089772634807</v>
      </c>
      <c r="S220" s="9">
        <v>7.9304768373088024</v>
      </c>
      <c r="T220" s="9">
        <v>-8.3322826366043046E-2</v>
      </c>
      <c r="U220" s="9">
        <v>5.2891480948645437</v>
      </c>
      <c r="V220" s="9">
        <v>2.3920443363506507</v>
      </c>
      <c r="W220" s="9">
        <v>-0.36047233201126971</v>
      </c>
      <c r="X220" s="9">
        <v>4.0795402366960332</v>
      </c>
      <c r="Y220" s="9">
        <v>4.040004425598994</v>
      </c>
      <c r="Z220" s="9">
        <v>-0.45523140552347741</v>
      </c>
      <c r="AA220" s="9">
        <v>-1.1287775277125718</v>
      </c>
      <c r="AB220" s="9">
        <v>-2.4939660735906415</v>
      </c>
      <c r="AC220" s="9">
        <v>2.6116229716380559</v>
      </c>
      <c r="AD220" s="9">
        <v>1.7640651705939803</v>
      </c>
      <c r="AE220" s="9">
        <v>1.6160382381697787</v>
      </c>
      <c r="AF220" s="9">
        <v>2.7258602131588816</v>
      </c>
      <c r="AG220" s="9">
        <v>4.4927838780484137</v>
      </c>
      <c r="AH220" s="9">
        <v>2.5205724601387942</v>
      </c>
      <c r="AI220" s="9">
        <v>2.3826300170975117</v>
      </c>
      <c r="AJ220" s="9">
        <v>0.39381143106642469</v>
      </c>
      <c r="AK220" s="9">
        <v>-0.37291583758816671</v>
      </c>
      <c r="AL220" s="9">
        <v>-0.918744637319719</v>
      </c>
      <c r="AM220" s="9">
        <v>1.2015472165791721</v>
      </c>
      <c r="AN220" s="9">
        <v>3.3741198863065875</v>
      </c>
      <c r="AO220" s="9">
        <v>5.1714870693920716</v>
      </c>
      <c r="AP220" s="9">
        <v>3.5906589860312579</v>
      </c>
      <c r="AQ220" s="9">
        <v>2.3692767356043163</v>
      </c>
      <c r="AR220" s="9">
        <v>2.1326629057101201</v>
      </c>
      <c r="AS220" s="9">
        <v>3.503803185927751</v>
      </c>
      <c r="AT220" s="9">
        <v>4.2573380534813623</v>
      </c>
      <c r="AU220" s="9">
        <v>6.3630073518883279</v>
      </c>
      <c r="AV220" s="9">
        <v>4.243438083502582</v>
      </c>
      <c r="AW220" s="9">
        <v>6.5250950595409023</v>
      </c>
      <c r="AX220" s="9">
        <v>6.2295510780069492</v>
      </c>
      <c r="AY220" s="9">
        <v>6.1410226333155578</v>
      </c>
      <c r="AZ220" s="9">
        <v>6.6185183373521568</v>
      </c>
      <c r="BA220" s="9">
        <v>5.3545174701121567</v>
      </c>
      <c r="BB220" s="9">
        <v>3.0457828214220086</v>
      </c>
      <c r="BC220" s="9">
        <v>5.5840859509179666</v>
      </c>
      <c r="BD220" s="9">
        <v>4.4464114405549822</v>
      </c>
      <c r="BE220" s="9">
        <v>4.0037107481037282</v>
      </c>
      <c r="BF220" s="9">
        <v>5.0194592640831388</v>
      </c>
      <c r="BG220" s="9">
        <v>4.6703573267902669</v>
      </c>
      <c r="BH220" s="9">
        <v>2.8375987179347391</v>
      </c>
      <c r="BI220" s="9">
        <v>1.2116556787488832</v>
      </c>
      <c r="BJ220" s="9">
        <v>2.5210367007908019</v>
      </c>
      <c r="BK220" s="9">
        <v>2.3710699798441937</v>
      </c>
    </row>
    <row r="221" spans="1:63" s="9" customFormat="1" hidden="1" x14ac:dyDescent="0.25">
      <c r="A221" s="9" t="s">
        <v>559</v>
      </c>
      <c r="B221" s="9" t="s">
        <v>560</v>
      </c>
      <c r="C221" s="9" t="s">
        <v>657</v>
      </c>
      <c r="D221" s="9" t="s">
        <v>658</v>
      </c>
      <c r="AQ221" s="9">
        <v>3.8193462486677561</v>
      </c>
      <c r="AR221" s="9">
        <v>2.9808379123536213</v>
      </c>
      <c r="AS221" s="9">
        <v>4.5176015527155187</v>
      </c>
      <c r="AT221" s="9">
        <v>3.7651663158130901</v>
      </c>
      <c r="AU221" s="9">
        <v>4.3081119062725008</v>
      </c>
      <c r="AV221" s="9">
        <v>4.6109062027702521</v>
      </c>
      <c r="AW221" s="9">
        <v>8.2028926423571562</v>
      </c>
      <c r="AX221" s="9">
        <v>5.5394221669544379</v>
      </c>
      <c r="AY221" s="9">
        <v>10.02693436177735</v>
      </c>
      <c r="AZ221" s="9">
        <v>8.4559253640628356</v>
      </c>
      <c r="BA221" s="9">
        <v>6.229894729323874</v>
      </c>
      <c r="BB221" s="9">
        <v>0.81729553145532918</v>
      </c>
      <c r="BC221" s="9">
        <v>7.0296047549398821</v>
      </c>
      <c r="BD221" s="9">
        <v>6.545777400240155</v>
      </c>
      <c r="BE221" s="9">
        <v>3.2728790369434932</v>
      </c>
      <c r="BF221" s="9">
        <v>2.7405440464227837</v>
      </c>
      <c r="BG221" s="9">
        <v>2.552317612885318</v>
      </c>
      <c r="BH221" s="9">
        <v>2.572771915580006</v>
      </c>
      <c r="BI221" s="9">
        <v>1.7762235614578543</v>
      </c>
      <c r="BJ221" s="9">
        <v>1.9439294400523295</v>
      </c>
      <c r="BK221" s="9">
        <v>2.1139842486645648</v>
      </c>
    </row>
    <row r="222" spans="1:63" s="9" customFormat="1" hidden="1" x14ac:dyDescent="0.25">
      <c r="A222" s="9" t="s">
        <v>561</v>
      </c>
      <c r="B222" s="9" t="s">
        <v>562</v>
      </c>
      <c r="C222" s="9" t="s">
        <v>657</v>
      </c>
      <c r="D222" s="9" t="s">
        <v>658</v>
      </c>
      <c r="AU222" s="9">
        <v>2.3768774709423468</v>
      </c>
      <c r="AV222" s="9">
        <v>6.5734727009390497</v>
      </c>
      <c r="AW222" s="9">
        <v>3.832227084039701</v>
      </c>
      <c r="AX222" s="9">
        <v>7.0937704482320072</v>
      </c>
      <c r="AY222" s="9">
        <v>9.1156465445704242</v>
      </c>
      <c r="AZ222" s="9">
        <v>3.2536049137520138</v>
      </c>
      <c r="BA222" s="9">
        <v>8.1861718174347118</v>
      </c>
      <c r="BB222" s="9">
        <v>2.4262813454857906</v>
      </c>
      <c r="BC222" s="9">
        <v>6.6719853200836354</v>
      </c>
      <c r="BD222" s="9">
        <v>4.3982016850278711</v>
      </c>
      <c r="BE222" s="9">
        <v>3.141975851502977</v>
      </c>
      <c r="BF222" s="9">
        <v>4.8147943863085203</v>
      </c>
      <c r="BG222" s="9">
        <v>6.5499330999488166</v>
      </c>
      <c r="BH222" s="9">
        <v>3.79839893574065</v>
      </c>
      <c r="BI222" s="9">
        <v>4.1723777337009125</v>
      </c>
      <c r="BJ222" s="9">
        <v>3.8711859473539363</v>
      </c>
      <c r="BK222" s="9">
        <v>2.6576937566669727</v>
      </c>
    </row>
    <row r="223" spans="1:63" s="9" customFormat="1" hidden="1" x14ac:dyDescent="0.25">
      <c r="A223" s="9" t="s">
        <v>563</v>
      </c>
      <c r="B223" s="9" t="s">
        <v>564</v>
      </c>
      <c r="C223" s="9" t="s">
        <v>657</v>
      </c>
      <c r="D223" s="9" t="s">
        <v>658</v>
      </c>
      <c r="F223" s="9">
        <v>4.8000000000001108</v>
      </c>
      <c r="G223" s="9">
        <v>3.9000000000002188</v>
      </c>
      <c r="H223" s="9">
        <v>5.5999999999996533</v>
      </c>
      <c r="I223" s="9">
        <v>6.5000000000001279</v>
      </c>
      <c r="J223" s="9">
        <v>12.000000000000099</v>
      </c>
      <c r="K223" s="9">
        <v>19.199999999999861</v>
      </c>
      <c r="L223" s="9">
        <v>12.100000000000151</v>
      </c>
      <c r="M223" s="9">
        <v>7.6000000000000938</v>
      </c>
      <c r="N223" s="9">
        <v>4.4999999999998437</v>
      </c>
      <c r="O223" s="9">
        <v>2.7000000000000597</v>
      </c>
      <c r="P223" s="9">
        <v>3.8999999999998778</v>
      </c>
      <c r="Q223" s="9">
        <v>-0.60000000000002274</v>
      </c>
      <c r="R223" s="9">
        <v>-1.7999999999998408</v>
      </c>
      <c r="S223" s="9">
        <v>0.40000000000000568</v>
      </c>
      <c r="T223" s="9">
        <v>2.7999999999999403</v>
      </c>
      <c r="U223" s="9">
        <v>8.7999999999999261</v>
      </c>
      <c r="V223" s="9">
        <v>10.20000000000006</v>
      </c>
      <c r="W223" s="9">
        <v>6.5999999999999801</v>
      </c>
      <c r="X223" s="9">
        <v>-0.59999999999988063</v>
      </c>
      <c r="Y223" s="9">
        <v>-8.7999999999999829</v>
      </c>
      <c r="Z223" s="9">
        <v>7.0999999999998806</v>
      </c>
      <c r="AA223" s="9">
        <v>-4.1999999999999318</v>
      </c>
      <c r="AB223" s="9">
        <v>-3.8999999999999204</v>
      </c>
      <c r="AC223" s="9">
        <v>-1.9000000000000057</v>
      </c>
      <c r="AD223" s="9">
        <v>1.9999999999999147</v>
      </c>
      <c r="AE223" s="9">
        <v>0.79999999999995453</v>
      </c>
      <c r="AF223" s="9">
        <v>-6.1999999999999886</v>
      </c>
      <c r="AG223" s="9">
        <v>7.8000000000000966</v>
      </c>
      <c r="AH223" s="9">
        <v>4.1999999999998749</v>
      </c>
      <c r="AI223" s="9">
        <v>-4.4999999999998579</v>
      </c>
      <c r="AJ223" s="9">
        <v>2.6999990912340905</v>
      </c>
      <c r="AK223" s="9">
        <v>0.40000004551792756</v>
      </c>
      <c r="AL223" s="9">
        <v>-6.6999984887810626</v>
      </c>
      <c r="AM223" s="9">
        <v>3.3999995343243086</v>
      </c>
      <c r="AN223" s="9">
        <v>0</v>
      </c>
      <c r="AO223" s="9">
        <v>1.000000489525334</v>
      </c>
      <c r="AP223" s="9">
        <v>5.6999986080030993</v>
      </c>
      <c r="AQ223" s="9">
        <v>2.3000012509018148</v>
      </c>
      <c r="AR223" s="9">
        <v>-1.4000000215151402</v>
      </c>
      <c r="AS223" s="9">
        <v>2.0999986598488505</v>
      </c>
      <c r="AT223" s="9">
        <v>4.2000000498675973</v>
      </c>
      <c r="AU223" s="9">
        <v>2.800000888783913</v>
      </c>
      <c r="AV223" s="9">
        <v>6.2999990822195713</v>
      </c>
      <c r="AW223" s="9">
        <v>8.5000002737187401</v>
      </c>
      <c r="AX223" s="9">
        <v>4.5000006919551794</v>
      </c>
      <c r="AY223" s="9">
        <v>5.7999996302950905</v>
      </c>
      <c r="AZ223" s="9">
        <v>5.0989455852739667</v>
      </c>
      <c r="BA223" s="9">
        <v>4.149342537029213</v>
      </c>
      <c r="BB223" s="9">
        <v>3.0173476105805435</v>
      </c>
      <c r="BC223" s="9">
        <v>5.1652377723007845</v>
      </c>
      <c r="BD223" s="9">
        <v>5.8493677844969909</v>
      </c>
      <c r="BE223" s="9">
        <v>2.6903500571309849</v>
      </c>
      <c r="BF223" s="9">
        <v>2.9334412300222539</v>
      </c>
      <c r="BG223" s="9">
        <v>0.25550314465408519</v>
      </c>
      <c r="BH223" s="9">
        <v>-3.4110958635561701</v>
      </c>
      <c r="BI223" s="9">
        <v>-5.561193423990261</v>
      </c>
      <c r="BJ223" s="9">
        <v>1.6870836019772213</v>
      </c>
      <c r="BK223" s="9">
        <v>1.997252456937531</v>
      </c>
    </row>
    <row r="224" spans="1:63" s="9" customFormat="1" hidden="1" x14ac:dyDescent="0.25">
      <c r="A224" s="9" t="s">
        <v>565</v>
      </c>
      <c r="B224" s="9" t="s">
        <v>566</v>
      </c>
      <c r="C224" s="9" t="s">
        <v>657</v>
      </c>
      <c r="D224" s="9" t="s">
        <v>658</v>
      </c>
      <c r="AL224" s="9">
        <v>1.9013270588511944</v>
      </c>
      <c r="AM224" s="9">
        <v>6.205530476599904</v>
      </c>
      <c r="AN224" s="9">
        <v>5.8434953476240992</v>
      </c>
      <c r="AO224" s="9">
        <v>6.7571472226293707</v>
      </c>
      <c r="AP224" s="9">
        <v>6.0675430098124679</v>
      </c>
      <c r="AQ224" s="9">
        <v>4.0118137040883255</v>
      </c>
      <c r="AR224" s="9">
        <v>-0.20506943900490171</v>
      </c>
      <c r="AS224" s="9">
        <v>1.2101733764321381</v>
      </c>
      <c r="AT224" s="9">
        <v>3.3164681947444734</v>
      </c>
      <c r="AU224" s="9">
        <v>4.5227922375339062</v>
      </c>
      <c r="AV224" s="9">
        <v>5.4187159343972269</v>
      </c>
      <c r="AW224" s="9">
        <v>5.2588364026570673</v>
      </c>
      <c r="AX224" s="9">
        <v>6.7509608339883584</v>
      </c>
      <c r="AY224" s="9">
        <v>8.4528877477358719</v>
      </c>
      <c r="AZ224" s="9">
        <v>10.799577048688704</v>
      </c>
      <c r="BA224" s="9">
        <v>5.6297790249117128</v>
      </c>
      <c r="BB224" s="9">
        <v>-5.4225423133296005</v>
      </c>
      <c r="BC224" s="9">
        <v>5.0417166650381944</v>
      </c>
      <c r="BD224" s="9">
        <v>2.8190995175775697</v>
      </c>
      <c r="BE224" s="9">
        <v>1.657148687194109</v>
      </c>
      <c r="BF224" s="9">
        <v>1.4906464378200894</v>
      </c>
      <c r="BG224" s="9">
        <v>2.750335016886325</v>
      </c>
      <c r="BH224" s="9">
        <v>4.174873197265498</v>
      </c>
      <c r="BI224" s="9">
        <v>3.1254101047196485</v>
      </c>
      <c r="BJ224" s="9">
        <v>3.1883410545346038</v>
      </c>
      <c r="BK224" s="9">
        <v>4.109049582502152</v>
      </c>
    </row>
    <row r="225" spans="1:63" s="9" customFormat="1" hidden="1" x14ac:dyDescent="0.25">
      <c r="A225" s="9" t="s">
        <v>567</v>
      </c>
      <c r="B225" s="9" t="s">
        <v>568</v>
      </c>
      <c r="C225" s="9" t="s">
        <v>657</v>
      </c>
      <c r="D225" s="9" t="s">
        <v>658</v>
      </c>
      <c r="AJ225" s="9">
        <v>-8.900107026642317</v>
      </c>
      <c r="AK225" s="9">
        <v>-5.4636990745446639</v>
      </c>
      <c r="AL225" s="9">
        <v>2.8434181324371366</v>
      </c>
      <c r="AM225" s="9">
        <v>5.3274873707019879</v>
      </c>
      <c r="AN225" s="9">
        <v>4.1071607231577758</v>
      </c>
      <c r="AO225" s="9">
        <v>3.5162808043693161</v>
      </c>
      <c r="AP225" s="9">
        <v>5.1143804029376128</v>
      </c>
      <c r="AQ225" s="9">
        <v>3.285631522310922</v>
      </c>
      <c r="AR225" s="9">
        <v>5.2743537811818015</v>
      </c>
      <c r="AS225" s="9">
        <v>4.1554339600321697</v>
      </c>
      <c r="AT225" s="9">
        <v>2.9493655332977369</v>
      </c>
      <c r="AU225" s="9">
        <v>3.8363052772212995</v>
      </c>
      <c r="AV225" s="9">
        <v>2.8420830086691069</v>
      </c>
      <c r="AW225" s="9">
        <v>4.3517955386258791</v>
      </c>
      <c r="AX225" s="9">
        <v>4.0030073641232065</v>
      </c>
      <c r="AY225" s="9">
        <v>5.6559992110428681</v>
      </c>
      <c r="AZ225" s="9">
        <v>6.9416456690780848</v>
      </c>
      <c r="BA225" s="9">
        <v>3.3001302991165318</v>
      </c>
      <c r="BB225" s="9">
        <v>-7.7972765756303062</v>
      </c>
      <c r="BC225" s="9">
        <v>1.2377559087055801</v>
      </c>
      <c r="BD225" s="9">
        <v>0.6493669277034968</v>
      </c>
      <c r="BE225" s="9">
        <v>-2.6695820523256089</v>
      </c>
      <c r="BF225" s="9">
        <v>-1.132054981107629</v>
      </c>
      <c r="BG225" s="9">
        <v>2.9505651535117465</v>
      </c>
      <c r="BH225" s="9">
        <v>2.3048958345349888</v>
      </c>
      <c r="BI225" s="9">
        <v>3.0680870594902814</v>
      </c>
      <c r="BJ225" s="9">
        <v>4.8805375060173191</v>
      </c>
      <c r="BK225" s="9">
        <v>4.4872205505418492</v>
      </c>
    </row>
    <row r="226" spans="1:63" s="9" customFormat="1" hidden="1" x14ac:dyDescent="0.25">
      <c r="A226" s="9" t="s">
        <v>569</v>
      </c>
      <c r="B226" s="9" t="s">
        <v>570</v>
      </c>
      <c r="C226" s="9" t="s">
        <v>657</v>
      </c>
      <c r="D226" s="9" t="s">
        <v>658</v>
      </c>
      <c r="F226" s="9">
        <v>5.681537344263802</v>
      </c>
      <c r="G226" s="9">
        <v>4.2587729939915135</v>
      </c>
      <c r="H226" s="9">
        <v>5.3278978105798558</v>
      </c>
      <c r="I226" s="9">
        <v>6.8214567141740901</v>
      </c>
      <c r="J226" s="9">
        <v>3.8214531480115284</v>
      </c>
      <c r="K226" s="9">
        <v>2.0908364787674714</v>
      </c>
      <c r="L226" s="9">
        <v>3.3654979394282662</v>
      </c>
      <c r="M226" s="9">
        <v>3.6382523342360003</v>
      </c>
      <c r="N226" s="9">
        <v>5.0096495557704372</v>
      </c>
      <c r="O226" s="9">
        <v>6.1883756658962028</v>
      </c>
      <c r="P226" s="9">
        <v>0.94464624243725837</v>
      </c>
      <c r="Q226" s="9">
        <v>2.2887387958636936</v>
      </c>
      <c r="R226" s="9">
        <v>3.9679811299654801</v>
      </c>
      <c r="S226" s="9">
        <v>3.1981956285253261</v>
      </c>
      <c r="T226" s="9">
        <v>2.5528626754364012</v>
      </c>
      <c r="U226" s="9">
        <v>1.0581048645599083</v>
      </c>
      <c r="V226" s="9">
        <v>-1.5962585833467529</v>
      </c>
      <c r="W226" s="9">
        <v>1.7515480468513118</v>
      </c>
      <c r="X226" s="9">
        <v>3.8400035120786526</v>
      </c>
      <c r="Y226" s="9">
        <v>1.6999714155278696</v>
      </c>
      <c r="Z226" s="9">
        <v>0.45483044928585059</v>
      </c>
      <c r="AA226" s="9">
        <v>1.2486646750452906</v>
      </c>
      <c r="AB226" s="9">
        <v>1.9006386891924762</v>
      </c>
      <c r="AC226" s="9">
        <v>4.2295352474952779</v>
      </c>
      <c r="AD226" s="9">
        <v>2.1603737448520235</v>
      </c>
      <c r="AE226" s="9">
        <v>2.6913231848207317</v>
      </c>
      <c r="AF226" s="9">
        <v>3.3538429732904689</v>
      </c>
      <c r="AG226" s="9">
        <v>2.5590387006112962</v>
      </c>
      <c r="AH226" s="9">
        <v>2.654806912079934</v>
      </c>
      <c r="AI226" s="9">
        <v>0.75467475016579044</v>
      </c>
      <c r="AJ226" s="9">
        <v>-1.1459748621632144</v>
      </c>
      <c r="AK226" s="9">
        <v>-1.1585927379892524</v>
      </c>
      <c r="AL226" s="9">
        <v>-2.0656163821447109</v>
      </c>
      <c r="AM226" s="9">
        <v>4.0877398485841496</v>
      </c>
      <c r="AN226" s="9">
        <v>4.0200794089147394</v>
      </c>
      <c r="AO226" s="9">
        <v>1.5190346898542799</v>
      </c>
      <c r="AP226" s="9">
        <v>2.9123066769108306</v>
      </c>
      <c r="AQ226" s="9">
        <v>4.2409561970615783</v>
      </c>
      <c r="AR226" s="9">
        <v>4.4867021476631379</v>
      </c>
      <c r="AS226" s="9">
        <v>4.7456167203748123</v>
      </c>
      <c r="AT226" s="9">
        <v>1.5734458688720849</v>
      </c>
      <c r="AU226" s="9">
        <v>2.0753008028126629</v>
      </c>
      <c r="AV226" s="9">
        <v>2.3597764209271048</v>
      </c>
      <c r="AW226" s="9">
        <v>4.3107832604590897</v>
      </c>
      <c r="AX226" s="9">
        <v>2.816677337965956</v>
      </c>
      <c r="AY226" s="9">
        <v>4.6995581085640623</v>
      </c>
      <c r="AZ226" s="9">
        <v>3.4080984782220725</v>
      </c>
      <c r="BA226" s="9">
        <v>-0.55705810198806205</v>
      </c>
      <c r="BB226" s="9">
        <v>-5.1958978137348026</v>
      </c>
      <c r="BC226" s="9">
        <v>5.9919680409972926</v>
      </c>
      <c r="BD226" s="9">
        <v>2.6792281027656344</v>
      </c>
      <c r="BE226" s="9">
        <v>-0.29851238118885703</v>
      </c>
      <c r="BF226" s="9">
        <v>1.2383493977826276</v>
      </c>
      <c r="BG226" s="9">
        <v>2.6019026697286591</v>
      </c>
      <c r="BH226" s="9">
        <v>4.4565691095273792</v>
      </c>
      <c r="BI226" s="9">
        <v>2.6839663434481196</v>
      </c>
      <c r="BJ226" s="9">
        <v>2.1047161402325827</v>
      </c>
      <c r="BK226" s="9">
        <v>2.358939551618235</v>
      </c>
    </row>
    <row r="227" spans="1:63" s="9" customFormat="1" hidden="1" x14ac:dyDescent="0.25">
      <c r="A227" s="9" t="s">
        <v>571</v>
      </c>
      <c r="B227" s="9" t="s">
        <v>572</v>
      </c>
      <c r="C227" s="9" t="s">
        <v>657</v>
      </c>
      <c r="D227" s="9" t="s">
        <v>658</v>
      </c>
      <c r="P227" s="9">
        <v>13.743633730655901</v>
      </c>
      <c r="Q227" s="9">
        <v>5.4242942826437002</v>
      </c>
      <c r="R227" s="9">
        <v>9.0186737385881059</v>
      </c>
      <c r="S227" s="9">
        <v>5.7434869047628041</v>
      </c>
      <c r="T227" s="9">
        <v>13.908444106606382</v>
      </c>
      <c r="U227" s="9">
        <v>-2.1194377656464667</v>
      </c>
      <c r="V227" s="9">
        <v>1.0095929078720616</v>
      </c>
      <c r="W227" s="9">
        <v>1.3271287284206892</v>
      </c>
      <c r="X227" s="9">
        <v>3.1069450512420076</v>
      </c>
      <c r="Y227" s="9">
        <v>12.449052171671042</v>
      </c>
      <c r="Z227" s="9">
        <v>14.641441073910897</v>
      </c>
      <c r="AA227" s="9">
        <v>1.1725678797536858</v>
      </c>
      <c r="AB227" s="9">
        <v>1.2023548984267762</v>
      </c>
      <c r="AC227" s="9">
        <v>6.1617550869083004</v>
      </c>
      <c r="AD227" s="9">
        <v>3.7924156916512004</v>
      </c>
      <c r="AE227" s="9">
        <v>12.264478039883869</v>
      </c>
      <c r="AF227" s="9">
        <v>14.606590236782282</v>
      </c>
      <c r="AG227" s="9">
        <v>6.5698215710545043</v>
      </c>
      <c r="AH227" s="9">
        <v>12.911104072814865</v>
      </c>
      <c r="AI227" s="9">
        <v>21.01800053613951</v>
      </c>
      <c r="AJ227" s="9">
        <v>1.7603763493116702</v>
      </c>
      <c r="AK227" s="9">
        <v>3.2262068810839679</v>
      </c>
      <c r="AL227" s="9">
        <v>3.1061141567693795</v>
      </c>
      <c r="AM227" s="9">
        <v>2.4006910390288283</v>
      </c>
      <c r="AN227" s="9">
        <v>4.8256515499647037</v>
      </c>
      <c r="AO227" s="9">
        <v>3.8420536377188057</v>
      </c>
      <c r="AP227" s="9">
        <v>3.1028053503962667</v>
      </c>
      <c r="AQ227" s="9">
        <v>2.6040394013294446</v>
      </c>
      <c r="AR227" s="9">
        <v>2.9508752114854246</v>
      </c>
      <c r="AS227" s="9">
        <v>1.7601737602222443</v>
      </c>
      <c r="AT227" s="9">
        <v>1.0547649060689253</v>
      </c>
      <c r="AU227" s="9">
        <v>4.3800990879008879</v>
      </c>
      <c r="AV227" s="9">
        <v>3.8802135859712621</v>
      </c>
      <c r="AW227" s="9">
        <v>3.6239142259662458</v>
      </c>
      <c r="AX227" s="9">
        <v>5.9987765498792385</v>
      </c>
      <c r="AY227" s="9">
        <v>5.9921668378351001</v>
      </c>
      <c r="AZ227" s="9">
        <v>4.4353755768697454</v>
      </c>
      <c r="BA227" s="9">
        <v>0.82166391380005166</v>
      </c>
      <c r="BB227" s="9">
        <v>1.5650488524351545</v>
      </c>
      <c r="BC227" s="9">
        <v>3.7937549682814904</v>
      </c>
      <c r="BD227" s="9">
        <v>2.2472297610679988</v>
      </c>
      <c r="BE227" s="9">
        <v>4.7179206112359111</v>
      </c>
      <c r="BF227" s="9">
        <v>6.4210438069758595</v>
      </c>
      <c r="BG227" s="9">
        <v>1.9310100270509167</v>
      </c>
      <c r="BH227" s="9">
        <v>0.39112886055360718</v>
      </c>
      <c r="BI227" s="9">
        <v>3.2224724161890492</v>
      </c>
      <c r="BJ227" s="9">
        <v>1.8730543418878653</v>
      </c>
      <c r="BK227" s="9">
        <v>0.62404407031218057</v>
      </c>
    </row>
    <row r="228" spans="1:63" s="9" customFormat="1" hidden="1" x14ac:dyDescent="0.25">
      <c r="A228" s="9" t="s">
        <v>573</v>
      </c>
      <c r="B228" s="9" t="s">
        <v>574</v>
      </c>
      <c r="C228" s="9" t="s">
        <v>657</v>
      </c>
      <c r="D228" s="9" t="s">
        <v>658</v>
      </c>
      <c r="BC228" s="9">
        <v>3.2000000000001165</v>
      </c>
      <c r="BD228" s="9">
        <v>4.6000000000000938</v>
      </c>
      <c r="BE228" s="9">
        <v>1.3905466698496127</v>
      </c>
      <c r="BF228" s="9">
        <v>1.3067278827476656</v>
      </c>
      <c r="BG228" s="9">
        <v>1.5803846377316972</v>
      </c>
      <c r="BH228" s="9">
        <v>0.5090659497797958</v>
      </c>
      <c r="BI228" s="9">
        <v>0.43250625995902681</v>
      </c>
    </row>
    <row r="229" spans="1:63" s="9" customFormat="1" hidden="1" x14ac:dyDescent="0.25">
      <c r="A229" s="9" t="s">
        <v>575</v>
      </c>
      <c r="B229" s="9" t="s">
        <v>576</v>
      </c>
      <c r="C229" s="9" t="s">
        <v>657</v>
      </c>
      <c r="D229" s="9" t="s">
        <v>658</v>
      </c>
      <c r="F229" s="9">
        <v>-4.882276361321118</v>
      </c>
      <c r="G229" s="9">
        <v>8.4085812717189583</v>
      </c>
      <c r="H229" s="9">
        <v>10.135602958212985</v>
      </c>
      <c r="I229" s="9">
        <v>5.9192464561403</v>
      </c>
      <c r="J229" s="9">
        <v>-1.0605710966055426</v>
      </c>
      <c r="K229" s="9">
        <v>13.896507570330712</v>
      </c>
      <c r="L229" s="9">
        <v>0.50473946250161816</v>
      </c>
      <c r="M229" s="9">
        <v>7.5532356388424091</v>
      </c>
      <c r="N229" s="9">
        <v>0</v>
      </c>
      <c r="O229" s="9">
        <v>8.871869864875606</v>
      </c>
      <c r="P229" s="9">
        <v>15.85177574251091</v>
      </c>
      <c r="Q229" s="9">
        <v>6.3083079664029782</v>
      </c>
      <c r="R229" s="9">
        <v>9.0541863115233525</v>
      </c>
      <c r="S229" s="9">
        <v>1.302849675637475</v>
      </c>
      <c r="T229" s="9">
        <v>3.1774050717927764</v>
      </c>
      <c r="U229" s="9">
        <v>16.277647723416905</v>
      </c>
      <c r="V229" s="9">
        <v>-6.1902268134726341</v>
      </c>
      <c r="W229" s="9">
        <v>21.151692524025151</v>
      </c>
      <c r="X229" s="9">
        <v>15.79434062017225</v>
      </c>
      <c r="Y229" s="9">
        <v>-4.2485225887641889</v>
      </c>
      <c r="Z229" s="9">
        <v>-8.2151788704125579</v>
      </c>
      <c r="AA229" s="9">
        <v>-1.1176736226137649</v>
      </c>
      <c r="AB229" s="9">
        <v>-1.709245539365682</v>
      </c>
      <c r="AC229" s="9">
        <v>4.5111323409723951</v>
      </c>
      <c r="AD229" s="9">
        <v>11.125737577892664</v>
      </c>
      <c r="AE229" s="9">
        <v>-0.17680126254533945</v>
      </c>
      <c r="AF229" s="9">
        <v>4.404107290900086</v>
      </c>
      <c r="AG229" s="9">
        <v>5.3967460527299238</v>
      </c>
      <c r="AH229" s="9">
        <v>11.198823072266435</v>
      </c>
      <c r="AI229" s="9">
        <v>6.995544690033654</v>
      </c>
      <c r="AJ229" s="9">
        <v>2.7604260993450822</v>
      </c>
      <c r="AK229" s="9">
        <v>7.1614667368575198</v>
      </c>
      <c r="AL229" s="9">
        <v>6.1966497680320316</v>
      </c>
      <c r="AM229" s="9">
        <v>-0.79869699912042336</v>
      </c>
      <c r="AN229" s="9">
        <v>-0.82564236274347991</v>
      </c>
      <c r="AO229" s="9">
        <v>4.9175253483062988</v>
      </c>
      <c r="AP229" s="9">
        <v>11.961555984076469</v>
      </c>
      <c r="AQ229" s="9">
        <v>8.4033985253120278</v>
      </c>
      <c r="AR229" s="9">
        <v>1.8720065873790759</v>
      </c>
      <c r="AS229" s="9">
        <v>1.5143388147237573</v>
      </c>
      <c r="AT229" s="9">
        <v>-2.2711627615124286</v>
      </c>
      <c r="AU229" s="9">
        <v>1.2128312671600554</v>
      </c>
      <c r="AV229" s="9">
        <v>-5.8871275275441519</v>
      </c>
      <c r="AW229" s="9">
        <v>-2.8504536590045149</v>
      </c>
      <c r="AX229" s="9">
        <v>9.0057614282839324</v>
      </c>
      <c r="AY229" s="9">
        <v>9.4061278795308567</v>
      </c>
      <c r="AZ229" s="9">
        <v>10.421436110718503</v>
      </c>
      <c r="BA229" s="9">
        <v>-2.1468926553672105</v>
      </c>
      <c r="BB229" s="9">
        <v>-1.1052457934675033</v>
      </c>
      <c r="BC229" s="9">
        <v>5.9549624687239344</v>
      </c>
      <c r="BD229" s="9">
        <v>7.8872795969773222</v>
      </c>
      <c r="BE229" s="9">
        <v>1.2608288340872633</v>
      </c>
      <c r="BF229" s="9">
        <v>6.0180768246313079</v>
      </c>
      <c r="BG229" s="9">
        <v>4.5047852437819529</v>
      </c>
      <c r="BH229" s="9">
        <v>4.9373856188849885</v>
      </c>
      <c r="BI229" s="9">
        <v>4.5030326661113378</v>
      </c>
      <c r="BJ229" s="9">
        <v>4.3323880985279999</v>
      </c>
      <c r="BK229" s="9">
        <v>3.6273515827419232</v>
      </c>
    </row>
    <row r="230" spans="1:63" s="9" customFormat="1" hidden="1" x14ac:dyDescent="0.25">
      <c r="A230" s="9" t="s">
        <v>577</v>
      </c>
      <c r="B230" s="9" t="s">
        <v>578</v>
      </c>
      <c r="C230" s="9" t="s">
        <v>657</v>
      </c>
      <c r="D230" s="9" t="s">
        <v>658</v>
      </c>
      <c r="F230" s="9">
        <v>10.833063900000212</v>
      </c>
      <c r="G230" s="9">
        <v>24.521297171784866</v>
      </c>
      <c r="H230" s="9">
        <v>-8.6527466722075985</v>
      </c>
      <c r="I230" s="9">
        <v>9.2713638022406997</v>
      </c>
      <c r="J230" s="9">
        <v>2.2993738753767587</v>
      </c>
      <c r="K230" s="9">
        <v>-7.6590655102021117</v>
      </c>
      <c r="L230" s="9">
        <v>8.2576826470507996</v>
      </c>
      <c r="M230" s="9">
        <v>3.7290802210556535</v>
      </c>
      <c r="N230" s="9">
        <v>18.767915211832147</v>
      </c>
      <c r="O230" s="9">
        <v>-3.8078191336811784</v>
      </c>
      <c r="P230" s="9">
        <v>9.9160037749525713</v>
      </c>
      <c r="Q230" s="9">
        <v>25.027607125176132</v>
      </c>
      <c r="R230" s="9">
        <v>-8.5451765255878342</v>
      </c>
      <c r="S230" s="9">
        <v>24.127229946453554</v>
      </c>
      <c r="T230" s="9">
        <v>19.524607854350975</v>
      </c>
      <c r="U230" s="9">
        <v>10.961719127173225</v>
      </c>
      <c r="V230" s="9">
        <v>-1.2737379741162016</v>
      </c>
      <c r="W230" s="9">
        <v>8.726630987938961</v>
      </c>
      <c r="X230" s="9">
        <v>3.6323556193511166</v>
      </c>
      <c r="Y230" s="9">
        <v>11.983201862798154</v>
      </c>
      <c r="Z230" s="9">
        <v>9.5077116997203603</v>
      </c>
      <c r="AA230" s="9">
        <v>2.1221513517764521</v>
      </c>
      <c r="AB230" s="9">
        <v>1.4291739490808624</v>
      </c>
      <c r="AC230" s="9">
        <v>-4.0717418703240753</v>
      </c>
      <c r="AD230" s="9">
        <v>6.1150700539757565</v>
      </c>
      <c r="AE230" s="9">
        <v>-4.9457029811469795</v>
      </c>
      <c r="AF230" s="9">
        <v>1.9075465096087783</v>
      </c>
      <c r="AG230" s="9">
        <v>13.26628908675913</v>
      </c>
      <c r="AH230" s="9">
        <v>-8.9582140107038271</v>
      </c>
      <c r="AI230" s="9">
        <v>7.6407723234723051</v>
      </c>
      <c r="AJ230" s="9">
        <v>7.901270698448954</v>
      </c>
      <c r="AK230" s="9">
        <v>13.470333763585359</v>
      </c>
      <c r="AL230" s="9">
        <v>5.1789871010007573</v>
      </c>
      <c r="AM230" s="9">
        <v>7.652937116824603</v>
      </c>
      <c r="AN230" s="9">
        <v>5.750015288461114</v>
      </c>
      <c r="AO230" s="9">
        <v>4.3999999986899212</v>
      </c>
      <c r="AP230" s="9">
        <v>1.8000000016266711</v>
      </c>
      <c r="AQ230" s="9">
        <v>6.3372640174133892</v>
      </c>
      <c r="AR230" s="9">
        <v>-3.5536569134662841</v>
      </c>
      <c r="AS230" s="9">
        <v>2.7428573972346584</v>
      </c>
      <c r="AT230" s="9">
        <v>5.2009428096681347</v>
      </c>
      <c r="AU230" s="9">
        <v>5.8999999999999915</v>
      </c>
      <c r="AV230" s="9">
        <v>0.59999999980553298</v>
      </c>
      <c r="AW230" s="9">
        <v>6.9000000044844541</v>
      </c>
      <c r="AX230" s="9">
        <v>6.1999999995298651</v>
      </c>
      <c r="AY230" s="9">
        <v>4.9999999982973691</v>
      </c>
      <c r="AZ230" s="9">
        <v>5.6999999964488097</v>
      </c>
    </row>
    <row r="231" spans="1:63" s="9" customFormat="1" hidden="1" x14ac:dyDescent="0.25">
      <c r="A231" s="9" t="s">
        <v>579</v>
      </c>
      <c r="B231" s="9" t="s">
        <v>580</v>
      </c>
      <c r="C231" s="9" t="s">
        <v>657</v>
      </c>
      <c r="D231" s="9" t="s">
        <v>658</v>
      </c>
      <c r="BE231" s="9">
        <v>-2.530000000000058</v>
      </c>
      <c r="BF231" s="9">
        <v>1.3653208503997973</v>
      </c>
      <c r="BG231" s="9">
        <v>6.7036843600245817</v>
      </c>
      <c r="BH231" s="9">
        <v>5.941270828109495</v>
      </c>
      <c r="BI231" s="9">
        <v>4.3997017151379083</v>
      </c>
      <c r="BJ231" s="9">
        <v>4.275465838509291</v>
      </c>
      <c r="BK231" s="9">
        <v>5.2820854938097312</v>
      </c>
    </row>
    <row r="232" spans="1:63" s="9" customFormat="1" hidden="1" x14ac:dyDescent="0.25">
      <c r="A232" s="9" t="s">
        <v>581</v>
      </c>
      <c r="B232" s="9" t="s">
        <v>582</v>
      </c>
      <c r="C232" s="9" t="s">
        <v>657</v>
      </c>
      <c r="D232" s="9" t="s">
        <v>658</v>
      </c>
      <c r="F232" s="9">
        <v>1.3977436707753839</v>
      </c>
      <c r="G232" s="9">
        <v>5.3601161089397777</v>
      </c>
      <c r="H232" s="9">
        <v>-1.5994540152080532</v>
      </c>
      <c r="I232" s="9">
        <v>-2.5109396034681026</v>
      </c>
      <c r="J232" s="9">
        <v>0.60622778632577479</v>
      </c>
      <c r="K232" s="9">
        <v>-1.8070923919983954</v>
      </c>
      <c r="L232" s="9">
        <v>0.7672013822901107</v>
      </c>
      <c r="M232" s="9">
        <v>-0.4572188665381276</v>
      </c>
      <c r="N232" s="9">
        <v>6.8813102237921271</v>
      </c>
      <c r="O232" s="9">
        <v>1.8596564785553653</v>
      </c>
      <c r="P232" s="9">
        <v>-2.2476263724496732</v>
      </c>
      <c r="Q232" s="9">
        <v>1.149616094832723</v>
      </c>
      <c r="R232" s="9">
        <v>-8.3808830080084391</v>
      </c>
      <c r="S232" s="9">
        <v>4.9618525825386968</v>
      </c>
      <c r="T232" s="9">
        <v>9.0102673055045415</v>
      </c>
      <c r="U232" s="9">
        <v>2.98076526952687</v>
      </c>
      <c r="V232" s="9">
        <v>2.2346248491377168</v>
      </c>
      <c r="W232" s="9">
        <v>-0.46963418803200341</v>
      </c>
      <c r="X232" s="9">
        <v>-21.441087688912191</v>
      </c>
      <c r="Y232" s="9">
        <v>-6.0476707473300308</v>
      </c>
      <c r="Z232" s="9">
        <v>1.0429181025977527</v>
      </c>
      <c r="AA232" s="9">
        <v>5.3466089993691241</v>
      </c>
      <c r="AB232" s="9">
        <v>15.678717778733727</v>
      </c>
      <c r="AC232" s="9">
        <v>2.0488989108163054</v>
      </c>
      <c r="AD232" s="9">
        <v>21.792773530391969</v>
      </c>
      <c r="AE232" s="9">
        <v>-4.0816675172733596</v>
      </c>
      <c r="AF232" s="9">
        <v>-2.3888084973240353</v>
      </c>
      <c r="AG232" s="9">
        <v>15.482359070013274</v>
      </c>
      <c r="AH232" s="9">
        <v>4.8847351025103762</v>
      </c>
      <c r="AI232" s="9">
        <v>-4.178472372776767</v>
      </c>
      <c r="AJ232" s="9">
        <v>8.5351371664717419</v>
      </c>
      <c r="AK232" s="9">
        <v>8.0014433463192631</v>
      </c>
      <c r="AL232" s="9">
        <v>-15.709837045207735</v>
      </c>
      <c r="AM232" s="9">
        <v>10.136887633514718</v>
      </c>
      <c r="AN232" s="9">
        <v>1.236549316864938</v>
      </c>
      <c r="AO232" s="9">
        <v>2.2144730346744126</v>
      </c>
      <c r="AP232" s="9">
        <v>5.6533923278835516</v>
      </c>
      <c r="AQ232" s="9">
        <v>6.9515799135400727</v>
      </c>
      <c r="AR232" s="9">
        <v>-0.68285021729774087</v>
      </c>
      <c r="AS232" s="9">
        <v>-0.87968102544483884</v>
      </c>
      <c r="AT232" s="9">
        <v>11.658134654294017</v>
      </c>
      <c r="AU232" s="9">
        <v>8.4912098189805647</v>
      </c>
      <c r="AV232" s="9">
        <v>14.72166701210331</v>
      </c>
      <c r="AW232" s="9">
        <v>33.629371852465852</v>
      </c>
      <c r="AX232" s="9">
        <v>17.3325337350837</v>
      </c>
      <c r="AY232" s="9">
        <v>0.64826201409454143</v>
      </c>
      <c r="AZ232" s="9">
        <v>3.2714995788864343</v>
      </c>
      <c r="BA232" s="9">
        <v>3.0526915319682502</v>
      </c>
      <c r="BB232" s="9">
        <v>4.2176955518963268</v>
      </c>
      <c r="BC232" s="9">
        <v>13.550100859548976</v>
      </c>
      <c r="BD232" s="9">
        <v>8.2869798438167663E-2</v>
      </c>
      <c r="BE232" s="9">
        <v>8.8825760717031557</v>
      </c>
      <c r="BF232" s="9">
        <v>5.700001362858643</v>
      </c>
      <c r="BG232" s="9">
        <v>6.8999850453216709</v>
      </c>
      <c r="BH232" s="9">
        <v>2.7676756848447042</v>
      </c>
      <c r="BI232" s="9">
        <v>-6.2555270854528118</v>
      </c>
      <c r="BJ232" s="9">
        <v>-2.9886959855393087</v>
      </c>
      <c r="BK232" s="9">
        <v>2.6413300339928014</v>
      </c>
    </row>
    <row r="233" spans="1:63" s="9" customFormat="1" hidden="1" x14ac:dyDescent="0.25">
      <c r="A233" s="9" t="s">
        <v>583</v>
      </c>
      <c r="B233" s="9" t="s">
        <v>584</v>
      </c>
      <c r="C233" s="9" t="s">
        <v>657</v>
      </c>
      <c r="D233" s="9" t="s">
        <v>658</v>
      </c>
      <c r="F233" s="9">
        <v>-11.245863497259194</v>
      </c>
      <c r="G233" s="9">
        <v>-0.13412346595430336</v>
      </c>
      <c r="H233" s="9">
        <v>5.7620404992635628</v>
      </c>
      <c r="I233" s="9">
        <v>9.8787784701988528</v>
      </c>
      <c r="J233" s="9">
        <v>9.8837060715326857</v>
      </c>
      <c r="K233" s="9">
        <v>7.5743074720692221</v>
      </c>
      <c r="L233" s="9">
        <v>-0.93965750744968091</v>
      </c>
      <c r="M233" s="9">
        <v>2.6633559210352331</v>
      </c>
      <c r="N233" s="9">
        <v>10.740806647734644</v>
      </c>
      <c r="O233" s="9">
        <v>12.739416245951702</v>
      </c>
      <c r="P233" s="9">
        <v>6.7826996579333212</v>
      </c>
      <c r="Q233" s="9">
        <v>5.1087701792535114</v>
      </c>
      <c r="R233" s="9">
        <v>8.3208830574743615</v>
      </c>
      <c r="S233" s="9">
        <v>4.295728727357556</v>
      </c>
      <c r="T233" s="9">
        <v>6.4548205292806387</v>
      </c>
      <c r="U233" s="9">
        <v>3.399570708145518</v>
      </c>
      <c r="V233" s="9">
        <v>7.7562638553694114</v>
      </c>
      <c r="W233" s="9">
        <v>8.8874931999270359</v>
      </c>
      <c r="X233" s="9">
        <v>7.1373644406076693</v>
      </c>
      <c r="Y233" s="9">
        <v>7.6203878717923175</v>
      </c>
      <c r="Z233" s="9">
        <v>5.8145134881242484</v>
      </c>
      <c r="AA233" s="9">
        <v>6.0240298856622587</v>
      </c>
      <c r="AB233" s="9">
        <v>7.3452453165248244</v>
      </c>
      <c r="AC233" s="9">
        <v>9.4324157018208723</v>
      </c>
      <c r="AD233" s="9">
        <v>7.2076703505971693</v>
      </c>
      <c r="AE233" s="9">
        <v>6.9262865949437611</v>
      </c>
      <c r="AF233" s="9">
        <v>8.7885874928961556</v>
      </c>
      <c r="AG233" s="9">
        <v>9.5325143682871669</v>
      </c>
      <c r="AH233" s="9">
        <v>5.9309060148514448</v>
      </c>
      <c r="AI233" s="9">
        <v>5.4079235480674015</v>
      </c>
      <c r="AJ233" s="9">
        <v>7.9376124222111883</v>
      </c>
      <c r="AK233" s="9">
        <v>10.75978251263399</v>
      </c>
      <c r="AL233" s="9">
        <v>10.887412712995896</v>
      </c>
      <c r="AM233" s="9">
        <v>10.647363793985122</v>
      </c>
      <c r="AN233" s="9">
        <v>9.7267773366871495</v>
      </c>
      <c r="AO233" s="9">
        <v>8.9402188653023842</v>
      </c>
      <c r="AP233" s="9">
        <v>7.0288957630804845</v>
      </c>
      <c r="AQ233" s="9">
        <v>1.7468888451250137</v>
      </c>
      <c r="AR233" s="9">
        <v>6.1105524575394838</v>
      </c>
      <c r="AS233" s="9">
        <v>7.504679992615479</v>
      </c>
      <c r="AT233" s="9">
        <v>6.706463363593727</v>
      </c>
      <c r="AU233" s="9">
        <v>7.8545658019574489</v>
      </c>
      <c r="AV233" s="9">
        <v>8.7230911586443085</v>
      </c>
      <c r="AW233" s="9">
        <v>8.9365806942196286</v>
      </c>
      <c r="AX233" s="9">
        <v>9.7163042850663999</v>
      </c>
      <c r="AY233" s="9">
        <v>10.774400981066549</v>
      </c>
      <c r="AZ233" s="9">
        <v>12.161008867997765</v>
      </c>
      <c r="BA233" s="9">
        <v>8.4332481504909538</v>
      </c>
      <c r="BB233" s="9">
        <v>7.6951496790891269</v>
      </c>
      <c r="BC233" s="9">
        <v>9.7771119141324618</v>
      </c>
      <c r="BD233" s="9">
        <v>8.4690635347869829</v>
      </c>
      <c r="BE233" s="9">
        <v>7.5098646091489769</v>
      </c>
      <c r="BF233" s="9">
        <v>7.2012798025190961</v>
      </c>
      <c r="BG233" s="9">
        <v>6.7595991552102532</v>
      </c>
      <c r="BH233" s="9">
        <v>6.5100571280109563</v>
      </c>
      <c r="BI233" s="9">
        <v>6.3687795775945801</v>
      </c>
      <c r="BJ233" s="9">
        <v>6.4727692644882779</v>
      </c>
      <c r="BK233" s="9">
        <v>6.3239003510503977</v>
      </c>
    </row>
    <row r="234" spans="1:63" s="9" customFormat="1" hidden="1" x14ac:dyDescent="0.25">
      <c r="A234" s="9" t="s">
        <v>585</v>
      </c>
      <c r="B234" s="9" t="s">
        <v>586</v>
      </c>
      <c r="C234" s="9" t="s">
        <v>657</v>
      </c>
      <c r="D234" s="9" t="s">
        <v>658</v>
      </c>
      <c r="AI234" s="9">
        <v>-1.4067696717878988</v>
      </c>
      <c r="AJ234" s="9">
        <v>-5.3825232034103294</v>
      </c>
      <c r="AK234" s="9">
        <v>-9.3286474675086737</v>
      </c>
      <c r="AL234" s="9">
        <v>-4.5994037313595584</v>
      </c>
      <c r="AM234" s="9">
        <v>-8.8016453277758444</v>
      </c>
      <c r="AN234" s="9">
        <v>-0.28439669642199306</v>
      </c>
      <c r="AO234" s="9">
        <v>0.84549396324010218</v>
      </c>
      <c r="AP234" s="9">
        <v>3.2719200492062868</v>
      </c>
      <c r="AQ234" s="9">
        <v>-0.74306822020879792</v>
      </c>
      <c r="AR234" s="9">
        <v>2.3604631962496683</v>
      </c>
      <c r="AS234" s="9">
        <v>7.416952831325176</v>
      </c>
      <c r="AT234" s="9">
        <v>2.4311433324775749</v>
      </c>
      <c r="AU234" s="9">
        <v>4.9927192181979336</v>
      </c>
      <c r="AV234" s="9">
        <v>6.1999111867468741</v>
      </c>
      <c r="AW234" s="9">
        <v>7.8700794747730498</v>
      </c>
      <c r="AX234" s="9">
        <v>6.6576819888632741</v>
      </c>
      <c r="AY234" s="9">
        <v>7.9054626797954768</v>
      </c>
      <c r="AZ234" s="9">
        <v>7.5623982137421422</v>
      </c>
      <c r="BA234" s="9">
        <v>4.3506980284594619</v>
      </c>
      <c r="BB234" s="9">
        <v>-4.8945040656392109</v>
      </c>
      <c r="BC234" s="9">
        <v>4.768983253667443</v>
      </c>
      <c r="BD234" s="9">
        <v>5.802053662412618</v>
      </c>
      <c r="BE234" s="9">
        <v>3.3339549497065235</v>
      </c>
      <c r="BF234" s="9">
        <v>3.6294524830491355</v>
      </c>
      <c r="BG234" s="9">
        <v>2.3338935041213205</v>
      </c>
      <c r="BH234" s="9">
        <v>1.2240602318024116</v>
      </c>
      <c r="BI234" s="9">
        <v>1.9400573121151723</v>
      </c>
      <c r="BJ234" s="9">
        <v>4.1157954664204084</v>
      </c>
      <c r="BK234" s="9">
        <v>3.0814714012154241</v>
      </c>
    </row>
    <row r="235" spans="1:63" s="9" customFormat="1" hidden="1" x14ac:dyDescent="0.25">
      <c r="A235" s="9" t="s">
        <v>587</v>
      </c>
      <c r="B235" s="9" t="s">
        <v>588</v>
      </c>
      <c r="C235" s="9" t="s">
        <v>657</v>
      </c>
      <c r="D235" s="9" t="s">
        <v>658</v>
      </c>
      <c r="F235" s="9">
        <v>12.169317370702416</v>
      </c>
      <c r="G235" s="9">
        <v>3.7736528324702903</v>
      </c>
      <c r="H235" s="9">
        <v>4.9996942712590737</v>
      </c>
      <c r="I235" s="9">
        <v>14.286011262675075</v>
      </c>
      <c r="J235" s="9">
        <v>15.459712706098941</v>
      </c>
      <c r="K235" s="9">
        <v>9.4087191012862945</v>
      </c>
      <c r="L235" s="9">
        <v>5.5003715571116913</v>
      </c>
      <c r="M235" s="9">
        <v>5.0236918529670902</v>
      </c>
      <c r="N235" s="9">
        <v>10.830868344695816</v>
      </c>
      <c r="O235" s="9">
        <v>2.5243026452353803</v>
      </c>
      <c r="P235" s="9">
        <v>0</v>
      </c>
      <c r="Q235" s="9">
        <v>7.6251575509737535</v>
      </c>
      <c r="R235" s="9">
        <v>3.8374840007775219</v>
      </c>
      <c r="S235" s="9">
        <v>4.8328491185268092</v>
      </c>
      <c r="T235" s="9">
        <v>2.4405411848171639</v>
      </c>
      <c r="U235" s="9">
        <v>-2.0515225902567664</v>
      </c>
      <c r="V235" s="9">
        <v>6.9590853700415494</v>
      </c>
      <c r="W235" s="9">
        <v>11.045434506752656</v>
      </c>
      <c r="X235" s="9">
        <v>-5.1677426414037768</v>
      </c>
      <c r="Y235" s="9">
        <v>14.576956106009106</v>
      </c>
      <c r="Z235" s="9">
        <v>-3.3151860778313988</v>
      </c>
      <c r="AA235" s="9">
        <v>-3.5824025458114335</v>
      </c>
      <c r="AB235" s="9">
        <v>-5.4140077866144622</v>
      </c>
      <c r="AC235" s="9">
        <v>5.5555550418507522</v>
      </c>
      <c r="AD235" s="9">
        <v>5.5555521685271003</v>
      </c>
      <c r="AE235" s="9">
        <v>1.5865043116491222</v>
      </c>
      <c r="AF235" s="9">
        <v>0.51016218013866421</v>
      </c>
      <c r="AG235" s="9">
        <v>6.6423697717983288</v>
      </c>
      <c r="AH235" s="9">
        <v>4.0600216837924421</v>
      </c>
      <c r="AI235" s="9">
        <v>-0.24365613566743605</v>
      </c>
      <c r="AJ235" s="9">
        <v>-0.6999674893909571</v>
      </c>
      <c r="AK235" s="9">
        <v>-3.9806868200804075</v>
      </c>
      <c r="AL235" s="9">
        <v>-15.095827478808062</v>
      </c>
      <c r="AM235" s="9">
        <v>14.982414343416096</v>
      </c>
      <c r="AN235" s="9">
        <v>7.8458323236232417</v>
      </c>
      <c r="AO235" s="9">
        <v>8.8362116272059978</v>
      </c>
      <c r="AP235" s="9">
        <v>14.377377572516977</v>
      </c>
      <c r="AQ235" s="9">
        <v>-2.2998765631811438</v>
      </c>
      <c r="AR235" s="9">
        <v>2.4817514289867262</v>
      </c>
      <c r="AS235" s="9">
        <v>-0.7834796071312411</v>
      </c>
      <c r="AT235" s="9">
        <v>-1.6268062716245169</v>
      </c>
      <c r="AU235" s="9">
        <v>-0.9221510198102294</v>
      </c>
      <c r="AV235" s="9">
        <v>4.9543976672326693</v>
      </c>
      <c r="AW235" s="9">
        <v>2.1190653156667167</v>
      </c>
      <c r="AX235" s="9">
        <v>1.1804069516091715</v>
      </c>
      <c r="AY235" s="9">
        <v>4.0524125480941251</v>
      </c>
      <c r="AZ235" s="9">
        <v>2.2904538857162464</v>
      </c>
      <c r="BA235" s="9">
        <v>4.0622528279619701</v>
      </c>
      <c r="BB235" s="9">
        <v>5.5379109717641484</v>
      </c>
      <c r="BC235" s="9">
        <v>6.0992591608204805</v>
      </c>
      <c r="BD235" s="9">
        <v>6.3981990523880086</v>
      </c>
      <c r="BE235" s="9">
        <v>6.5435070306561585</v>
      </c>
      <c r="BF235" s="9">
        <v>6.11234307771727</v>
      </c>
      <c r="BG235" s="9">
        <v>5.9205885711854478</v>
      </c>
      <c r="BH235" s="9">
        <v>5.7428684533344949</v>
      </c>
      <c r="BI235" s="9">
        <v>4.9183564426410982</v>
      </c>
      <c r="BJ235" s="9">
        <v>4.4494073919863979</v>
      </c>
      <c r="BK235" s="9">
        <v>4.884130464230708</v>
      </c>
    </row>
    <row r="236" spans="1:63" s="9" customFormat="1" hidden="1" x14ac:dyDescent="0.25">
      <c r="A236" s="9" t="s">
        <v>589</v>
      </c>
      <c r="B236" s="9" t="s">
        <v>590</v>
      </c>
      <c r="C236" s="9" t="s">
        <v>657</v>
      </c>
      <c r="D236" s="9" t="s">
        <v>658</v>
      </c>
      <c r="F236" s="9">
        <v>5.3621463016878721</v>
      </c>
      <c r="G236" s="9">
        <v>7.5542544478408331</v>
      </c>
      <c r="H236" s="9">
        <v>7.9998307869878715</v>
      </c>
      <c r="I236" s="9">
        <v>6.8309961437053914</v>
      </c>
      <c r="J236" s="9">
        <v>8.1816615376771722</v>
      </c>
      <c r="K236" s="9">
        <v>11.122518494638925</v>
      </c>
      <c r="L236" s="9">
        <v>8.6159823332819769</v>
      </c>
      <c r="M236" s="9">
        <v>8.1222702555429009</v>
      </c>
      <c r="N236" s="9">
        <v>6.5506598858774794</v>
      </c>
      <c r="O236" s="9">
        <v>11.407949066209738</v>
      </c>
      <c r="P236" s="9">
        <v>4.8953737602429896</v>
      </c>
      <c r="Q236" s="9">
        <v>4.2785080386105108</v>
      </c>
      <c r="R236" s="9">
        <v>10.236433014879822</v>
      </c>
      <c r="S236" s="9">
        <v>4.466253385754527</v>
      </c>
      <c r="T236" s="9">
        <v>4.9704052276649691</v>
      </c>
      <c r="U236" s="9">
        <v>9.3268110817843706</v>
      </c>
      <c r="V236" s="9">
        <v>9.843463235311134</v>
      </c>
      <c r="W236" s="9">
        <v>10.295746534938459</v>
      </c>
      <c r="X236" s="9">
        <v>5.371766512542365</v>
      </c>
      <c r="Y236" s="9">
        <v>5.1735410057193434</v>
      </c>
      <c r="Z236" s="9">
        <v>5.9068677630364164</v>
      </c>
      <c r="AA236" s="9">
        <v>5.3523487506674172</v>
      </c>
      <c r="AB236" s="9">
        <v>5.5842024691908421</v>
      </c>
      <c r="AC236" s="9">
        <v>5.7524302514899261</v>
      </c>
      <c r="AD236" s="9">
        <v>4.6472403565933433</v>
      </c>
      <c r="AE236" s="9">
        <v>5.5338277672476863</v>
      </c>
      <c r="AF236" s="9">
        <v>9.5189460221078974</v>
      </c>
      <c r="AG236" s="9">
        <v>13.288114071764383</v>
      </c>
      <c r="AH236" s="9">
        <v>12.190505986610958</v>
      </c>
      <c r="AI236" s="9">
        <v>11.167163444629225</v>
      </c>
      <c r="AJ236" s="9">
        <v>8.558260321242301</v>
      </c>
      <c r="AK236" s="9">
        <v>8.0833880234532955</v>
      </c>
      <c r="AL236" s="9">
        <v>8.2510431224585261</v>
      </c>
      <c r="AM236" s="9">
        <v>7.9969048549271662</v>
      </c>
      <c r="AN236" s="9">
        <v>8.1202618438838385</v>
      </c>
      <c r="AO236" s="9">
        <v>5.6523739422106729</v>
      </c>
      <c r="AP236" s="9">
        <v>-2.7535905783671808</v>
      </c>
      <c r="AQ236" s="9">
        <v>-7.6337336312669777</v>
      </c>
      <c r="AR236" s="9">
        <v>4.5722983687558099</v>
      </c>
      <c r="AS236" s="9">
        <v>4.4556760309312153</v>
      </c>
      <c r="AT236" s="9">
        <v>3.4442437656892366</v>
      </c>
      <c r="AU236" s="9">
        <v>6.1488798174326575</v>
      </c>
      <c r="AV236" s="9">
        <v>7.1893299648605193</v>
      </c>
      <c r="AW236" s="9">
        <v>6.2892885486190124</v>
      </c>
      <c r="AX236" s="9">
        <v>4.1878349237258021</v>
      </c>
      <c r="AY236" s="9">
        <v>4.9679168239371307</v>
      </c>
      <c r="AZ236" s="9">
        <v>5.4350925698979324</v>
      </c>
      <c r="BA236" s="9">
        <v>1.7256679083397728</v>
      </c>
      <c r="BB236" s="9">
        <v>-0.69073334616454929</v>
      </c>
      <c r="BC236" s="9">
        <v>7.5135906579751008</v>
      </c>
      <c r="BD236" s="9">
        <v>0.83995947243222702</v>
      </c>
      <c r="BE236" s="9">
        <v>7.2427866054252377</v>
      </c>
      <c r="BF236" s="9">
        <v>2.6873799188685439</v>
      </c>
      <c r="BG236" s="9">
        <v>0.98441406383311403</v>
      </c>
      <c r="BH236" s="9">
        <v>3.1338969619427246</v>
      </c>
      <c r="BI236" s="9">
        <v>3.3564888722340243</v>
      </c>
      <c r="BJ236" s="9">
        <v>4.0240857807743851</v>
      </c>
      <c r="BK236" s="9">
        <v>4.1292261026005121</v>
      </c>
    </row>
    <row r="237" spans="1:63" s="9" customFormat="1" hidden="1" x14ac:dyDescent="0.25">
      <c r="A237" s="9" t="s">
        <v>591</v>
      </c>
      <c r="B237" s="9" t="s">
        <v>592</v>
      </c>
      <c r="C237" s="9" t="s">
        <v>657</v>
      </c>
      <c r="D237" s="9" t="s">
        <v>658</v>
      </c>
      <c r="AE237" s="9">
        <v>3.4999998730957742</v>
      </c>
      <c r="AF237" s="9">
        <v>-1.20000004458646</v>
      </c>
      <c r="AG237" s="9">
        <v>13.900001094353968</v>
      </c>
      <c r="AH237" s="9">
        <v>-6.5000006636470289</v>
      </c>
      <c r="AI237" s="9">
        <v>-0.59999963133662959</v>
      </c>
      <c r="AJ237" s="9">
        <v>-7.0999990962252468</v>
      </c>
      <c r="AK237" s="9">
        <v>-29.000001055447072</v>
      </c>
      <c r="AL237" s="9">
        <v>-16.399999844882245</v>
      </c>
      <c r="AM237" s="9">
        <v>-21.299998013094879</v>
      </c>
      <c r="AN237" s="9">
        <v>-12.416322231898974</v>
      </c>
      <c r="AO237" s="9">
        <v>-16.699998435338884</v>
      </c>
      <c r="AP237" s="9">
        <v>1.6806741358806505</v>
      </c>
      <c r="AQ237" s="9">
        <v>5.3128676594004389</v>
      </c>
      <c r="AR237" s="9">
        <v>3.6995507166585071</v>
      </c>
      <c r="AS237" s="9">
        <v>8.3243244947386046</v>
      </c>
      <c r="AT237" s="9">
        <v>9.5808361784294789</v>
      </c>
      <c r="AU237" s="9">
        <v>10.837891663271847</v>
      </c>
      <c r="AV237" s="9">
        <v>10.928508514318722</v>
      </c>
      <c r="AW237" s="9">
        <v>10.370373755234482</v>
      </c>
      <c r="AX237" s="9">
        <v>6.6442937181742536</v>
      </c>
      <c r="AY237" s="9">
        <v>7.0484589271650293</v>
      </c>
      <c r="AZ237" s="9">
        <v>7.7601393025411198</v>
      </c>
      <c r="BA237" s="9">
        <v>7.9105295326356213</v>
      </c>
      <c r="BB237" s="9">
        <v>3.8928211302485067</v>
      </c>
      <c r="BC237" s="9">
        <v>6.5206807512774958</v>
      </c>
      <c r="BD237" s="9">
        <v>7.4006405433871407</v>
      </c>
      <c r="BE237" s="9">
        <v>7.4861752237051604</v>
      </c>
      <c r="BF237" s="9">
        <v>7.4000812564834604</v>
      </c>
      <c r="BG237" s="9">
        <v>6.7059681677058762</v>
      </c>
      <c r="BH237" s="9">
        <v>6.0082878718954049</v>
      </c>
      <c r="BI237" s="9">
        <v>6.8729637968919235</v>
      </c>
      <c r="BJ237" s="9">
        <v>7.6174926909188514</v>
      </c>
      <c r="BK237" s="9">
        <v>7.3000002874786389</v>
      </c>
    </row>
    <row r="238" spans="1:63" s="9" customFormat="1" hidden="1" x14ac:dyDescent="0.25">
      <c r="A238" s="9" t="s">
        <v>593</v>
      </c>
      <c r="B238" s="9" t="s">
        <v>594</v>
      </c>
      <c r="C238" s="9" t="s">
        <v>657</v>
      </c>
      <c r="D238" s="9" t="s">
        <v>658</v>
      </c>
      <c r="AG238" s="9">
        <v>11.023622175137234</v>
      </c>
      <c r="AH238" s="9">
        <v>-4.255319506897024</v>
      </c>
      <c r="AI238" s="9">
        <v>35.384558108446271</v>
      </c>
      <c r="AJ238" s="9">
        <v>-4.6052632135837257</v>
      </c>
      <c r="AK238" s="9">
        <v>-14.965986595768058</v>
      </c>
      <c r="AL238" s="9">
        <v>1.5000001739180675</v>
      </c>
      <c r="AM238" s="9">
        <v>-17.299860472134071</v>
      </c>
      <c r="AN238" s="9">
        <v>-7.2000409344548899</v>
      </c>
      <c r="AO238" s="9">
        <v>6.6999921606475112</v>
      </c>
      <c r="AP238" s="9">
        <v>-11.400000227661238</v>
      </c>
      <c r="AQ238" s="9">
        <v>7.1000003438649344</v>
      </c>
      <c r="AR238" s="9">
        <v>16.499999497227066</v>
      </c>
      <c r="AS238" s="9">
        <v>5.4690641325285299</v>
      </c>
      <c r="AT238" s="9">
        <v>4.3438457143272871</v>
      </c>
      <c r="AU238" s="9">
        <v>0.25717992500628384</v>
      </c>
      <c r="AV238" s="9">
        <v>3.2688285595534126</v>
      </c>
      <c r="AW238" s="9">
        <v>5.0004074376674907</v>
      </c>
      <c r="AX238" s="9">
        <v>13.034034870021998</v>
      </c>
      <c r="AY238" s="9">
        <v>10.973308325401703</v>
      </c>
      <c r="AZ238" s="9">
        <v>11.059299470450014</v>
      </c>
      <c r="BA238" s="9">
        <v>14.7</v>
      </c>
      <c r="BB238" s="9">
        <v>6.100000114856428</v>
      </c>
      <c r="BC238" s="9">
        <v>9.1999999880548273</v>
      </c>
      <c r="BD238" s="9">
        <v>14.699999927872341</v>
      </c>
      <c r="BE238" s="9">
        <v>11.099999961554488</v>
      </c>
      <c r="BF238" s="9">
        <v>10.200000101398984</v>
      </c>
      <c r="BG238" s="9">
        <v>10.299999970545912</v>
      </c>
      <c r="BH238" s="9">
        <v>6.4999999095166601</v>
      </c>
      <c r="BI238" s="9">
        <v>6.1999999664300987</v>
      </c>
      <c r="BJ238" s="9">
        <v>6.5000000468297543</v>
      </c>
      <c r="BK238" s="9">
        <v>6.199999941371189</v>
      </c>
    </row>
    <row r="239" spans="1:63" s="9" customFormat="1" hidden="1" x14ac:dyDescent="0.25">
      <c r="A239" s="9" t="s">
        <v>595</v>
      </c>
      <c r="B239" s="9" t="s">
        <v>596</v>
      </c>
      <c r="C239" s="9" t="s">
        <v>657</v>
      </c>
      <c r="D239" s="9" t="s">
        <v>658</v>
      </c>
      <c r="F239" s="9">
        <v>6.5216476652772286</v>
      </c>
      <c r="G239" s="9">
        <v>4.7143623997154123</v>
      </c>
      <c r="H239" s="9">
        <v>2.4508632760666984</v>
      </c>
      <c r="I239" s="9">
        <v>7.3993419788885149</v>
      </c>
      <c r="J239" s="9">
        <v>5.1056443240633058</v>
      </c>
      <c r="K239" s="9">
        <v>4.0231398969696244</v>
      </c>
      <c r="L239" s="9">
        <v>4.3431331327545593</v>
      </c>
      <c r="M239" s="9">
        <v>7.9731581636938103</v>
      </c>
      <c r="N239" s="9">
        <v>6.1777987424147369</v>
      </c>
      <c r="O239" s="9">
        <v>6.6008261508825115</v>
      </c>
      <c r="P239" s="9">
        <v>6.6458241685673158</v>
      </c>
      <c r="Q239" s="9">
        <v>7.2166610603992041</v>
      </c>
      <c r="R239" s="9">
        <v>8.722988598267321</v>
      </c>
      <c r="S239" s="9">
        <v>6.5728772959361805</v>
      </c>
      <c r="T239" s="9">
        <v>3.7886342032518598</v>
      </c>
      <c r="U239" s="9">
        <v>6.1816949596101125</v>
      </c>
      <c r="V239" s="9">
        <v>4.7549852283339362</v>
      </c>
      <c r="W239" s="9">
        <v>3.8012095753238384</v>
      </c>
      <c r="X239" s="9">
        <v>6.6328517910633167</v>
      </c>
      <c r="Y239" s="9">
        <v>6.2549717400540032</v>
      </c>
      <c r="Z239" s="9">
        <v>0.1499435600771335</v>
      </c>
      <c r="AA239" s="9">
        <v>-0.56452947106046736</v>
      </c>
      <c r="AB239" s="9">
        <v>-2.6716709338678157</v>
      </c>
      <c r="AC239" s="9">
        <v>3.6712714636856418</v>
      </c>
      <c r="AD239" s="9">
        <v>3.6965491120438969</v>
      </c>
      <c r="AE239" s="9">
        <v>4.5692003255981319</v>
      </c>
      <c r="AF239" s="9">
        <v>3.4095075300056692</v>
      </c>
      <c r="AG239" s="9">
        <v>0.871697536250295</v>
      </c>
      <c r="AH239" s="9">
        <v>1.2813134114937981</v>
      </c>
      <c r="AI239" s="9">
        <v>0.48337001038993321</v>
      </c>
      <c r="AJ239" s="9">
        <v>3.7538166653123426</v>
      </c>
      <c r="AK239" s="9">
        <v>2.7040820229463662</v>
      </c>
      <c r="AL239" s="9">
        <v>3.958131944809935</v>
      </c>
      <c r="AM239" s="9">
        <v>4.6317444964406604</v>
      </c>
      <c r="AN239" s="9">
        <v>1.4345593383628454</v>
      </c>
      <c r="AO239" s="9">
        <v>3.5048483102203249</v>
      </c>
      <c r="AP239" s="9">
        <v>5.167506125838301</v>
      </c>
      <c r="AQ239" s="9">
        <v>2.168495758276336</v>
      </c>
      <c r="AR239" s="9">
        <v>-6.5087970461490841E-2</v>
      </c>
      <c r="AS239" s="9">
        <v>3.7790300539625008</v>
      </c>
      <c r="AT239" s="9">
        <v>0.72688761345148123</v>
      </c>
      <c r="AU239" s="9">
        <v>0.25732871502550836</v>
      </c>
      <c r="AV239" s="9">
        <v>1.5817196791874153</v>
      </c>
      <c r="AW239" s="9">
        <v>6.3067243014424577</v>
      </c>
      <c r="AX239" s="9">
        <v>4.3427059277169064</v>
      </c>
      <c r="AY239" s="9">
        <v>5.3646899003104949</v>
      </c>
      <c r="AZ239" s="9">
        <v>5.6677547316362791</v>
      </c>
      <c r="BA239" s="9">
        <v>4.0647258712047432</v>
      </c>
      <c r="BB239" s="9">
        <v>-1.8996140864072686</v>
      </c>
      <c r="BC239" s="9">
        <v>6.0451652249893471</v>
      </c>
      <c r="BD239" s="9">
        <v>4.5232952070213912</v>
      </c>
      <c r="BE239" s="9">
        <v>2.8499891710719254</v>
      </c>
      <c r="BF239" s="9">
        <v>2.8273092343896735</v>
      </c>
      <c r="BG239" s="9">
        <v>1.0452057612699122</v>
      </c>
      <c r="BH239" s="9">
        <v>4.7912459217485548E-2</v>
      </c>
      <c r="BI239" s="9">
        <v>-0.35049059617202261</v>
      </c>
      <c r="BJ239" s="9">
        <v>1.7341395677846521</v>
      </c>
      <c r="BK239" s="9">
        <v>1.5657255545103936</v>
      </c>
    </row>
    <row r="240" spans="1:63" s="9" customFormat="1" hidden="1" x14ac:dyDescent="0.25">
      <c r="A240" s="9" t="s">
        <v>597</v>
      </c>
      <c r="B240" s="9" t="s">
        <v>598</v>
      </c>
      <c r="C240" s="9" t="s">
        <v>657</v>
      </c>
      <c r="D240" s="9" t="s">
        <v>658</v>
      </c>
      <c r="AT240" s="9">
        <v>9.2026816095609547</v>
      </c>
      <c r="AU240" s="9">
        <v>-6.8667235621705913</v>
      </c>
      <c r="AV240" s="9">
        <v>-1.1823719367372831</v>
      </c>
      <c r="AW240" s="9">
        <v>64.081285145223887</v>
      </c>
      <c r="AX240" s="9">
        <v>35.880109019578384</v>
      </c>
      <c r="AY240" s="9">
        <v>41.677290690965293</v>
      </c>
      <c r="AZ240" s="9">
        <v>5.2654060384229524</v>
      </c>
      <c r="BA240" s="9">
        <v>9.9232186633298198</v>
      </c>
      <c r="BB240" s="9">
        <v>-6.0416310219209066</v>
      </c>
      <c r="BC240" s="9">
        <v>-1.1720624449104093</v>
      </c>
      <c r="BD240" s="9">
        <v>11.457908400253331</v>
      </c>
      <c r="BE240" s="9">
        <v>5.0231223301919101</v>
      </c>
      <c r="BF240" s="9">
        <v>-11.086219848140985</v>
      </c>
      <c r="BG240" s="9">
        <v>-25.907172080013069</v>
      </c>
      <c r="BH240" s="9">
        <v>20.62560112391094</v>
      </c>
      <c r="BI240" s="9">
        <v>0.70671416751599736</v>
      </c>
      <c r="BJ240" s="9">
        <v>-9.153986478072369</v>
      </c>
      <c r="BK240" s="9">
        <v>2.8139814287085301</v>
      </c>
    </row>
    <row r="241" spans="1:63" s="9" customFormat="1" hidden="1" x14ac:dyDescent="0.25">
      <c r="A241" s="9" t="s">
        <v>599</v>
      </c>
      <c r="B241" s="9" t="s">
        <v>600</v>
      </c>
      <c r="C241" s="9" t="s">
        <v>657</v>
      </c>
      <c r="D241" s="9" t="s">
        <v>658</v>
      </c>
      <c r="K241" s="9">
        <v>7.3683377907909744</v>
      </c>
      <c r="L241" s="9">
        <v>9.5794834540552785</v>
      </c>
      <c r="M241" s="9">
        <v>11.96556995103694</v>
      </c>
      <c r="N241" s="9">
        <v>12.767280416620764</v>
      </c>
      <c r="O241" s="9">
        <v>9.5105437783167872</v>
      </c>
      <c r="P241" s="9">
        <v>9.2145449325953024</v>
      </c>
      <c r="Q241" s="9">
        <v>13.827396756005868</v>
      </c>
      <c r="R241" s="9">
        <v>7.0231391042817677</v>
      </c>
      <c r="S241" s="9">
        <v>6.6556612776394104</v>
      </c>
      <c r="T241" s="9">
        <v>0.51704182055888737</v>
      </c>
      <c r="U241" s="9">
        <v>15.432982954018868</v>
      </c>
      <c r="V241" s="9">
        <v>-1.0893988333139646</v>
      </c>
      <c r="W241" s="9">
        <v>-6.3278157912684776</v>
      </c>
      <c r="X241" s="9">
        <v>-3.133464665553177</v>
      </c>
      <c r="Y241" s="9">
        <v>-11.881939284409626</v>
      </c>
      <c r="Z241" s="9">
        <v>-0.94326652516954823</v>
      </c>
      <c r="AA241" s="9">
        <v>15.786923133542885</v>
      </c>
      <c r="AB241" s="9">
        <v>4.6702363027982869</v>
      </c>
      <c r="AC241" s="9">
        <v>-1.723311160840808</v>
      </c>
      <c r="AD241" s="9">
        <v>3.2779989711350339</v>
      </c>
      <c r="AE241" s="9">
        <v>-2.9116018570172031</v>
      </c>
      <c r="AF241" s="9">
        <v>1.8438925131882797</v>
      </c>
      <c r="AG241" s="9">
        <v>-0.77502357260493682</v>
      </c>
      <c r="AH241" s="9">
        <v>2.7005450255127101</v>
      </c>
      <c r="AI241" s="9">
        <v>12.949045249957791</v>
      </c>
      <c r="AJ241" s="9">
        <v>-1.3910926077891475</v>
      </c>
      <c r="AK241" s="9">
        <v>4.704029174427717</v>
      </c>
      <c r="AL241" s="9">
        <v>2.7912360782924992</v>
      </c>
      <c r="AM241" s="9">
        <v>1.4424264031201943</v>
      </c>
      <c r="AN241" s="9">
        <v>2.5250816954243334</v>
      </c>
      <c r="AO241" s="9">
        <v>6.1290253064660618</v>
      </c>
      <c r="AP241" s="9">
        <v>3.1892913140691093</v>
      </c>
      <c r="AQ241" s="9">
        <v>6.7555941751199668</v>
      </c>
      <c r="AR241" s="9">
        <v>4.2320200525092702</v>
      </c>
      <c r="AS241" s="9">
        <v>4.5551676287139315</v>
      </c>
      <c r="AT241" s="9">
        <v>2.3122697468146924</v>
      </c>
      <c r="AU241" s="9">
        <v>3.4369918069893259</v>
      </c>
      <c r="AV241" s="9">
        <v>2.7227036432646798</v>
      </c>
      <c r="AW241" s="9">
        <v>7.9978186294533913</v>
      </c>
      <c r="AX241" s="9">
        <v>4.4997867974332593</v>
      </c>
      <c r="AY241" s="9">
        <v>5.5534221285252698</v>
      </c>
      <c r="AZ241" s="9">
        <v>6.0971538686412288</v>
      </c>
      <c r="BA241" s="9">
        <v>3.507453618079893</v>
      </c>
      <c r="BB241" s="9">
        <v>2.5176557726537538</v>
      </c>
      <c r="BC241" s="9">
        <v>5.2529588929286462</v>
      </c>
      <c r="BD241" s="9">
        <v>-1.0198968205311303</v>
      </c>
      <c r="BE241" s="9">
        <v>2.7779940641350862</v>
      </c>
      <c r="BF241" s="9">
        <v>1.6582868031610047</v>
      </c>
      <c r="BG241" s="9">
        <v>2.1111108618008672</v>
      </c>
      <c r="BH241" s="9">
        <v>0.9658362216203642</v>
      </c>
      <c r="BI241" s="9">
        <v>7.5250991157894731</v>
      </c>
      <c r="BJ241" s="9">
        <v>3.042142890638317</v>
      </c>
    </row>
    <row r="242" spans="1:63" s="9" customFormat="1" hidden="1" x14ac:dyDescent="0.25">
      <c r="A242" s="9" t="s">
        <v>601</v>
      </c>
      <c r="B242" s="9" t="s">
        <v>602</v>
      </c>
      <c r="C242" s="9" t="s">
        <v>657</v>
      </c>
      <c r="D242" s="9" t="s">
        <v>658</v>
      </c>
      <c r="AA242" s="9">
        <v>4.7412654109202208</v>
      </c>
      <c r="AB242" s="9">
        <v>1.9824027129623687</v>
      </c>
      <c r="AC242" s="9">
        <v>1.7383919607165268</v>
      </c>
      <c r="AD242" s="9">
        <v>6.5584634587105342</v>
      </c>
      <c r="AE242" s="9">
        <v>2.1186608645322735</v>
      </c>
      <c r="AF242" s="9">
        <v>2.9856377877752323</v>
      </c>
      <c r="AG242" s="9">
        <v>-1.881872048558904</v>
      </c>
      <c r="AH242" s="9">
        <v>0.38990680970481151</v>
      </c>
      <c r="AI242" s="9">
        <v>-2.0440914345082177</v>
      </c>
      <c r="AJ242" s="9">
        <v>6.4149398220509255</v>
      </c>
      <c r="AK242" s="9">
        <v>0.2519855176801542</v>
      </c>
      <c r="AL242" s="9">
        <v>3.7380473497507865</v>
      </c>
      <c r="AM242" s="9">
        <v>4.9525267781014009</v>
      </c>
      <c r="AN242" s="9">
        <v>3.7118733384170923</v>
      </c>
      <c r="AO242" s="9">
        <v>1.0215894789752156E-2</v>
      </c>
      <c r="AP242" s="9">
        <v>-0.13158341282888841</v>
      </c>
      <c r="AQ242" s="9">
        <v>2.7188126547074205</v>
      </c>
      <c r="AR242" s="9">
        <v>3.881704580815267</v>
      </c>
      <c r="AS242" s="9">
        <v>3.3698396935288031</v>
      </c>
      <c r="AT242" s="9">
        <v>3.6017886548622045</v>
      </c>
      <c r="AU242" s="9">
        <v>3.4188766485063127</v>
      </c>
      <c r="AV242" s="9">
        <v>2.1085816564541773</v>
      </c>
      <c r="AW242" s="9">
        <v>-0.35142000420177055</v>
      </c>
      <c r="AX242" s="9">
        <v>1.5821683763583394</v>
      </c>
      <c r="AY242" s="9">
        <v>-0.81222211388187304</v>
      </c>
      <c r="AZ242" s="9">
        <v>-4.1657757218319205</v>
      </c>
      <c r="BA242" s="9">
        <v>3.0995198686075014</v>
      </c>
      <c r="BB242" s="9">
        <v>2.2906127037661577</v>
      </c>
      <c r="BC242" s="9">
        <v>3.5856573705179215</v>
      </c>
      <c r="BD242" s="9">
        <v>2.7851458885941582</v>
      </c>
      <c r="BE242" s="9">
        <v>0.89032258064516157</v>
      </c>
      <c r="BF242" s="9">
        <v>-3.120603657756746</v>
      </c>
      <c r="BG242" s="9">
        <v>2.0726072607260733</v>
      </c>
      <c r="BH242" s="9">
        <v>3.7118468701500262</v>
      </c>
      <c r="BI242" s="9">
        <v>3.3794737498441236</v>
      </c>
      <c r="BJ242" s="9">
        <v>2.6999999999999886</v>
      </c>
      <c r="BK242" s="9">
        <v>0.29999999999998295</v>
      </c>
    </row>
    <row r="243" spans="1:63" s="9" customFormat="1" hidden="1" x14ac:dyDescent="0.25">
      <c r="A243" s="9" t="s">
        <v>603</v>
      </c>
      <c r="B243" s="9" t="s">
        <v>604</v>
      </c>
      <c r="C243" s="9" t="s">
        <v>657</v>
      </c>
      <c r="D243" s="9" t="s">
        <v>658</v>
      </c>
      <c r="F243" s="9">
        <v>4.0933774046393552</v>
      </c>
      <c r="G243" s="9">
        <v>3.3014534408619483</v>
      </c>
      <c r="H243" s="9">
        <v>5.3987037994835703</v>
      </c>
      <c r="I243" s="9">
        <v>7.6838816874384719</v>
      </c>
      <c r="J243" s="9">
        <v>-1.0588008981210635</v>
      </c>
      <c r="K243" s="9">
        <v>0.94836839198764267</v>
      </c>
      <c r="L243" s="9">
        <v>6.4631822956905864</v>
      </c>
      <c r="M243" s="9">
        <v>4.3313828990633567</v>
      </c>
      <c r="N243" s="9">
        <v>5.9414966810512198</v>
      </c>
      <c r="O243" s="9">
        <v>5.6915653698130058</v>
      </c>
      <c r="P243" s="9">
        <v>0.82802507596488795</v>
      </c>
      <c r="Q243" s="9">
        <v>-1.5363386455940287</v>
      </c>
      <c r="R243" s="9">
        <v>3.7394583879326575</v>
      </c>
      <c r="S243" s="9">
        <v>2.2041849199823815</v>
      </c>
      <c r="T243" s="9">
        <v>7.3800917365486072</v>
      </c>
      <c r="U243" s="9">
        <v>2.3853629022487297</v>
      </c>
      <c r="V243" s="9">
        <v>6.4545906424897055</v>
      </c>
      <c r="W243" s="9">
        <v>6.0263443191066415</v>
      </c>
      <c r="X243" s="9">
        <v>-3.1317990541476064</v>
      </c>
      <c r="Y243" s="9">
        <v>6.5107398540898913</v>
      </c>
      <c r="Z243" s="9">
        <v>6.3309629550298325</v>
      </c>
      <c r="AA243" s="9">
        <v>3.7520516864136795</v>
      </c>
      <c r="AB243" s="9">
        <v>6.7777561817577379</v>
      </c>
      <c r="AC243" s="9">
        <v>4.1412670235721407</v>
      </c>
      <c r="AD243" s="9">
        <v>5.3931989232908251</v>
      </c>
      <c r="AE243" s="9">
        <v>4.8078601102395027</v>
      </c>
      <c r="AF243" s="9">
        <v>4.16465880443819</v>
      </c>
      <c r="AG243" s="9">
        <v>8.6077184403005447</v>
      </c>
      <c r="AH243" s="9">
        <v>5.4874739402097248</v>
      </c>
      <c r="AI243" s="9">
        <v>5.4283690423769286</v>
      </c>
      <c r="AJ243" s="9">
        <v>1.8641353518735997</v>
      </c>
      <c r="AK243" s="9">
        <v>5.7083256890153109</v>
      </c>
      <c r="AL243" s="9">
        <v>4.4233211934371326</v>
      </c>
      <c r="AM243" s="9">
        <v>6.0947400518165438</v>
      </c>
      <c r="AN243" s="9">
        <v>6.9882355600944663</v>
      </c>
      <c r="AO243" s="9">
        <v>6.8936816376635051</v>
      </c>
      <c r="AP243" s="9">
        <v>3.8121038818404145</v>
      </c>
      <c r="AQ243" s="9">
        <v>5.6308464593636529</v>
      </c>
      <c r="AR243" s="9">
        <v>7.8237494031505861</v>
      </c>
      <c r="AS243" s="9">
        <v>4.0628807027478899</v>
      </c>
      <c r="AT243" s="9">
        <v>4.3286896592388757</v>
      </c>
      <c r="AU243" s="9">
        <v>3.7228706483488025</v>
      </c>
      <c r="AV243" s="9">
        <v>7.2818227526739037</v>
      </c>
      <c r="AW243" s="9">
        <v>7.5618338851045195</v>
      </c>
      <c r="AX243" s="9">
        <v>7.7185242416845341</v>
      </c>
      <c r="AY243" s="9">
        <v>7.7446208054090135</v>
      </c>
      <c r="AZ243" s="9">
        <v>7.3319687968485709</v>
      </c>
      <c r="BA243" s="9">
        <v>3.2374905961636955</v>
      </c>
      <c r="BB243" s="9">
        <v>7.1334709373130494</v>
      </c>
      <c r="BC243" s="9">
        <v>7.7026667826718693</v>
      </c>
      <c r="BD243" s="9">
        <v>5.1372533414918706</v>
      </c>
      <c r="BE243" s="9">
        <v>5.5017372810925309</v>
      </c>
      <c r="BF243" s="9">
        <v>6.0873110522775846</v>
      </c>
      <c r="BG243" s="9">
        <v>6.9923019281242773</v>
      </c>
      <c r="BH243" s="9">
        <v>7.4800205689639512</v>
      </c>
      <c r="BI243" s="9">
        <v>7.7078054400721214</v>
      </c>
      <c r="BJ243" s="9">
        <v>6.9357681934870641</v>
      </c>
      <c r="BK243" s="9">
        <v>6.7706335270272433</v>
      </c>
    </row>
    <row r="244" spans="1:63" s="9" customFormat="1" hidden="1" x14ac:dyDescent="0.25">
      <c r="A244" s="9" t="s">
        <v>605</v>
      </c>
      <c r="B244" s="9" t="s">
        <v>606</v>
      </c>
      <c r="C244" s="9" t="s">
        <v>657</v>
      </c>
      <c r="D244" s="9" t="s">
        <v>658</v>
      </c>
      <c r="F244" s="9">
        <v>1.4493992329163206</v>
      </c>
      <c r="G244" s="9">
        <v>5.8664673736731174</v>
      </c>
      <c r="H244" s="9">
        <v>6.3429750572149288</v>
      </c>
      <c r="I244" s="9">
        <v>5.3550660392965028</v>
      </c>
      <c r="J244" s="9">
        <v>4.9562414915387478</v>
      </c>
      <c r="K244" s="9">
        <v>1.5260898511116636</v>
      </c>
      <c r="L244" s="9">
        <v>-0.60660209191915726</v>
      </c>
      <c r="M244" s="9">
        <v>3.0091557408908471</v>
      </c>
      <c r="N244" s="9">
        <v>9.052064233129812</v>
      </c>
      <c r="O244" s="9">
        <v>10.039427933112208</v>
      </c>
      <c r="P244" s="9">
        <v>7.525800047006868</v>
      </c>
      <c r="Q244" s="9">
        <v>2.6790112618324997</v>
      </c>
      <c r="R244" s="9">
        <v>4.3824089772634807</v>
      </c>
      <c r="S244" s="9">
        <v>7.9304768373088024</v>
      </c>
      <c r="T244" s="9">
        <v>-8.3322826366043046E-2</v>
      </c>
      <c r="U244" s="9">
        <v>5.2891480948645437</v>
      </c>
      <c r="V244" s="9">
        <v>2.3920443363506507</v>
      </c>
      <c r="W244" s="9">
        <v>-0.36047233201126971</v>
      </c>
      <c r="X244" s="9">
        <v>4.0795402366960332</v>
      </c>
      <c r="Y244" s="9">
        <v>4.040004425598994</v>
      </c>
      <c r="Z244" s="9">
        <v>-0.45523140552347741</v>
      </c>
      <c r="AA244" s="9">
        <v>-1.1287775277125718</v>
      </c>
      <c r="AB244" s="9">
        <v>-2.4939660735906415</v>
      </c>
      <c r="AC244" s="9">
        <v>2.6116229716380559</v>
      </c>
      <c r="AD244" s="9">
        <v>1.7640651705939803</v>
      </c>
      <c r="AE244" s="9">
        <v>1.6160382381697787</v>
      </c>
      <c r="AF244" s="9">
        <v>2.7258602131588816</v>
      </c>
      <c r="AG244" s="9">
        <v>4.4927838780484137</v>
      </c>
      <c r="AH244" s="9">
        <v>2.5205724601387942</v>
      </c>
      <c r="AI244" s="9">
        <v>2.3826300170975117</v>
      </c>
      <c r="AJ244" s="9">
        <v>0.39381143106642469</v>
      </c>
      <c r="AK244" s="9">
        <v>-0.37291583758816671</v>
      </c>
      <c r="AL244" s="9">
        <v>-0.918744637319719</v>
      </c>
      <c r="AM244" s="9">
        <v>1.2015472165791721</v>
      </c>
      <c r="AN244" s="9">
        <v>3.3741198863065875</v>
      </c>
      <c r="AO244" s="9">
        <v>5.1714870693920716</v>
      </c>
      <c r="AP244" s="9">
        <v>3.5906589860312579</v>
      </c>
      <c r="AQ244" s="9">
        <v>2.3692767356043163</v>
      </c>
      <c r="AR244" s="9">
        <v>2.1326629057101201</v>
      </c>
      <c r="AS244" s="9">
        <v>3.503803185927751</v>
      </c>
      <c r="AT244" s="9">
        <v>4.2573380534813623</v>
      </c>
      <c r="AU244" s="9">
        <v>6.3630073518883279</v>
      </c>
      <c r="AV244" s="9">
        <v>4.243438083502582</v>
      </c>
      <c r="AW244" s="9">
        <v>6.5250950595409023</v>
      </c>
      <c r="AX244" s="9">
        <v>6.2295510780069492</v>
      </c>
      <c r="AY244" s="9">
        <v>6.1410226333155293</v>
      </c>
      <c r="AZ244" s="9">
        <v>6.6185183373521568</v>
      </c>
      <c r="BA244" s="9">
        <v>5.3545174701121567</v>
      </c>
      <c r="BB244" s="9">
        <v>3.0457828214220086</v>
      </c>
      <c r="BC244" s="9">
        <v>5.5840859509179666</v>
      </c>
      <c r="BD244" s="9">
        <v>4.4464114405549822</v>
      </c>
      <c r="BE244" s="9">
        <v>4.0037107481037708</v>
      </c>
      <c r="BF244" s="9">
        <v>5.0194592640831104</v>
      </c>
      <c r="BG244" s="9">
        <v>4.6703573267902811</v>
      </c>
      <c r="BH244" s="9">
        <v>2.8375987179347391</v>
      </c>
      <c r="BI244" s="9">
        <v>1.2116556787488548</v>
      </c>
      <c r="BJ244" s="9">
        <v>2.5210367007908019</v>
      </c>
      <c r="BK244" s="9">
        <v>2.3710699798441937</v>
      </c>
    </row>
    <row r="245" spans="1:63" s="9" customFormat="1" hidden="1" x14ac:dyDescent="0.25">
      <c r="A245" s="9" t="s">
        <v>607</v>
      </c>
      <c r="B245" s="9" t="s">
        <v>608</v>
      </c>
      <c r="C245" s="9" t="s">
        <v>657</v>
      </c>
      <c r="D245" s="9" t="s">
        <v>658</v>
      </c>
      <c r="F245" s="9">
        <v>14.037070863872046</v>
      </c>
      <c r="G245" s="9">
        <v>2.7424631437405793</v>
      </c>
      <c r="H245" s="9">
        <v>5.6045972465346097</v>
      </c>
      <c r="I245" s="9">
        <v>7.6304997721890544</v>
      </c>
      <c r="J245" s="9">
        <v>0.69385028230857415</v>
      </c>
      <c r="K245" s="9">
        <v>4.056821561427455</v>
      </c>
      <c r="L245" s="9">
        <v>2.0425177157147942</v>
      </c>
      <c r="M245" s="9">
        <v>5.215141612200469</v>
      </c>
      <c r="N245" s="9">
        <v>2.7306846123979653</v>
      </c>
      <c r="O245" s="9">
        <v>3.5336356764927359</v>
      </c>
      <c r="P245" s="9">
        <v>1.0403358277058601</v>
      </c>
      <c r="Q245" s="9">
        <v>5.7803468208093278</v>
      </c>
      <c r="R245" s="9">
        <v>1.6564207650271641</v>
      </c>
      <c r="S245" s="9">
        <v>3.8076040091830947</v>
      </c>
      <c r="T245" s="9">
        <v>1.4779653703005096</v>
      </c>
      <c r="U245" s="9">
        <v>6.4051453781958969</v>
      </c>
      <c r="V245" s="9">
        <v>9.1217903886502398</v>
      </c>
      <c r="W245" s="9">
        <v>10.016480498077286</v>
      </c>
      <c r="X245" s="9">
        <v>3.5993675099867346</v>
      </c>
      <c r="Y245" s="9">
        <v>10.390810137767573</v>
      </c>
      <c r="Z245" s="9">
        <v>4.5772085577062853</v>
      </c>
      <c r="AA245" s="9">
        <v>3.7993180711154366</v>
      </c>
      <c r="AB245" s="9">
        <v>-10.300328484279646</v>
      </c>
      <c r="AC245" s="9">
        <v>-5.7509061694257468</v>
      </c>
      <c r="AD245" s="9">
        <v>-4.1194195543572931</v>
      </c>
      <c r="AE245" s="9">
        <v>-3.2791630484224328</v>
      </c>
      <c r="AF245" s="9">
        <v>-4.5617785378367159</v>
      </c>
      <c r="AG245" s="9">
        <v>-3.9197240514267833</v>
      </c>
      <c r="AH245" s="9">
        <v>-0.82991421111519514</v>
      </c>
      <c r="AI245" s="9">
        <v>1.509167842030962</v>
      </c>
      <c r="AJ245" s="9">
        <v>3.1124078662282386</v>
      </c>
      <c r="AK245" s="9">
        <v>10.092979512968995</v>
      </c>
      <c r="AL245" s="9">
        <v>-0.66911476645933021</v>
      </c>
      <c r="AM245" s="9">
        <v>3.5671806058195159</v>
      </c>
      <c r="AN245" s="9">
        <v>3.8099131436476483</v>
      </c>
      <c r="AO245" s="9">
        <v>7.134477464808711</v>
      </c>
      <c r="AP245" s="9">
        <v>7.5228546262751763</v>
      </c>
      <c r="AQ245" s="9">
        <v>8.1245639965458025</v>
      </c>
      <c r="AR245" s="9">
        <v>8.0248176435006258</v>
      </c>
      <c r="AS245" s="9">
        <v>6.9013595907280347</v>
      </c>
      <c r="AT245" s="9">
        <v>4.1685239818542357</v>
      </c>
      <c r="AU245" s="9">
        <v>7.9367096871533249</v>
      </c>
      <c r="AV245" s="9">
        <v>14.44098953897344</v>
      </c>
      <c r="AW245" s="9">
        <v>7.9500515106997227</v>
      </c>
      <c r="AX245" s="9">
        <v>6.2089378795417502</v>
      </c>
      <c r="AY245" s="9">
        <v>13.208058605173491</v>
      </c>
      <c r="AZ245" s="9">
        <v>4.7542097009272197</v>
      </c>
      <c r="BA245" s="9">
        <v>3.3917370780738736</v>
      </c>
      <c r="BB245" s="9">
        <v>-4.3917292474613987</v>
      </c>
      <c r="BC245" s="9">
        <v>3.3232247102737063</v>
      </c>
      <c r="BD245" s="9">
        <v>-0.29435440904376264</v>
      </c>
      <c r="BE245" s="9">
        <v>1.2939789272490003</v>
      </c>
      <c r="BF245" s="9">
        <v>2.0060025344035353</v>
      </c>
      <c r="BG245" s="9">
        <v>-0.96968415547686959</v>
      </c>
      <c r="BH245" s="9">
        <v>1.7778858512705682</v>
      </c>
      <c r="BI245" s="9">
        <v>-6.5092069790215845</v>
      </c>
      <c r="BJ245" s="9">
        <v>-1.9000000000000057</v>
      </c>
      <c r="BK245" s="9">
        <v>0.70000000454469102</v>
      </c>
    </row>
    <row r="246" spans="1:63" s="9" customFormat="1" hidden="1" x14ac:dyDescent="0.25">
      <c r="A246" s="9" t="s">
        <v>609</v>
      </c>
      <c r="B246" s="9" t="s">
        <v>610</v>
      </c>
      <c r="C246" s="9" t="s">
        <v>657</v>
      </c>
      <c r="D246" s="9" t="s">
        <v>658</v>
      </c>
      <c r="K246" s="9">
        <v>3.4548678928876484</v>
      </c>
      <c r="L246" s="9">
        <v>0.16195247184948869</v>
      </c>
      <c r="M246" s="9">
        <v>10.409728581120774</v>
      </c>
      <c r="N246" s="9">
        <v>4.7478154086239641</v>
      </c>
      <c r="O246" s="9">
        <v>4.6696317759452768</v>
      </c>
      <c r="P246" s="9">
        <v>10.56019747387262</v>
      </c>
      <c r="Q246" s="9">
        <v>17.742718267783928</v>
      </c>
      <c r="R246" s="9">
        <v>-0.65464350468224097</v>
      </c>
      <c r="S246" s="9">
        <v>8.0747823315386</v>
      </c>
      <c r="T246" s="9">
        <v>7.1560999092946815</v>
      </c>
      <c r="U246" s="9">
        <v>7.8768526526134792</v>
      </c>
      <c r="V246" s="9">
        <v>3.4110958540735368</v>
      </c>
      <c r="W246" s="9">
        <v>6.440473532580441</v>
      </c>
      <c r="X246" s="9">
        <v>6.567521173331528</v>
      </c>
      <c r="Y246" s="9">
        <v>7.4187395951083204</v>
      </c>
      <c r="Z246" s="9">
        <v>5.5140728281045597</v>
      </c>
      <c r="AA246" s="9">
        <v>-0.49373760253678256</v>
      </c>
      <c r="AB246" s="9">
        <v>4.6819173837501609</v>
      </c>
      <c r="AC246" s="9">
        <v>5.7488432649993371</v>
      </c>
      <c r="AD246" s="9">
        <v>5.6485732352576861</v>
      </c>
      <c r="AE246" s="9">
        <v>-1.4469884138903097</v>
      </c>
      <c r="AF246" s="9">
        <v>6.7013710952530374</v>
      </c>
      <c r="AG246" s="9">
        <v>7.2159077888002798E-2</v>
      </c>
      <c r="AH246" s="9">
        <v>1.7466991291198042</v>
      </c>
      <c r="AI246" s="9">
        <v>7.9498194359296122</v>
      </c>
      <c r="AJ246" s="9">
        <v>3.9045453013128792</v>
      </c>
      <c r="AK246" s="9">
        <v>7.8057288569590924</v>
      </c>
      <c r="AL246" s="9">
        <v>2.189828888735093</v>
      </c>
      <c r="AM246" s="9">
        <v>3.1784113907655751</v>
      </c>
      <c r="AN246" s="9">
        <v>2.3516698875506279</v>
      </c>
      <c r="AO246" s="9">
        <v>7.1460808386831332</v>
      </c>
      <c r="AP246" s="9">
        <v>5.4409434364735887</v>
      </c>
      <c r="AQ246" s="9">
        <v>4.7837625719057826</v>
      </c>
      <c r="AR246" s="9">
        <v>6.0546345154528467</v>
      </c>
      <c r="AS246" s="9">
        <v>4.7098599453987475</v>
      </c>
      <c r="AT246" s="9">
        <v>3.7961838271068018</v>
      </c>
      <c r="AU246" s="9">
        <v>1.3225636177967885</v>
      </c>
      <c r="AV246" s="9">
        <v>4.7024118148609944</v>
      </c>
      <c r="AW246" s="9">
        <v>6.2357938693414496</v>
      </c>
      <c r="AX246" s="9">
        <v>3.4865358154852828</v>
      </c>
      <c r="AY246" s="9">
        <v>5.2441951846596595</v>
      </c>
      <c r="AZ246" s="9">
        <v>6.7096203918459452</v>
      </c>
      <c r="BA246" s="9">
        <v>4.2377768357351187</v>
      </c>
      <c r="BB246" s="9">
        <v>3.0434489548418071</v>
      </c>
      <c r="BC246" s="9">
        <v>3.5106086386031023</v>
      </c>
      <c r="BD246" s="9">
        <v>-1.9171776796263629</v>
      </c>
      <c r="BE246" s="9">
        <v>3.9976740023093669</v>
      </c>
      <c r="BF246" s="9">
        <v>2.8755238423073308</v>
      </c>
      <c r="BG246" s="9">
        <v>2.9713983451090229</v>
      </c>
      <c r="BH246" s="9">
        <v>1.1945417807175858</v>
      </c>
      <c r="BI246" s="9">
        <v>1.26252855507596</v>
      </c>
      <c r="BJ246" s="9">
        <v>1.8246753193620151</v>
      </c>
      <c r="BK246" s="9">
        <v>2.5053329653453886</v>
      </c>
    </row>
    <row r="247" spans="1:63" s="9" customFormat="1" hidden="1" x14ac:dyDescent="0.25">
      <c r="A247" s="9" t="s">
        <v>611</v>
      </c>
      <c r="B247" s="9" t="s">
        <v>612</v>
      </c>
      <c r="C247" s="9" t="s">
        <v>657</v>
      </c>
      <c r="D247" s="9" t="s">
        <v>658</v>
      </c>
      <c r="F247" s="9">
        <v>1.1560693853969894</v>
      </c>
      <c r="G247" s="9">
        <v>5.5714285818048097</v>
      </c>
      <c r="H247" s="9">
        <v>9.0663055524087781</v>
      </c>
      <c r="I247" s="9">
        <v>5.4590567983809848</v>
      </c>
      <c r="J247" s="9">
        <v>2.8235295434383403</v>
      </c>
      <c r="K247" s="9">
        <v>11.212815035351383</v>
      </c>
      <c r="L247" s="9">
        <v>4.7325102439373978</v>
      </c>
      <c r="M247" s="9">
        <v>6.7779960103811874</v>
      </c>
      <c r="N247" s="9">
        <v>4.0811456208947021</v>
      </c>
      <c r="O247" s="9">
        <v>3.2335089729325972</v>
      </c>
      <c r="P247" s="9">
        <v>5.5666945005878858</v>
      </c>
      <c r="Q247" s="9">
        <v>7.4257883256424293</v>
      </c>
      <c r="R247" s="9">
        <v>3.2623345184051118</v>
      </c>
      <c r="S247" s="9">
        <v>5.5944744026933648</v>
      </c>
      <c r="T247" s="9">
        <v>7.1741126897710643</v>
      </c>
      <c r="U247" s="9">
        <v>10.461179556323842</v>
      </c>
      <c r="V247" s="9">
        <v>3.4066698044915569</v>
      </c>
      <c r="W247" s="9">
        <v>1.5029330112232913</v>
      </c>
      <c r="X247" s="9">
        <v>-0.62411357022288882</v>
      </c>
      <c r="Y247" s="9">
        <v>-2.4473504258015595</v>
      </c>
      <c r="Z247" s="9">
        <v>4.8566487665204079</v>
      </c>
      <c r="AA247" s="9">
        <v>3.5632278121834844</v>
      </c>
      <c r="AB247" s="9">
        <v>4.97108077727097</v>
      </c>
      <c r="AC247" s="9">
        <v>6.7120157120601078</v>
      </c>
      <c r="AD247" s="9">
        <v>4.2413357163994192</v>
      </c>
      <c r="AE247" s="9">
        <v>7.0120311105439868</v>
      </c>
      <c r="AF247" s="9">
        <v>9.4855388424673208</v>
      </c>
      <c r="AG247" s="9">
        <v>2.3207367939483987</v>
      </c>
      <c r="AH247" s="9">
        <v>0.29024406877960018</v>
      </c>
      <c r="AI247" s="9">
        <v>9.2661466714932175</v>
      </c>
      <c r="AJ247" s="9">
        <v>0.72027903561007633</v>
      </c>
      <c r="AK247" s="9">
        <v>5.0356349389680304</v>
      </c>
      <c r="AL247" s="9">
        <v>7.6512652030150861</v>
      </c>
      <c r="AM247" s="9">
        <v>-4.6681473639483784</v>
      </c>
      <c r="AN247" s="9">
        <v>7.8782668761899117</v>
      </c>
      <c r="AO247" s="9">
        <v>7.3796644737568613</v>
      </c>
      <c r="AP247" s="9">
        <v>7.5776636440760825</v>
      </c>
      <c r="AQ247" s="9">
        <v>2.3082134678438706</v>
      </c>
      <c r="AR247" s="9">
        <v>-3.3893048871566691</v>
      </c>
      <c r="AS247" s="9">
        <v>6.6400611205899196</v>
      </c>
      <c r="AT247" s="9">
        <v>-5.9623107547501064</v>
      </c>
      <c r="AU247" s="9">
        <v>6.4302786362355278</v>
      </c>
      <c r="AV247" s="9">
        <v>5.6082550951065002</v>
      </c>
      <c r="AW247" s="9">
        <v>9.6443225849525334</v>
      </c>
      <c r="AX247" s="9">
        <v>9.0098533072918912</v>
      </c>
      <c r="AY247" s="9">
        <v>7.1097034267480552</v>
      </c>
      <c r="AZ247" s="9">
        <v>5.0304575901620581</v>
      </c>
      <c r="BA247" s="9">
        <v>0.84525145362756859</v>
      </c>
      <c r="BB247" s="9">
        <v>-4.7044659104898017</v>
      </c>
      <c r="BC247" s="9">
        <v>8.487372139286407</v>
      </c>
      <c r="BD247" s="9">
        <v>11.113495572564474</v>
      </c>
      <c r="BE247" s="9">
        <v>4.7899402809342462</v>
      </c>
      <c r="BF247" s="9">
        <v>8.4913092986858203</v>
      </c>
      <c r="BG247" s="9">
        <v>5.1666907184081339</v>
      </c>
      <c r="BH247" s="9">
        <v>6.0858866161944292</v>
      </c>
      <c r="BI247" s="9">
        <v>3.1838315470956928</v>
      </c>
      <c r="BJ247" s="9">
        <v>7.4411932912951073</v>
      </c>
      <c r="BK247" s="9">
        <v>2.566623037335674</v>
      </c>
    </row>
    <row r="248" spans="1:63" s="9" customFormat="1" hidden="1" x14ac:dyDescent="0.25">
      <c r="A248" s="9" t="s">
        <v>613</v>
      </c>
      <c r="B248" s="9" t="s">
        <v>614</v>
      </c>
      <c r="C248" s="9" t="s">
        <v>657</v>
      </c>
      <c r="D248" s="9" t="s">
        <v>658</v>
      </c>
      <c r="AJ248" s="9">
        <v>3.6091649849598042</v>
      </c>
      <c r="AK248" s="9">
        <v>2.788866583672899</v>
      </c>
      <c r="AL248" s="9">
        <v>4.1106910143994639</v>
      </c>
      <c r="AM248" s="9">
        <v>10.283487010422562</v>
      </c>
      <c r="AN248" s="9">
        <v>-5.0044373170579917</v>
      </c>
      <c r="AO248" s="9">
        <v>-5.9613611685890362</v>
      </c>
      <c r="AP248" s="9">
        <v>10.003224316575583</v>
      </c>
      <c r="AQ248" s="9">
        <v>15.501219975917351</v>
      </c>
      <c r="AR248" s="9">
        <v>-1.5637913710266389</v>
      </c>
      <c r="AS248" s="9">
        <v>-0.97059981396257911</v>
      </c>
      <c r="AT248" s="9">
        <v>1.6341076435429045</v>
      </c>
      <c r="AU248" s="9">
        <v>7.8861743591163531</v>
      </c>
      <c r="AV248" s="9">
        <v>-3.3335365325444855</v>
      </c>
      <c r="AW248" s="9">
        <v>-1.3521811139396931</v>
      </c>
      <c r="AX248" s="9">
        <v>-3.779729961610542</v>
      </c>
      <c r="AY248" s="9">
        <v>2.13893832850205</v>
      </c>
      <c r="AZ248" s="9">
        <v>6.3505648750427923</v>
      </c>
      <c r="BA248" s="9">
        <v>7.9832609045549674</v>
      </c>
      <c r="BB248" s="9">
        <v>-4.43285139365031</v>
      </c>
      <c r="BC248" s="9">
        <v>-2.7294279119096814</v>
      </c>
      <c r="BD248" s="9">
        <v>7.5159542058172519</v>
      </c>
      <c r="BE248" s="9">
        <v>-3.8357488210888704</v>
      </c>
      <c r="BF248" s="9">
        <v>4.5768237041999811</v>
      </c>
      <c r="BG248" s="9">
        <v>1.3480126822931453</v>
      </c>
      <c r="BH248" s="9">
        <v>9.1428939328315408</v>
      </c>
      <c r="BI248" s="9">
        <v>3.0347231532376924</v>
      </c>
      <c r="BJ248" s="9">
        <v>4.094017716801801</v>
      </c>
      <c r="BK248" s="9">
        <v>2.5000000000000142</v>
      </c>
    </row>
    <row r="249" spans="1:63" s="9" customFormat="1" hidden="1" x14ac:dyDescent="0.25">
      <c r="A249" s="9" t="s">
        <v>615</v>
      </c>
      <c r="B249" s="9" t="s">
        <v>616</v>
      </c>
      <c r="C249" s="9" t="s">
        <v>657</v>
      </c>
      <c r="D249" s="9" t="s">
        <v>658</v>
      </c>
      <c r="AH249" s="9">
        <v>3.76444340699571</v>
      </c>
      <c r="AI249" s="9">
        <v>7.04507164384178</v>
      </c>
      <c r="AJ249" s="9">
        <v>2.0719882112220489</v>
      </c>
      <c r="AK249" s="9">
        <v>0.58432213408327982</v>
      </c>
      <c r="AL249" s="9">
        <v>1.2058008083940308</v>
      </c>
      <c r="AM249" s="9">
        <v>1.567661765625644</v>
      </c>
      <c r="AN249" s="9">
        <v>3.5699118684430147</v>
      </c>
      <c r="AO249" s="9">
        <v>4.5443668018743608</v>
      </c>
      <c r="AP249" s="9">
        <v>3.5252781913522142</v>
      </c>
      <c r="AQ249" s="9">
        <v>3.7085115960772299</v>
      </c>
      <c r="AR249" s="9">
        <v>4.8638637551705131</v>
      </c>
      <c r="AS249" s="9">
        <v>4.5207846348832135</v>
      </c>
      <c r="AT249" s="9">
        <v>6.0708082884781618</v>
      </c>
      <c r="AU249" s="9">
        <v>7.0931949835368613</v>
      </c>
      <c r="AV249" s="9">
        <v>6.6727898290831291</v>
      </c>
      <c r="AW249" s="9">
        <v>7.5038146604771754</v>
      </c>
      <c r="AX249" s="9">
        <v>7.4763192578229223</v>
      </c>
      <c r="AY249" s="9">
        <v>6.5322213903016717</v>
      </c>
      <c r="AZ249" s="9">
        <v>6.7685352018066283</v>
      </c>
      <c r="BA249" s="9">
        <v>5.6864168597641935</v>
      </c>
      <c r="BB249" s="9">
        <v>5.2691052479185316</v>
      </c>
      <c r="BC249" s="9">
        <v>6.3365234274749298</v>
      </c>
      <c r="BD249" s="9">
        <v>7.6721554349938401</v>
      </c>
      <c r="BE249" s="9">
        <v>4.5001535598212712</v>
      </c>
      <c r="BF249" s="9">
        <v>6.781585600653159</v>
      </c>
      <c r="BG249" s="9">
        <v>6.732461868324819</v>
      </c>
      <c r="BH249" s="9">
        <v>6.1606287740668506</v>
      </c>
      <c r="BI249" s="9">
        <v>6.8671161964455081</v>
      </c>
      <c r="BJ249" s="9">
        <v>6.7856801140519565</v>
      </c>
      <c r="BK249" s="9">
        <v>5.2000000000001876</v>
      </c>
    </row>
    <row r="250" spans="1:63" s="9" customFormat="1" hidden="1" x14ac:dyDescent="0.25">
      <c r="A250" s="9" t="s">
        <v>617</v>
      </c>
      <c r="B250" s="9" t="s">
        <v>618</v>
      </c>
      <c r="C250" s="9" t="s">
        <v>657</v>
      </c>
      <c r="D250" s="9" t="s">
        <v>658</v>
      </c>
      <c r="AB250" s="9">
        <v>5.744557708695794</v>
      </c>
      <c r="AC250" s="9">
        <v>-0.34467668060891299</v>
      </c>
      <c r="AD250" s="9">
        <v>-3.3063800034302346</v>
      </c>
      <c r="AE250" s="9">
        <v>0.39008694569253066</v>
      </c>
      <c r="AF250" s="9">
        <v>3.9619027865246608</v>
      </c>
      <c r="AG250" s="9">
        <v>8.2670735443124386</v>
      </c>
      <c r="AH250" s="9">
        <v>6.3619412469214183</v>
      </c>
      <c r="AI250" s="9">
        <v>6.4741401508592133</v>
      </c>
      <c r="AJ250" s="9">
        <v>5.5540954959264184</v>
      </c>
      <c r="AK250" s="9">
        <v>3.418356891525363</v>
      </c>
      <c r="AL250" s="9">
        <v>8.3262925204952438</v>
      </c>
      <c r="AM250" s="9">
        <v>6.4036357432406277</v>
      </c>
      <c r="AN250" s="9">
        <v>11.52324380824416</v>
      </c>
      <c r="AO250" s="9">
        <v>9.0721145819309186</v>
      </c>
      <c r="AP250" s="9">
        <v>5.1000018636117517</v>
      </c>
      <c r="AQ250" s="9">
        <v>4.9052654839079253</v>
      </c>
      <c r="AR250" s="9">
        <v>8.0539483765949456</v>
      </c>
      <c r="AS250" s="9">
        <v>3.1419073382037226</v>
      </c>
      <c r="AT250" s="9">
        <v>5.1836611262893655</v>
      </c>
      <c r="AU250" s="9">
        <v>8.7326857640152866</v>
      </c>
      <c r="AV250" s="9">
        <v>6.4732586714868745</v>
      </c>
      <c r="AW250" s="9">
        <v>6.8072333442704434</v>
      </c>
      <c r="AX250" s="9">
        <v>6.332565116309155</v>
      </c>
      <c r="AY250" s="9">
        <v>10.784744386037204</v>
      </c>
      <c r="AZ250" s="9">
        <v>8.4124259655052498</v>
      </c>
      <c r="BA250" s="9">
        <v>8.7087519014194044</v>
      </c>
      <c r="BB250" s="9">
        <v>6.8015173480143574</v>
      </c>
      <c r="BC250" s="9">
        <v>5.6375998025085465</v>
      </c>
      <c r="BD250" s="9">
        <v>9.3916677490511091</v>
      </c>
      <c r="BE250" s="9">
        <v>3.8374556059748812</v>
      </c>
      <c r="BF250" s="9">
        <v>3.5869058261957179</v>
      </c>
      <c r="BG250" s="9">
        <v>5.1063073242880677</v>
      </c>
      <c r="BH250" s="9">
        <v>5.1878598626102956</v>
      </c>
      <c r="BI250" s="9">
        <v>4.7810002914413019</v>
      </c>
      <c r="BJ250" s="9">
        <v>3.8630237568566059</v>
      </c>
      <c r="BK250" s="9">
        <v>6.0901445529045759</v>
      </c>
    </row>
    <row r="251" spans="1:63" s="9" customFormat="1" hidden="1" x14ac:dyDescent="0.25">
      <c r="A251" s="9" t="s">
        <v>619</v>
      </c>
      <c r="B251" s="9" t="s">
        <v>620</v>
      </c>
      <c r="C251" s="9" t="s">
        <v>657</v>
      </c>
      <c r="D251" s="9" t="s">
        <v>658</v>
      </c>
      <c r="AG251" s="9">
        <v>2.5664632700208756</v>
      </c>
      <c r="AH251" s="9">
        <v>3.8731032107064181</v>
      </c>
      <c r="AI251" s="9">
        <v>-6.3452351284914954</v>
      </c>
      <c r="AJ251" s="9">
        <v>-8.4106438876511191</v>
      </c>
      <c r="AK251" s="9">
        <v>-9.6989985817042026</v>
      </c>
      <c r="AL251" s="9">
        <v>-14.226106882443261</v>
      </c>
      <c r="AM251" s="9">
        <v>-22.93404553405415</v>
      </c>
      <c r="AN251" s="9">
        <v>-12.200000022111908</v>
      </c>
      <c r="AO251" s="9">
        <v>-9.9999999744838703</v>
      </c>
      <c r="AP251" s="9">
        <v>-3.0000000270754441</v>
      </c>
      <c r="AQ251" s="9">
        <v>-1.8999999842899058</v>
      </c>
      <c r="AR251" s="9">
        <v>-0.19999999743770047</v>
      </c>
      <c r="AS251" s="9">
        <v>5.8999999995969858</v>
      </c>
      <c r="AT251" s="9">
        <v>9.2036948160590555</v>
      </c>
      <c r="AU251" s="9">
        <v>5.2492994523401677</v>
      </c>
      <c r="AV251" s="9">
        <v>9.5159549679919593</v>
      </c>
      <c r="AW251" s="9">
        <v>12.10875517208558</v>
      </c>
      <c r="AX251" s="9">
        <v>2.9973590318314507</v>
      </c>
      <c r="AY251" s="9">
        <v>7.439902400800662</v>
      </c>
      <c r="AZ251" s="9">
        <v>7.5934696485969084</v>
      </c>
      <c r="BA251" s="9">
        <v>2.3040287785476323</v>
      </c>
      <c r="BB251" s="9">
        <v>-14.758545359719804</v>
      </c>
      <c r="BC251" s="9">
        <v>3.8343876985592829</v>
      </c>
      <c r="BD251" s="9">
        <v>5.465531905431618</v>
      </c>
      <c r="BE251" s="9">
        <v>0.23868130555248968</v>
      </c>
      <c r="BF251" s="9">
        <v>-2.67296493157545E-2</v>
      </c>
      <c r="BG251" s="9">
        <v>-6.5526188910804279</v>
      </c>
      <c r="BH251" s="9">
        <v>-9.7729739465535204</v>
      </c>
      <c r="BI251" s="9">
        <v>2.4409947381061698</v>
      </c>
      <c r="BJ251" s="9">
        <v>2.4660534517948207</v>
      </c>
      <c r="BK251" s="9">
        <v>3.3354893091005664</v>
      </c>
    </row>
    <row r="252" spans="1:63" s="9" customFormat="1" hidden="1" x14ac:dyDescent="0.25">
      <c r="A252" s="9" t="s">
        <v>621</v>
      </c>
      <c r="B252" s="9" t="s">
        <v>622</v>
      </c>
      <c r="C252" s="9" t="s">
        <v>657</v>
      </c>
      <c r="D252" s="9" t="s">
        <v>658</v>
      </c>
      <c r="F252" s="9">
        <v>1.9640819325346826</v>
      </c>
      <c r="G252" s="9">
        <v>3.9153766446177229</v>
      </c>
      <c r="H252" s="9">
        <v>4.7623036946445438</v>
      </c>
      <c r="I252" s="9">
        <v>8.3785295005519345</v>
      </c>
      <c r="J252" s="9">
        <v>7.0589488428386176</v>
      </c>
      <c r="K252" s="9">
        <v>5.5494955903655665</v>
      </c>
      <c r="L252" s="9">
        <v>4.4409986353511925</v>
      </c>
      <c r="M252" s="9">
        <v>7.3670500905272291</v>
      </c>
      <c r="N252" s="9">
        <v>7.7463852078874424</v>
      </c>
      <c r="O252" s="9">
        <v>8.0733903962044309</v>
      </c>
      <c r="P252" s="9">
        <v>6.8764005875546559</v>
      </c>
      <c r="Q252" s="9">
        <v>7.8007910736535422</v>
      </c>
      <c r="R252" s="9">
        <v>8.2593829299459003</v>
      </c>
      <c r="S252" s="9">
        <v>6.3093755451578062</v>
      </c>
      <c r="T252" s="9">
        <v>4.098335483002046</v>
      </c>
      <c r="U252" s="9">
        <v>7.1088842302985427</v>
      </c>
      <c r="V252" s="9">
        <v>3.6109147770485066</v>
      </c>
      <c r="W252" s="9">
        <v>2.5892896746080254</v>
      </c>
      <c r="X252" s="9">
        <v>4.7724075364156988</v>
      </c>
      <c r="Y252" s="9">
        <v>3.3172300956717464</v>
      </c>
      <c r="Z252" s="9">
        <v>1.3480124414252828</v>
      </c>
      <c r="AA252" s="9">
        <v>2.8315353622167265</v>
      </c>
      <c r="AB252" s="9">
        <v>0.62059836979450722</v>
      </c>
      <c r="AC252" s="9">
        <v>4.7037612327829379</v>
      </c>
      <c r="AD252" s="9">
        <v>4.5660104765633491</v>
      </c>
      <c r="AE252" s="9">
        <v>4.0826117246310929</v>
      </c>
      <c r="AF252" s="9">
        <v>4.8403690800531223</v>
      </c>
      <c r="AG252" s="9">
        <v>2.956274510547388</v>
      </c>
      <c r="AH252" s="9">
        <v>2.026961699489263</v>
      </c>
      <c r="AI252" s="9">
        <v>1.6562502015859764</v>
      </c>
      <c r="AJ252" s="9">
        <v>1.0387800104911378</v>
      </c>
      <c r="AK252" s="9">
        <v>0.20580884862985727</v>
      </c>
      <c r="AL252" s="9">
        <v>3.0603944896823378</v>
      </c>
      <c r="AM252" s="9">
        <v>2.2894918144567953</v>
      </c>
      <c r="AN252" s="9">
        <v>3.1866382273834262</v>
      </c>
      <c r="AO252" s="9">
        <v>4.481087234246445</v>
      </c>
      <c r="AP252" s="9">
        <v>5.1269264287768124</v>
      </c>
      <c r="AQ252" s="9">
        <v>2.3630041186103483</v>
      </c>
      <c r="AR252" s="9">
        <v>2.7939304556070539</v>
      </c>
      <c r="AS252" s="9">
        <v>5.9755720736750249</v>
      </c>
      <c r="AT252" s="9">
        <v>3.106001325203934</v>
      </c>
      <c r="AU252" s="9">
        <v>4.2199429124832619</v>
      </c>
      <c r="AV252" s="9">
        <v>5.1866206557813683</v>
      </c>
      <c r="AW252" s="9">
        <v>7.9692700571769564</v>
      </c>
      <c r="AX252" s="9">
        <v>7.1170863346654727</v>
      </c>
      <c r="AY252" s="9">
        <v>8.216238796271071</v>
      </c>
      <c r="AZ252" s="9">
        <v>8.8721345930649704</v>
      </c>
      <c r="BA252" s="9">
        <v>5.8580027688928169</v>
      </c>
      <c r="BB252" s="9">
        <v>1.5194273973478971</v>
      </c>
      <c r="BC252" s="9">
        <v>7.5167603719112464</v>
      </c>
      <c r="BD252" s="9">
        <v>6.2440177443058502</v>
      </c>
      <c r="BE252" s="9">
        <v>5.1058058256793828</v>
      </c>
      <c r="BF252" s="9">
        <v>4.9689801044059578</v>
      </c>
      <c r="BG252" s="9">
        <v>4.0494779424615359</v>
      </c>
      <c r="BH252" s="9">
        <v>3.4138336229337938</v>
      </c>
      <c r="BI252" s="9">
        <v>3.8715866583492868</v>
      </c>
      <c r="BJ252" s="9">
        <v>4.6444238324045273</v>
      </c>
      <c r="BK252" s="9">
        <v>4.3011044309491524</v>
      </c>
    </row>
    <row r="253" spans="1:63" s="9" customFormat="1" hidden="1" x14ac:dyDescent="0.25">
      <c r="A253" s="9" t="s">
        <v>623</v>
      </c>
      <c r="B253" s="9" t="s">
        <v>624</v>
      </c>
      <c r="C253" s="9" t="s">
        <v>657</v>
      </c>
      <c r="D253" s="9" t="s">
        <v>658</v>
      </c>
      <c r="F253" s="9">
        <v>2.4930379183955438</v>
      </c>
      <c r="G253" s="9">
        <v>-1.574548850337635</v>
      </c>
      <c r="H253" s="9">
        <v>0.17045885472590783</v>
      </c>
      <c r="I253" s="9">
        <v>2.4405207797872208</v>
      </c>
      <c r="J253" s="9">
        <v>1.045604053391159</v>
      </c>
      <c r="K253" s="9">
        <v>3.0628559352412736</v>
      </c>
      <c r="L253" s="9">
        <v>-3.6568341122163588</v>
      </c>
      <c r="M253" s="9">
        <v>1.888911744048599</v>
      </c>
      <c r="N253" s="9">
        <v>5.8647406333566892</v>
      </c>
      <c r="O253" s="9">
        <v>2.3332133817165754</v>
      </c>
      <c r="P253" s="9">
        <v>-0.25171153215421782</v>
      </c>
      <c r="Q253" s="9">
        <v>-1.3195698608339086</v>
      </c>
      <c r="R253" s="9">
        <v>0.27519961651331926</v>
      </c>
      <c r="S253" s="9">
        <v>2.8953445986763029</v>
      </c>
      <c r="T253" s="9">
        <v>6.0969143125900729</v>
      </c>
      <c r="U253" s="9">
        <v>3.9354701759974233</v>
      </c>
      <c r="V253" s="9">
        <v>1.4554611787127385</v>
      </c>
      <c r="W253" s="9">
        <v>5.3739853483137239</v>
      </c>
      <c r="X253" s="9">
        <v>6.1991167311119568</v>
      </c>
      <c r="Y253" s="9">
        <v>5.8434009009928474</v>
      </c>
      <c r="Z253" s="9">
        <v>1.5595598293597135</v>
      </c>
      <c r="AA253" s="9">
        <v>-9.7578714609698523</v>
      </c>
      <c r="AB253" s="9">
        <v>-10.274399193724335</v>
      </c>
      <c r="AC253" s="9">
        <v>-1.1426174504638169</v>
      </c>
      <c r="AD253" s="9">
        <v>1.4665360290754563</v>
      </c>
      <c r="AE253" s="9">
        <v>8.8098082947446272</v>
      </c>
      <c r="AF253" s="9">
        <v>7.9931372045646043</v>
      </c>
      <c r="AG253" s="9">
        <v>1.4809374616276045</v>
      </c>
      <c r="AH253" s="9">
        <v>1.1039010245825551</v>
      </c>
      <c r="AI253" s="9">
        <v>0.29734837831109928</v>
      </c>
      <c r="AJ253" s="9">
        <v>3.5388085042621782</v>
      </c>
      <c r="AK253" s="9">
        <v>7.9315884127195204</v>
      </c>
      <c r="AL253" s="9">
        <v>2.6575461029655827</v>
      </c>
      <c r="AM253" s="9">
        <v>7.2813426499047011</v>
      </c>
      <c r="AN253" s="9">
        <v>-1.4475989642572671</v>
      </c>
      <c r="AO253" s="9">
        <v>5.5779577577100383</v>
      </c>
      <c r="AP253" s="9">
        <v>8.5476832324333998</v>
      </c>
      <c r="AQ253" s="9">
        <v>4.5188900721635008</v>
      </c>
      <c r="AR253" s="9">
        <v>-1.939212134788761</v>
      </c>
      <c r="AS253" s="9">
        <v>-1.9299306397219453</v>
      </c>
      <c r="AT253" s="9">
        <v>-3.8441299668035072</v>
      </c>
      <c r="AU253" s="9">
        <v>-7.7320072116717569</v>
      </c>
      <c r="AV253" s="9">
        <v>0.80528391737588834</v>
      </c>
      <c r="AW253" s="9">
        <v>5.0041603650902573</v>
      </c>
      <c r="AX253" s="9">
        <v>7.4601321055953065</v>
      </c>
      <c r="AY253" s="9">
        <v>4.0985773624351935</v>
      </c>
      <c r="AZ253" s="9">
        <v>6.5415108477149033</v>
      </c>
      <c r="BA253" s="9">
        <v>7.1761446620375722</v>
      </c>
      <c r="BB253" s="9">
        <v>4.2434941779263795</v>
      </c>
      <c r="BC253" s="9">
        <v>7.8034096684424696</v>
      </c>
      <c r="BD253" s="9">
        <v>5.1621330257971181</v>
      </c>
      <c r="BE253" s="9">
        <v>3.5381787068568826</v>
      </c>
      <c r="BF253" s="9">
        <v>4.6375386431141123</v>
      </c>
      <c r="BG253" s="9">
        <v>3.2387912162160148</v>
      </c>
      <c r="BH253" s="9">
        <v>0.37074126695787868</v>
      </c>
      <c r="BI253" s="9">
        <v>1.6897981623786791</v>
      </c>
      <c r="BJ253" s="9">
        <v>2.5913386871085464</v>
      </c>
      <c r="BK253" s="9">
        <v>1.62008362892945</v>
      </c>
    </row>
    <row r="254" spans="1:63" s="9" customFormat="1" hidden="1" x14ac:dyDescent="0.25">
      <c r="A254" s="9" t="s">
        <v>625</v>
      </c>
      <c r="B254" s="9" t="s">
        <v>626</v>
      </c>
      <c r="C254" s="9" t="s">
        <v>657</v>
      </c>
      <c r="D254" s="9" t="s">
        <v>658</v>
      </c>
      <c r="F254" s="9">
        <v>2.299999999999585</v>
      </c>
      <c r="G254" s="9">
        <v>6.1000000000000369</v>
      </c>
      <c r="H254" s="9">
        <v>4.4000000000000057</v>
      </c>
      <c r="I254" s="9">
        <v>5.8000000000002672</v>
      </c>
      <c r="J254" s="9">
        <v>6.3999999999996788</v>
      </c>
      <c r="K254" s="9">
        <v>6.5000000000003268</v>
      </c>
      <c r="L254" s="9">
        <v>2.4999999999999716</v>
      </c>
      <c r="M254" s="9">
        <v>4.7999999999996987</v>
      </c>
      <c r="N254" s="9">
        <v>3.1000000000000369</v>
      </c>
      <c r="O254" s="9">
        <v>-0.25407959276336101</v>
      </c>
      <c r="P254" s="9">
        <v>3.2933623798951288</v>
      </c>
      <c r="Q254" s="9">
        <v>5.2588953573494024</v>
      </c>
      <c r="R254" s="9">
        <v>5.6457194700046074</v>
      </c>
      <c r="S254" s="9">
        <v>-0.54054652885280063</v>
      </c>
      <c r="T254" s="9">
        <v>-0.20546401397507452</v>
      </c>
      <c r="U254" s="9">
        <v>5.3881392286426149</v>
      </c>
      <c r="V254" s="9">
        <v>4.6241592052387261</v>
      </c>
      <c r="W254" s="9">
        <v>5.5353026934274823</v>
      </c>
      <c r="X254" s="9">
        <v>3.1661502713984646</v>
      </c>
      <c r="Y254" s="9">
        <v>-0.25675193020613563</v>
      </c>
      <c r="Z254" s="9">
        <v>2.5377186958853457</v>
      </c>
      <c r="AA254" s="9">
        <v>-1.8028744530381573</v>
      </c>
      <c r="AB254" s="9">
        <v>4.5839273164581869</v>
      </c>
      <c r="AC254" s="9">
        <v>7.236619994757703</v>
      </c>
      <c r="AD254" s="9">
        <v>4.1696559532712314</v>
      </c>
      <c r="AE254" s="9">
        <v>3.4626517134077375</v>
      </c>
      <c r="AF254" s="9">
        <v>3.4595725552285899</v>
      </c>
      <c r="AG254" s="9">
        <v>4.1770463842278218</v>
      </c>
      <c r="AH254" s="9">
        <v>3.6726563287583218</v>
      </c>
      <c r="AI254" s="9">
        <v>1.8859603224201891</v>
      </c>
      <c r="AJ254" s="9">
        <v>-0.10825910527881888</v>
      </c>
      <c r="AK254" s="9">
        <v>3.5224424944773034</v>
      </c>
      <c r="AL254" s="9">
        <v>2.7528443271579164</v>
      </c>
      <c r="AM254" s="9">
        <v>4.0288390640384364</v>
      </c>
      <c r="AN254" s="9">
        <v>2.6842871312961591</v>
      </c>
      <c r="AO254" s="9">
        <v>3.7725013191314076</v>
      </c>
      <c r="AP254" s="9">
        <v>4.4472163428153095</v>
      </c>
      <c r="AQ254" s="9">
        <v>4.4814075549494419</v>
      </c>
      <c r="AR254" s="9">
        <v>4.7532359891560247</v>
      </c>
      <c r="AS254" s="9">
        <v>4.1274840125541346</v>
      </c>
      <c r="AT254" s="9">
        <v>0.99834079572261203</v>
      </c>
      <c r="AU254" s="9">
        <v>1.7416952495760967</v>
      </c>
      <c r="AV254" s="9">
        <v>2.8612107669547413</v>
      </c>
      <c r="AW254" s="9">
        <v>3.798891126540056</v>
      </c>
      <c r="AX254" s="9">
        <v>3.513213796940164</v>
      </c>
      <c r="AY254" s="9">
        <v>2.8549722920635787</v>
      </c>
      <c r="AZ254" s="9">
        <v>1.876171457805853</v>
      </c>
      <c r="BA254" s="9">
        <v>-0.13657980537257686</v>
      </c>
      <c r="BB254" s="9">
        <v>-2.5367570655140668</v>
      </c>
      <c r="BC254" s="9">
        <v>2.5637665584716842</v>
      </c>
      <c r="BD254" s="9">
        <v>1.5508355062097365</v>
      </c>
      <c r="BE254" s="9">
        <v>2.249545852168481</v>
      </c>
      <c r="BF254" s="9">
        <v>1.8420810704697033</v>
      </c>
      <c r="BG254" s="9">
        <v>2.4519730360894982</v>
      </c>
      <c r="BH254" s="9">
        <v>2.8809104657668883</v>
      </c>
      <c r="BI254" s="9">
        <v>1.5672151698868504</v>
      </c>
      <c r="BJ254" s="9">
        <v>2.2170103303522382</v>
      </c>
      <c r="BK254" s="9">
        <v>2.8569928039732275</v>
      </c>
    </row>
    <row r="255" spans="1:63" s="9" customFormat="1" hidden="1" x14ac:dyDescent="0.25">
      <c r="A255" s="9" t="s">
        <v>627</v>
      </c>
      <c r="B255" s="9" t="s">
        <v>628</v>
      </c>
      <c r="C255" s="9" t="s">
        <v>657</v>
      </c>
      <c r="D255" s="9" t="s">
        <v>658</v>
      </c>
      <c r="AG255" s="9">
        <v>9.1385822745666019</v>
      </c>
      <c r="AH255" s="9">
        <v>3.0912939732963025</v>
      </c>
      <c r="AI255" s="9">
        <v>1.6000000055595365</v>
      </c>
      <c r="AJ255" s="9">
        <v>-0.49200000395045151</v>
      </c>
      <c r="AK255" s="9">
        <v>-11.199999997429032</v>
      </c>
      <c r="AL255" s="9">
        <v>-2.3000000056598253</v>
      </c>
      <c r="AM255" s="9">
        <v>-5.1999999919329269</v>
      </c>
      <c r="AN255" s="9">
        <v>-0.90000000621935783</v>
      </c>
      <c r="AO255" s="9">
        <v>1.7000000036253198</v>
      </c>
      <c r="AP255" s="9">
        <v>5.199999997329158</v>
      </c>
      <c r="AQ255" s="9">
        <v>4.3</v>
      </c>
      <c r="AR255" s="9">
        <v>4.3000000029445289</v>
      </c>
      <c r="AS255" s="9">
        <v>3.8350000000005053</v>
      </c>
      <c r="AT255" s="9">
        <v>4.1638382449339133</v>
      </c>
      <c r="AU255" s="9">
        <v>3.9734881948394047</v>
      </c>
      <c r="AV255" s="9">
        <v>4.2326273843040099</v>
      </c>
      <c r="AW255" s="9">
        <v>7.4490006032722249</v>
      </c>
      <c r="AX255" s="9">
        <v>6.9500072011105658</v>
      </c>
      <c r="AY255" s="9">
        <v>7.451418471070852</v>
      </c>
      <c r="AZ255" s="9">
        <v>9.4730053043621751</v>
      </c>
      <c r="BA255" s="9">
        <v>9.0291610181230766</v>
      </c>
      <c r="BB255" s="9">
        <v>8.0509333267623617</v>
      </c>
      <c r="BC255" s="9">
        <v>8.4790618637166943</v>
      </c>
      <c r="BD255" s="9">
        <v>8.2813033220433994</v>
      </c>
      <c r="BE255" s="9">
        <v>8.1797514241168159</v>
      </c>
      <c r="BF255" s="9">
        <v>8.0260489708705762</v>
      </c>
      <c r="BG255" s="9">
        <v>7.1793889892469736</v>
      </c>
      <c r="BH255" s="9">
        <v>7.4484703083336683</v>
      </c>
      <c r="BI255" s="9">
        <v>6.094325242853472</v>
      </c>
      <c r="BJ255" s="9">
        <v>4.4616276968735491</v>
      </c>
      <c r="BK255" s="9">
        <v>5.1329863916025573</v>
      </c>
    </row>
    <row r="256" spans="1:63" s="9" customFormat="1" hidden="1" x14ac:dyDescent="0.25">
      <c r="A256" s="9" t="s">
        <v>629</v>
      </c>
      <c r="B256" s="9" t="s">
        <v>630</v>
      </c>
      <c r="C256" s="9" t="s">
        <v>657</v>
      </c>
      <c r="D256" s="9" t="s">
        <v>658</v>
      </c>
      <c r="F256" s="9">
        <v>4.5272832783310548</v>
      </c>
      <c r="G256" s="9">
        <v>3.6942618009505424</v>
      </c>
      <c r="H256" s="9">
        <v>-6.2653385264847685</v>
      </c>
      <c r="I256" s="9">
        <v>3.6697255646114542</v>
      </c>
      <c r="J256" s="9">
        <v>0.88493506710337044</v>
      </c>
      <c r="K256" s="9">
        <v>0</v>
      </c>
      <c r="L256" s="9">
        <v>-9.5238134641397068</v>
      </c>
      <c r="M256" s="9">
        <v>6.5097058890777788</v>
      </c>
      <c r="N256" s="9">
        <v>2.8608449698004108</v>
      </c>
      <c r="O256" s="9">
        <v>10.745889553105158</v>
      </c>
      <c r="P256" s="9">
        <v>2.9680505843761864</v>
      </c>
      <c r="Q256" s="9">
        <v>25.831488942193872</v>
      </c>
      <c r="R256" s="9">
        <v>-11.101335049714066</v>
      </c>
      <c r="S256" s="9">
        <v>-8.8205915311867784</v>
      </c>
      <c r="T256" s="9">
        <v>-7.6087094348542621</v>
      </c>
      <c r="U256" s="9">
        <v>10.376820315912866</v>
      </c>
      <c r="V256" s="9">
        <v>13.229411094584421</v>
      </c>
      <c r="W256" s="9">
        <v>9.7770462334637642</v>
      </c>
      <c r="X256" s="9">
        <v>3.3828572028840966</v>
      </c>
      <c r="Y256" s="9">
        <v>2.4432022396547524</v>
      </c>
      <c r="Z256" s="9">
        <v>4.6139993196693325</v>
      </c>
      <c r="AA256" s="9">
        <v>4.4764297718753454</v>
      </c>
      <c r="AB256" s="9">
        <v>2.1678780541449783</v>
      </c>
      <c r="AC256" s="9">
        <v>6.5876500045285269</v>
      </c>
      <c r="AD256" s="9">
        <v>6.1779077090148462</v>
      </c>
      <c r="AE256" s="9">
        <v>5.6007342051163533</v>
      </c>
      <c r="AF256" s="9">
        <v>0.43807516968415428</v>
      </c>
      <c r="AG256" s="9">
        <v>14.074212726182594</v>
      </c>
      <c r="AH256" s="9">
        <v>1.4050762857201988</v>
      </c>
      <c r="AI256" s="9">
        <v>4.1499126240064186</v>
      </c>
      <c r="AJ256" s="9">
        <v>1.1357429713215055</v>
      </c>
      <c r="AK256" s="9">
        <v>6.3771028590109466</v>
      </c>
      <c r="AL256" s="9">
        <v>4.2510231716489812</v>
      </c>
      <c r="AM256" s="9">
        <v>-1.2477370738321696</v>
      </c>
      <c r="AN256" s="9">
        <v>7.7674137953710414</v>
      </c>
      <c r="AO256" s="9">
        <v>1.2871251794325218</v>
      </c>
      <c r="AP256" s="9">
        <v>3.5058234137434567</v>
      </c>
      <c r="AQ256" s="9">
        <v>4.0894832410733244</v>
      </c>
      <c r="AR256" s="9">
        <v>2.7109179407017905</v>
      </c>
      <c r="AS256" s="9">
        <v>1.6391788812375978</v>
      </c>
      <c r="AT256" s="9">
        <v>1.7092636031326407</v>
      </c>
      <c r="AU256" s="9">
        <v>6.321647576073147</v>
      </c>
      <c r="AV256" s="9">
        <v>7.6897912365255507</v>
      </c>
      <c r="AW256" s="9">
        <v>4.156284289719963</v>
      </c>
      <c r="AX256" s="9">
        <v>2.4880048549308356</v>
      </c>
      <c r="AY256" s="9">
        <v>7.6883609690838313</v>
      </c>
      <c r="AZ256" s="9">
        <v>3.3425600908776829</v>
      </c>
      <c r="BA256" s="9">
        <v>1.5844717927743375</v>
      </c>
      <c r="BB256" s="9">
        <v>-2.0990612590301936</v>
      </c>
      <c r="BC256" s="9">
        <v>-3.3535258895240077</v>
      </c>
      <c r="BD256" s="9">
        <v>-0.41935148189593008</v>
      </c>
      <c r="BE256" s="9">
        <v>1.3824204106478817</v>
      </c>
      <c r="BF256" s="9">
        <v>1.8331694369440896</v>
      </c>
      <c r="BG256" s="9">
        <v>1.2136716964040772</v>
      </c>
      <c r="BH256" s="9">
        <v>1.3416389920633378</v>
      </c>
      <c r="BI256" s="9">
        <v>1.9754559391938216</v>
      </c>
      <c r="BJ256" s="9">
        <v>0.85994622207246607</v>
      </c>
      <c r="BK256" s="9">
        <v>2.556897136583558</v>
      </c>
    </row>
    <row r="257" spans="1:63" s="9" customFormat="1" hidden="1" x14ac:dyDescent="0.25">
      <c r="A257" s="9" t="s">
        <v>631</v>
      </c>
      <c r="B257" s="9" t="s">
        <v>632</v>
      </c>
      <c r="C257" s="9" t="s">
        <v>657</v>
      </c>
      <c r="D257" s="9" t="s">
        <v>658</v>
      </c>
      <c r="F257" s="9">
        <v>3.1925194388935836</v>
      </c>
      <c r="G257" s="9">
        <v>8.5329337629071347</v>
      </c>
      <c r="H257" s="9">
        <v>3.9009511638181635</v>
      </c>
      <c r="I257" s="9">
        <v>11.129345293262546</v>
      </c>
      <c r="J257" s="9">
        <v>4.1628666647640244</v>
      </c>
      <c r="K257" s="9">
        <v>1.5102501110188626</v>
      </c>
      <c r="L257" s="9">
        <v>2.8338690309889643</v>
      </c>
      <c r="M257" s="9">
        <v>7.3372326582167489</v>
      </c>
      <c r="N257" s="9">
        <v>0.70603679615604165</v>
      </c>
      <c r="O257" s="9">
        <v>7.7119143812438153</v>
      </c>
      <c r="P257" s="9">
        <v>1.479291209989924</v>
      </c>
      <c r="Q257" s="9">
        <v>1.2828050361939631</v>
      </c>
      <c r="R257" s="9">
        <v>7.1099578949557696</v>
      </c>
      <c r="S257" s="9">
        <v>2.0693332016928423</v>
      </c>
      <c r="T257" s="9">
        <v>2.896257780071565</v>
      </c>
      <c r="U257" s="9">
        <v>7.7277398467983573</v>
      </c>
      <c r="V257" s="9">
        <v>6.2707835129883307</v>
      </c>
      <c r="W257" s="9">
        <v>2.3468963719124361</v>
      </c>
      <c r="X257" s="9">
        <v>0.76435514542563965</v>
      </c>
      <c r="Y257" s="9">
        <v>-4.4213223644177617</v>
      </c>
      <c r="Z257" s="9">
        <v>-0.36281090307269892</v>
      </c>
      <c r="AA257" s="9">
        <v>-2.0710060706990419</v>
      </c>
      <c r="AB257" s="9">
        <v>-3.7648171234142183</v>
      </c>
      <c r="AC257" s="9">
        <v>1.4421646334598108</v>
      </c>
      <c r="AD257" s="9">
        <v>0.19330016136507311</v>
      </c>
      <c r="AE257" s="9">
        <v>6.5103450282765891</v>
      </c>
      <c r="AF257" s="9">
        <v>3.5816499384792024</v>
      </c>
      <c r="AG257" s="9">
        <v>5.8213684197814217</v>
      </c>
      <c r="AH257" s="9">
        <v>-8.5698820132998463</v>
      </c>
      <c r="AI257" s="9">
        <v>6.4679408530580815</v>
      </c>
      <c r="AJ257" s="9">
        <v>9.7298879771459497</v>
      </c>
      <c r="AK257" s="9">
        <v>6.0604732624884861</v>
      </c>
      <c r="AL257" s="9">
        <v>0.2753881575618351</v>
      </c>
      <c r="AM257" s="9">
        <v>-2.3495079282346865</v>
      </c>
      <c r="AN257" s="9">
        <v>3.9516627239124062</v>
      </c>
      <c r="AO257" s="9">
        <v>-0.19783725666346186</v>
      </c>
      <c r="AP257" s="9">
        <v>6.3709314010188081</v>
      </c>
      <c r="AQ257" s="9">
        <v>0.29405516051951963</v>
      </c>
      <c r="AR257" s="9">
        <v>-5.9704581464099959</v>
      </c>
      <c r="AS257" s="9">
        <v>3.6869441668768275</v>
      </c>
      <c r="AT257" s="9">
        <v>3.3942361077907037</v>
      </c>
      <c r="AU257" s="9">
        <v>-8.8556473528677913</v>
      </c>
      <c r="AV257" s="9">
        <v>-7.75530004959883</v>
      </c>
      <c r="AW257" s="9">
        <v>18.286606689124454</v>
      </c>
      <c r="AX257" s="9">
        <v>10.317913804314841</v>
      </c>
      <c r="AY257" s="9">
        <v>9.8721491085103708</v>
      </c>
      <c r="AZ257" s="9">
        <v>8.7535788078585028</v>
      </c>
      <c r="BA257" s="9">
        <v>5.2778541239878223</v>
      </c>
      <c r="BB257" s="9">
        <v>-3.2023026574900229</v>
      </c>
      <c r="BC257" s="9">
        <v>-1.4887912507834784</v>
      </c>
      <c r="BD257" s="9">
        <v>4.1764253592392748</v>
      </c>
      <c r="BE257" s="9">
        <v>5.6259569750864102</v>
      </c>
      <c r="BF257" s="9">
        <v>1.3430940360747599</v>
      </c>
      <c r="BG257" s="9">
        <v>-3.8943864745066179</v>
      </c>
    </row>
    <row r="258" spans="1:63" s="9" customFormat="1" hidden="1" x14ac:dyDescent="0.25">
      <c r="A258" s="9" t="s">
        <v>633</v>
      </c>
      <c r="B258" s="9" t="s">
        <v>634</v>
      </c>
      <c r="C258" s="9" t="s">
        <v>657</v>
      </c>
      <c r="D258" s="9" t="s">
        <v>658</v>
      </c>
    </row>
    <row r="259" spans="1:63" s="9" customFormat="1" hidden="1" x14ac:dyDescent="0.25">
      <c r="A259" s="9" t="s">
        <v>635</v>
      </c>
      <c r="B259" s="9" t="s">
        <v>636</v>
      </c>
      <c r="C259" s="9" t="s">
        <v>657</v>
      </c>
      <c r="D259" s="9" t="s">
        <v>658</v>
      </c>
      <c r="AV259" s="9">
        <v>-0.33410434335637262</v>
      </c>
      <c r="AW259" s="9">
        <v>2.9396596183598973</v>
      </c>
      <c r="AX259" s="9">
        <v>3.6322645290580482</v>
      </c>
      <c r="AY259" s="9">
        <v>3.6258158085569931</v>
      </c>
      <c r="AZ259" s="9">
        <v>4.0354560298576843</v>
      </c>
      <c r="BA259" s="9">
        <v>0.94170403587440887</v>
      </c>
      <c r="BB259" s="9">
        <v>-6.6414926699243608</v>
      </c>
      <c r="BC259" s="9">
        <v>0.90411610754202343</v>
      </c>
      <c r="BD259" s="9">
        <v>-8.1584531950011723</v>
      </c>
      <c r="BE259" s="9">
        <v>-15.019255455712283</v>
      </c>
      <c r="BF259" s="9">
        <v>-5.8308157099697979</v>
      </c>
      <c r="BG259" s="9">
        <v>-0.86621751684324977</v>
      </c>
      <c r="BH259" s="9">
        <v>0.19417475728171496</v>
      </c>
      <c r="BI259" s="9">
        <v>0.90439276485795972</v>
      </c>
      <c r="BJ259" s="9">
        <v>-1.6965428937263027</v>
      </c>
    </row>
    <row r="260" spans="1:63" s="9" customFormat="1" hidden="1" x14ac:dyDescent="0.25">
      <c r="A260" s="9" t="s">
        <v>637</v>
      </c>
      <c r="B260" s="9" t="s">
        <v>638</v>
      </c>
      <c r="C260" s="9" t="s">
        <v>657</v>
      </c>
      <c r="D260" s="9" t="s">
        <v>658</v>
      </c>
      <c r="AD260" s="9">
        <v>3.8058556682635469</v>
      </c>
      <c r="AE260" s="9">
        <v>2.7892915751152287</v>
      </c>
      <c r="AF260" s="9">
        <v>3.5834696326453752</v>
      </c>
      <c r="AG260" s="9">
        <v>5.135011671015647</v>
      </c>
      <c r="AH260" s="9">
        <v>7.3645128931532469</v>
      </c>
      <c r="AI260" s="9">
        <v>5.100918140390462</v>
      </c>
      <c r="AJ260" s="9">
        <v>5.9608439317528479</v>
      </c>
      <c r="AK260" s="9">
        <v>8.6460474595585879</v>
      </c>
      <c r="AL260" s="9">
        <v>8.0727306571156703</v>
      </c>
      <c r="AM260" s="9">
        <v>8.8389809524012577</v>
      </c>
      <c r="AN260" s="9">
        <v>9.5404801749010772</v>
      </c>
      <c r="AO260" s="9">
        <v>9.3400174959913187</v>
      </c>
      <c r="AP260" s="9">
        <v>8.1520841432948714</v>
      </c>
      <c r="AQ260" s="9">
        <v>5.7644554639502985</v>
      </c>
      <c r="AR260" s="9">
        <v>4.7735868805724522</v>
      </c>
      <c r="AS260" s="9">
        <v>6.7873164082219688</v>
      </c>
      <c r="AT260" s="9">
        <v>6.1928933118122984</v>
      </c>
      <c r="AU260" s="9">
        <v>6.3208209877104906</v>
      </c>
      <c r="AV260" s="9">
        <v>6.899063491742325</v>
      </c>
      <c r="AW260" s="9">
        <v>7.5364106118205711</v>
      </c>
      <c r="AX260" s="9">
        <v>7.5472477272280969</v>
      </c>
      <c r="AY260" s="9">
        <v>6.9779548118334702</v>
      </c>
      <c r="AZ260" s="9">
        <v>7.1295044839632311</v>
      </c>
      <c r="BA260" s="9">
        <v>5.6617712080243194</v>
      </c>
      <c r="BB260" s="9">
        <v>5.3978975427667564</v>
      </c>
      <c r="BC260" s="9">
        <v>6.4232382171749407</v>
      </c>
      <c r="BD260" s="9">
        <v>6.2403027488752656</v>
      </c>
      <c r="BE260" s="9">
        <v>5.2473671560486963</v>
      </c>
      <c r="BF260" s="9">
        <v>5.4218829913071289</v>
      </c>
      <c r="BG260" s="9">
        <v>5.983654636978514</v>
      </c>
      <c r="BH260" s="9">
        <v>6.679288788914306</v>
      </c>
      <c r="BI260" s="9">
        <v>6.2108116678998897</v>
      </c>
      <c r="BJ260" s="9">
        <v>6.8122456596397996</v>
      </c>
      <c r="BK260" s="9">
        <v>7.0757886167498469</v>
      </c>
    </row>
    <row r="261" spans="1:63" s="9" customFormat="1" hidden="1" x14ac:dyDescent="0.25">
      <c r="A261" s="9" t="s">
        <v>639</v>
      </c>
      <c r="B261" s="9" t="s">
        <v>640</v>
      </c>
      <c r="C261" s="9" t="s">
        <v>657</v>
      </c>
      <c r="D261" s="9" t="s">
        <v>658</v>
      </c>
      <c r="Y261" s="9">
        <v>-11.399806708576236</v>
      </c>
      <c r="Z261" s="9">
        <v>4.1996530921418724</v>
      </c>
      <c r="AA261" s="9">
        <v>10.700117016667505</v>
      </c>
      <c r="AB261" s="9">
        <v>13.8330949346457</v>
      </c>
      <c r="AC261" s="9">
        <v>9.5860366265008139</v>
      </c>
      <c r="AD261" s="9">
        <v>0.98398934889934253</v>
      </c>
      <c r="AE261" s="9">
        <v>-0.13212208460244312</v>
      </c>
      <c r="AF261" s="9">
        <v>-2.8939972950728929</v>
      </c>
      <c r="AG261" s="9">
        <v>-1.7115122816704513</v>
      </c>
      <c r="AH261" s="9">
        <v>1.5333970864699182</v>
      </c>
      <c r="AI261" s="9">
        <v>11.706484730409315</v>
      </c>
      <c r="AJ261" s="9">
        <v>3.1393215614803864</v>
      </c>
      <c r="AK261" s="9">
        <v>2.5920165202277587</v>
      </c>
      <c r="AL261" s="9">
        <v>0.75074010739885466</v>
      </c>
      <c r="AM261" s="9">
        <v>9.056387227847722</v>
      </c>
      <c r="AN261" s="9">
        <v>1.0117602781498221</v>
      </c>
      <c r="AO261" s="9">
        <v>2.3284551711667802</v>
      </c>
      <c r="AP261" s="9">
        <v>4.9132398309596113</v>
      </c>
      <c r="AQ261" s="9">
        <v>4.3014660212005111</v>
      </c>
      <c r="AR261" s="9">
        <v>0.33478821545480741</v>
      </c>
      <c r="AS261" s="9">
        <v>5.9220445389159408</v>
      </c>
      <c r="AT261" s="9">
        <v>-3.4885077587212692</v>
      </c>
      <c r="AU261" s="9">
        <v>-5.1112185686653788</v>
      </c>
      <c r="AV261" s="9">
        <v>4.2934311776996452</v>
      </c>
      <c r="AW261" s="9">
        <v>3.98475483130143</v>
      </c>
      <c r="AX261" s="9">
        <v>5.3028523095719464</v>
      </c>
      <c r="AY261" s="9">
        <v>8.4651598652357336</v>
      </c>
      <c r="AZ261" s="9">
        <v>5.1735132577705514</v>
      </c>
      <c r="BA261" s="9">
        <v>6.4485213581599234</v>
      </c>
      <c r="BB261" s="9">
        <v>3.3128158015617686</v>
      </c>
      <c r="BC261" s="9">
        <v>1.629081596357679</v>
      </c>
      <c r="BD261" s="9">
        <v>1.2232255354892771</v>
      </c>
      <c r="BE261" s="9">
        <v>1.7547499265252497</v>
      </c>
      <c r="BF261" s="9">
        <v>1.9691460803968823</v>
      </c>
      <c r="BG261" s="9">
        <v>2.3310062149057842</v>
      </c>
      <c r="BH261" s="9">
        <v>-0.80109417741304867</v>
      </c>
      <c r="BI261" s="9">
        <v>4.0005744862451564</v>
      </c>
      <c r="BJ261" s="9">
        <v>4.5006803047474904</v>
      </c>
      <c r="BK261" s="9">
        <v>3.2</v>
      </c>
    </row>
    <row r="262" spans="1:63" s="9" customFormat="1" hidden="1" x14ac:dyDescent="0.25">
      <c r="A262" s="9" t="s">
        <v>641</v>
      </c>
      <c r="B262" s="9" t="s">
        <v>642</v>
      </c>
      <c r="C262" s="9" t="s">
        <v>657</v>
      </c>
      <c r="D262" s="9" t="s">
        <v>658</v>
      </c>
      <c r="F262" s="9">
        <v>4.3183919489307385</v>
      </c>
      <c r="G262" s="9">
        <v>5.564680852682315</v>
      </c>
      <c r="H262" s="9">
        <v>5.2114845523857127</v>
      </c>
      <c r="I262" s="9">
        <v>6.6666843052044555</v>
      </c>
      <c r="J262" s="9">
        <v>5.5697076407713837</v>
      </c>
      <c r="K262" s="9">
        <v>5.7982140384980738</v>
      </c>
      <c r="L262" s="9">
        <v>4.4086083697966387</v>
      </c>
      <c r="M262" s="9">
        <v>6.1889702612208026</v>
      </c>
      <c r="N262" s="9">
        <v>6.1176399638443968</v>
      </c>
      <c r="O262" s="9">
        <v>3.7128095138605062</v>
      </c>
      <c r="P262" s="9">
        <v>4.342012530926894</v>
      </c>
      <c r="Q262" s="9">
        <v>5.7256074020704659</v>
      </c>
      <c r="R262" s="9">
        <v>6.5069005283130394</v>
      </c>
      <c r="S262" s="9">
        <v>1.9982007807212625</v>
      </c>
      <c r="T262" s="9">
        <v>0.60427920295981608</v>
      </c>
      <c r="U262" s="9">
        <v>5.273600501361102</v>
      </c>
      <c r="V262" s="9">
        <v>3.9326813587750706</v>
      </c>
      <c r="W262" s="9">
        <v>3.8893204944610744</v>
      </c>
      <c r="X262" s="9">
        <v>4.1228021692313348</v>
      </c>
      <c r="Y262" s="9">
        <v>1.9041018229607261</v>
      </c>
      <c r="Z262" s="9">
        <v>1.9265296262974232</v>
      </c>
      <c r="AA262" s="9">
        <v>0.42344568044430275</v>
      </c>
      <c r="AB262" s="9">
        <v>2.4136444704875686</v>
      </c>
      <c r="AC262" s="9">
        <v>4.5089336975670449</v>
      </c>
      <c r="AD262" s="9">
        <v>3.7165349741412683</v>
      </c>
      <c r="AE262" s="9">
        <v>3.3938527504807894</v>
      </c>
      <c r="AF262" s="9">
        <v>3.7037841196364809</v>
      </c>
      <c r="AG262" s="9">
        <v>4.6170309714960638</v>
      </c>
      <c r="AH262" s="9">
        <v>3.6756972578221507</v>
      </c>
      <c r="AI262" s="9">
        <v>2.9123558111204346</v>
      </c>
      <c r="AJ262" s="9">
        <v>1.4190786589185649</v>
      </c>
      <c r="AK262" s="9">
        <v>1.7671647868908309</v>
      </c>
      <c r="AL262" s="9">
        <v>1.5342070740739189</v>
      </c>
      <c r="AM262" s="9">
        <v>3.0107425397145562</v>
      </c>
      <c r="AN262" s="9">
        <v>3.0293165985393813</v>
      </c>
      <c r="AO262" s="9">
        <v>3.3822093610922082</v>
      </c>
      <c r="AP262" s="9">
        <v>3.704409303866484</v>
      </c>
      <c r="AQ262" s="9">
        <v>2.5557380665871534</v>
      </c>
      <c r="AR262" s="9">
        <v>3.2719304105913096</v>
      </c>
      <c r="AS262" s="9">
        <v>4.3947730960190938</v>
      </c>
      <c r="AT262" s="9">
        <v>1.9449638440125909</v>
      </c>
      <c r="AU262" s="9">
        <v>2.1921680934503058</v>
      </c>
      <c r="AV262" s="9">
        <v>2.9088622477170532</v>
      </c>
      <c r="AW262" s="9">
        <v>4.3828664825379633</v>
      </c>
      <c r="AX262" s="9">
        <v>3.8683155117490458</v>
      </c>
      <c r="AY262" s="9">
        <v>4.3329670247501042</v>
      </c>
      <c r="AZ262" s="9">
        <v>4.2173927472264126</v>
      </c>
      <c r="BA262" s="9">
        <v>1.8539748942671963</v>
      </c>
      <c r="BB262" s="9">
        <v>-1.686618679634492</v>
      </c>
      <c r="BC262" s="9">
        <v>4.2798097445557914</v>
      </c>
      <c r="BD262" s="9">
        <v>3.1251479789330432</v>
      </c>
      <c r="BE262" s="9">
        <v>2.5119846909520902</v>
      </c>
      <c r="BF262" s="9">
        <v>2.6515063532394265</v>
      </c>
      <c r="BG262" s="9">
        <v>2.8411053378153923</v>
      </c>
      <c r="BH262" s="9">
        <v>2.855552268480551</v>
      </c>
      <c r="BI262" s="9">
        <v>2.5714125017700695</v>
      </c>
      <c r="BJ262" s="9">
        <v>3.1602115338124293</v>
      </c>
      <c r="BK262" s="9">
        <v>3.0345094417165939</v>
      </c>
    </row>
    <row r="263" spans="1:63" s="9" customFormat="1" hidden="1" x14ac:dyDescent="0.25">
      <c r="A263" s="9" t="s">
        <v>643</v>
      </c>
      <c r="B263" s="9" t="s">
        <v>644</v>
      </c>
      <c r="C263" s="9" t="s">
        <v>657</v>
      </c>
      <c r="D263" s="9" t="s">
        <v>658</v>
      </c>
      <c r="AB263" s="9">
        <v>0.43103597565831819</v>
      </c>
      <c r="AC263" s="9">
        <v>1.2875580884064561</v>
      </c>
      <c r="AD263" s="9">
        <v>3.9194963585415223</v>
      </c>
      <c r="AE263" s="9">
        <v>5.5045783387273985</v>
      </c>
      <c r="AF263" s="9">
        <v>0.48309603807213364</v>
      </c>
      <c r="AG263" s="9">
        <v>-1.4422997183392283</v>
      </c>
      <c r="AH263" s="9">
        <v>3.7073136977684698</v>
      </c>
      <c r="AI263" s="9">
        <v>-4.4214509486891558</v>
      </c>
      <c r="AJ263" s="9">
        <v>-2.3000070230509948</v>
      </c>
      <c r="AK263" s="9">
        <v>-0.19999035072733307</v>
      </c>
      <c r="AL263" s="9">
        <v>4.0999876925313288</v>
      </c>
      <c r="AM263" s="9">
        <v>-2.542096426998242</v>
      </c>
      <c r="AN263" s="9">
        <v>6.6736418845667345</v>
      </c>
      <c r="AO263" s="9">
        <v>7.1789658967391574</v>
      </c>
      <c r="AP263" s="9">
        <v>0.64342478128507707</v>
      </c>
      <c r="AQ263" s="9">
        <v>2.194886324895279</v>
      </c>
      <c r="AR263" s="9">
        <v>2.1854388563921532</v>
      </c>
      <c r="AS263" s="9">
        <v>6.9187902991002801</v>
      </c>
      <c r="AT263" s="9">
        <v>6.9397658298967997</v>
      </c>
      <c r="AU263" s="9">
        <v>4.3439955954779066</v>
      </c>
      <c r="AV263" s="9">
        <v>4.5154791432857451</v>
      </c>
      <c r="AW263" s="9">
        <v>4.62500194760662</v>
      </c>
      <c r="AX263" s="9">
        <v>4.1564921027704287</v>
      </c>
      <c r="AY263" s="9">
        <v>1.9688079318222975</v>
      </c>
      <c r="AZ263" s="9">
        <v>6.3226417633644161</v>
      </c>
      <c r="BA263" s="9">
        <v>1.0090866576426976</v>
      </c>
      <c r="BB263" s="9">
        <v>-4.8082721998445805</v>
      </c>
      <c r="BC263" s="9">
        <v>0.47915871283746014</v>
      </c>
      <c r="BD263" s="9">
        <v>5.7785442972488852</v>
      </c>
      <c r="BE263" s="9">
        <v>0.40210361946289197</v>
      </c>
      <c r="BF263" s="9">
        <v>-1.9338587557126203</v>
      </c>
      <c r="BG263" s="9">
        <v>1.3967580080289679</v>
      </c>
      <c r="BH263" s="9">
        <v>1.4510645804952418</v>
      </c>
      <c r="BI263" s="9">
        <v>7.1694214864012906</v>
      </c>
      <c r="BJ263" s="9">
        <v>2.7047962236690353</v>
      </c>
      <c r="BK263" s="9">
        <v>0.72409100396755832</v>
      </c>
    </row>
    <row r="264" spans="1:63" s="9" customFormat="1" hidden="1" x14ac:dyDescent="0.25">
      <c r="A264" s="9" t="s">
        <v>645</v>
      </c>
      <c r="B264" s="9" t="s">
        <v>646</v>
      </c>
      <c r="C264" s="9" t="s">
        <v>657</v>
      </c>
      <c r="D264" s="9" t="s">
        <v>658</v>
      </c>
      <c r="AT264" s="9">
        <v>26.973917835915302</v>
      </c>
      <c r="AU264" s="9">
        <v>-0.7009482889013583</v>
      </c>
      <c r="AV264" s="9">
        <v>5.9801455955031315</v>
      </c>
      <c r="AW264" s="9">
        <v>2.6121267579544849</v>
      </c>
      <c r="AX264" s="9">
        <v>6.0332297483318769</v>
      </c>
      <c r="AY264" s="9">
        <v>4.5030317556850292</v>
      </c>
      <c r="AZ264" s="9">
        <v>7.2860829859043008</v>
      </c>
      <c r="BA264" s="9">
        <v>2.6448186528497359</v>
      </c>
      <c r="BB264" s="9">
        <v>3.3416655330486691</v>
      </c>
      <c r="BC264" s="9">
        <v>3.309574839256328</v>
      </c>
      <c r="BD264" s="9">
        <v>4.8125633232016298</v>
      </c>
      <c r="BE264" s="9">
        <v>2.8953485695873269</v>
      </c>
      <c r="BF264" s="9">
        <v>3.431230008723503</v>
      </c>
      <c r="BG264" s="9">
        <v>1.1980709759736925</v>
      </c>
      <c r="BH264" s="9">
        <v>4.0944545357409936</v>
      </c>
      <c r="BI264" s="9">
        <v>4.0565785962102865</v>
      </c>
      <c r="BJ264" s="9">
        <v>4.2279085367056695</v>
      </c>
      <c r="BK264" s="9">
        <v>4.1453719477569422</v>
      </c>
    </row>
    <row r="265" spans="1:63" s="9" customFormat="1" hidden="1" x14ac:dyDescent="0.25">
      <c r="A265" s="9" t="s">
        <v>647</v>
      </c>
      <c r="B265" s="9" t="s">
        <v>648</v>
      </c>
      <c r="C265" s="9" t="s">
        <v>657</v>
      </c>
      <c r="D265" s="9" t="s">
        <v>658</v>
      </c>
      <c r="AJ265" s="9">
        <v>6.2934938599292707</v>
      </c>
      <c r="AK265" s="9">
        <v>8.2075981372268672</v>
      </c>
      <c r="AL265" s="9">
        <v>4.001966381266314</v>
      </c>
      <c r="AM265" s="9">
        <v>6.7219491223169427</v>
      </c>
      <c r="AN265" s="9">
        <v>5.6693713222843485</v>
      </c>
      <c r="AO265" s="9">
        <v>4.6349673166894831</v>
      </c>
      <c r="AP265" s="9">
        <v>5.2311120404037865</v>
      </c>
      <c r="AQ265" s="9">
        <v>6.0066945987187808</v>
      </c>
      <c r="AR265" s="9">
        <v>3.7755304961263079</v>
      </c>
      <c r="AS265" s="9">
        <v>6.1819155928913005</v>
      </c>
      <c r="AT265" s="9">
        <v>3.8036458718812725</v>
      </c>
      <c r="AU265" s="9">
        <v>3.9352315052777982</v>
      </c>
      <c r="AV265" s="9">
        <v>3.7473981848910967</v>
      </c>
      <c r="AW265" s="9">
        <v>3.972696401183029</v>
      </c>
      <c r="AX265" s="9">
        <v>5.5917480756326796</v>
      </c>
      <c r="AY265" s="9">
        <v>3.1704093592236404</v>
      </c>
      <c r="AZ265" s="9">
        <v>3.338427956050964</v>
      </c>
      <c r="BA265" s="9">
        <v>3.6475694701263279</v>
      </c>
      <c r="BB265" s="9">
        <v>3.8662295158774214</v>
      </c>
      <c r="BC265" s="9">
        <v>7.7023070396186455</v>
      </c>
      <c r="BD265" s="9">
        <v>-12.714896895411698</v>
      </c>
      <c r="BE265" s="9">
        <v>2.3929902093532007</v>
      </c>
      <c r="BF265" s="9">
        <v>4.8235190665053267</v>
      </c>
      <c r="BG265" s="9">
        <v>-0.18869023245090943</v>
      </c>
      <c r="BH265" s="9">
        <v>-16.678463131146188</v>
      </c>
      <c r="BI265" s="9">
        <v>-13.621458438416994</v>
      </c>
      <c r="BJ265" s="9">
        <v>-5.9423195043971333</v>
      </c>
      <c r="BK265" s="9">
        <v>-2.7014748649632025</v>
      </c>
    </row>
    <row r="266" spans="1:63" s="9" customFormat="1" hidden="1" x14ac:dyDescent="0.25">
      <c r="A266" s="9" t="s">
        <v>649</v>
      </c>
      <c r="B266" s="9" t="s">
        <v>650</v>
      </c>
      <c r="C266" s="9" t="s">
        <v>657</v>
      </c>
      <c r="D266" s="9" t="s">
        <v>658</v>
      </c>
      <c r="F266" s="9">
        <v>3.8447514623671992</v>
      </c>
      <c r="G266" s="9">
        <v>6.1778830953148685</v>
      </c>
      <c r="H266" s="9">
        <v>7.3736127850247044</v>
      </c>
      <c r="I266" s="9">
        <v>7.9397816691406859</v>
      </c>
      <c r="J266" s="9">
        <v>6.1227608272041607</v>
      </c>
      <c r="K266" s="9">
        <v>4.438308266892335</v>
      </c>
      <c r="L266" s="9">
        <v>7.1965759408110159</v>
      </c>
      <c r="M266" s="9">
        <v>4.1534448142264182</v>
      </c>
      <c r="N266" s="9">
        <v>4.7158306086408288</v>
      </c>
      <c r="O266" s="9">
        <v>5.2486741345089598</v>
      </c>
      <c r="P266" s="9">
        <v>4.2789704294438309</v>
      </c>
      <c r="Q266" s="9">
        <v>1.6547620405977597</v>
      </c>
      <c r="R266" s="9">
        <v>4.5719978112327624</v>
      </c>
      <c r="S266" s="9">
        <v>6.1110544610155131</v>
      </c>
      <c r="T266" s="9">
        <v>1.6954481772651633</v>
      </c>
      <c r="U266" s="9">
        <v>2.2499040539383941</v>
      </c>
      <c r="V266" s="9">
        <v>-9.4037533947073371E-2</v>
      </c>
      <c r="W266" s="9">
        <v>3.014548965831068</v>
      </c>
      <c r="X266" s="9">
        <v>3.7905038120076284</v>
      </c>
      <c r="Y266" s="9">
        <v>6.6205850813141325</v>
      </c>
      <c r="Z266" s="9">
        <v>5.3607374190337538</v>
      </c>
      <c r="AA266" s="9">
        <v>-0.38339076876097522</v>
      </c>
      <c r="AB266" s="9">
        <v>-1.8465444769822739</v>
      </c>
      <c r="AC266" s="9">
        <v>5.0991149097295363</v>
      </c>
      <c r="AD266" s="9">
        <v>-1.2114837191261074</v>
      </c>
      <c r="AE266" s="9">
        <v>1.7834778083170022E-2</v>
      </c>
      <c r="AF266" s="9">
        <v>2.1007352207328154</v>
      </c>
      <c r="AG266" s="9">
        <v>4.2001325493328636</v>
      </c>
      <c r="AH266" s="9">
        <v>2.3947841586012402</v>
      </c>
      <c r="AI266" s="9">
        <v>-0.31778567576330374</v>
      </c>
      <c r="AJ266" s="9">
        <v>-1.0182198732135816</v>
      </c>
      <c r="AK266" s="9">
        <v>-2.1370568887736852</v>
      </c>
      <c r="AL266" s="9">
        <v>1.2335199133292747</v>
      </c>
      <c r="AM266" s="9">
        <v>3.2000010493424611</v>
      </c>
      <c r="AN266" s="9">
        <v>3.0999954183264435</v>
      </c>
      <c r="AO266" s="9">
        <v>4.2999989609346301</v>
      </c>
      <c r="AP266" s="9">
        <v>2.6000021162801374</v>
      </c>
      <c r="AQ266" s="9">
        <v>0.50000090515275986</v>
      </c>
      <c r="AR266" s="9">
        <v>2.3999962445644343</v>
      </c>
      <c r="AS266" s="9">
        <v>4.2000034755179456</v>
      </c>
      <c r="AT266" s="9">
        <v>2.6999945671374093</v>
      </c>
      <c r="AU266" s="9">
        <v>3.7003823517559624</v>
      </c>
      <c r="AV266" s="9">
        <v>2.9490791374903012</v>
      </c>
      <c r="AW266" s="9">
        <v>4.5545527447270899</v>
      </c>
      <c r="AX266" s="9">
        <v>5.2770563116365992</v>
      </c>
      <c r="AY266" s="9">
        <v>5.6037976571201114</v>
      </c>
      <c r="AZ266" s="9">
        <v>5.3604758905366339</v>
      </c>
      <c r="BA266" s="9">
        <v>3.1910467411567822</v>
      </c>
      <c r="BB266" s="9">
        <v>-1.5380893337992063</v>
      </c>
      <c r="BC266" s="9">
        <v>3.0397308136016647</v>
      </c>
      <c r="BD266" s="9">
        <v>3.2841681423114011</v>
      </c>
      <c r="BE266" s="9">
        <v>2.2133548084844108</v>
      </c>
      <c r="BF266" s="9">
        <v>2.4852005003105972</v>
      </c>
      <c r="BG266" s="9">
        <v>1.8469916036571732</v>
      </c>
      <c r="BH266" s="9">
        <v>1.2795492815156848</v>
      </c>
      <c r="BI266" s="9">
        <v>0.56534494382418643</v>
      </c>
      <c r="BJ266" s="9">
        <v>1.3167448604874323</v>
      </c>
      <c r="BK266" s="9">
        <v>0.62207489828497842</v>
      </c>
    </row>
    <row r="267" spans="1:63" s="9" customFormat="1" hidden="1" x14ac:dyDescent="0.25">
      <c r="A267" s="9" t="s">
        <v>651</v>
      </c>
      <c r="B267" s="9" t="s">
        <v>652</v>
      </c>
      <c r="C267" s="9" t="s">
        <v>657</v>
      </c>
      <c r="D267" s="9" t="s">
        <v>658</v>
      </c>
      <c r="F267" s="9">
        <v>1.3613819914748859</v>
      </c>
      <c r="G267" s="9">
        <v>-2.4908394745487072</v>
      </c>
      <c r="H267" s="9">
        <v>3.2723928927252359</v>
      </c>
      <c r="I267" s="9">
        <v>12.214048017932242</v>
      </c>
      <c r="J267" s="9">
        <v>16.647455963212593</v>
      </c>
      <c r="K267" s="9">
        <v>-5.5703098086046765</v>
      </c>
      <c r="L267" s="9">
        <v>7.919696511998751</v>
      </c>
      <c r="M267" s="9">
        <v>1.2483299822279719</v>
      </c>
      <c r="N267" s="9">
        <v>-0.43691582308818511</v>
      </c>
      <c r="O267" s="9">
        <v>4.7971129031889603</v>
      </c>
      <c r="P267" s="9">
        <v>-8.6039550867440084E-2</v>
      </c>
      <c r="Q267" s="9">
        <v>9.2088651423127885</v>
      </c>
      <c r="R267" s="9">
        <v>-0.96204875642632715</v>
      </c>
      <c r="S267" s="9">
        <v>6.4281585489209618</v>
      </c>
      <c r="T267" s="9">
        <v>-2.2693289241895229</v>
      </c>
      <c r="U267" s="9">
        <v>6.2209752670717506</v>
      </c>
      <c r="V267" s="9">
        <v>-4.5642361743653765</v>
      </c>
      <c r="W267" s="9">
        <v>0.55376384424839387</v>
      </c>
      <c r="X267" s="9">
        <v>-3.0239310312180123</v>
      </c>
      <c r="Y267" s="9">
        <v>3.0356223506610434</v>
      </c>
      <c r="Z267" s="9">
        <v>6.1679574065058915</v>
      </c>
      <c r="AA267" s="9">
        <v>-2.8127826286889075</v>
      </c>
      <c r="AB267" s="9">
        <v>-1.9666892976213433</v>
      </c>
      <c r="AC267" s="9">
        <v>-0.33683489925601862</v>
      </c>
      <c r="AD267" s="9">
        <v>1.6153103675931106</v>
      </c>
      <c r="AE267" s="9">
        <v>0.72389395592391281</v>
      </c>
      <c r="AF267" s="9">
        <v>2.6756617134113299</v>
      </c>
      <c r="AG267" s="9">
        <v>6.2807490089769544</v>
      </c>
      <c r="AH267" s="9">
        <v>-1.0235017886986952</v>
      </c>
      <c r="AI267" s="9">
        <v>-0.48107202778166425</v>
      </c>
      <c r="AJ267" s="9">
        <v>-3.6133383882315684E-2</v>
      </c>
      <c r="AK267" s="9">
        <v>-1.7309221735256557</v>
      </c>
      <c r="AL267" s="9">
        <v>6.7972740490711772</v>
      </c>
      <c r="AM267" s="9">
        <v>-8.6254419523127979</v>
      </c>
      <c r="AN267" s="9">
        <v>2.8976688934169772</v>
      </c>
      <c r="AO267" s="9">
        <v>6.218546488942934</v>
      </c>
      <c r="AP267" s="9">
        <v>3.8140074971835531</v>
      </c>
      <c r="AQ267" s="9">
        <v>-0.38574614579034971</v>
      </c>
      <c r="AR267" s="9">
        <v>4.650189746374096</v>
      </c>
      <c r="AS267" s="9">
        <v>3.8973229434189562</v>
      </c>
      <c r="AT267" s="9">
        <v>5.3168682741841877</v>
      </c>
      <c r="AU267" s="9">
        <v>4.5060142803260135</v>
      </c>
      <c r="AV267" s="9">
        <v>6.9449739822122609</v>
      </c>
      <c r="AW267" s="9">
        <v>7.0323951151521698</v>
      </c>
      <c r="AX267" s="9">
        <v>7.2355990065554323</v>
      </c>
      <c r="AY267" s="9">
        <v>7.9036944448008057</v>
      </c>
      <c r="AZ267" s="9">
        <v>8.3524362444740774</v>
      </c>
      <c r="BA267" s="9">
        <v>7.7738958154236002</v>
      </c>
      <c r="BB267" s="9">
        <v>9.2203484058663037</v>
      </c>
      <c r="BC267" s="9">
        <v>10.298205851749259</v>
      </c>
      <c r="BD267" s="9">
        <v>5.5646247167387344</v>
      </c>
      <c r="BE267" s="9">
        <v>7.5976169688654522</v>
      </c>
      <c r="BF267" s="9">
        <v>5.0593763782265739</v>
      </c>
      <c r="BG267" s="9">
        <v>4.6958263726904761</v>
      </c>
      <c r="BH267" s="9">
        <v>2.9198811101871343</v>
      </c>
      <c r="BI267" s="9">
        <v>3.7571778047637423</v>
      </c>
      <c r="BJ267" s="9">
        <v>3.4031688511950478</v>
      </c>
      <c r="BK267" s="9">
        <v>3.7949009166909065</v>
      </c>
    </row>
    <row r="268" spans="1:63" s="9" customFormat="1" hidden="1" x14ac:dyDescent="0.25">
      <c r="A268" s="9" t="s">
        <v>653</v>
      </c>
      <c r="B268" s="9" t="s">
        <v>654</v>
      </c>
      <c r="C268" s="9" t="s">
        <v>657</v>
      </c>
      <c r="D268" s="9" t="s">
        <v>658</v>
      </c>
      <c r="F268" s="9">
        <v>6.3161572693812786</v>
      </c>
      <c r="G268" s="9">
        <v>1.4344708872582999</v>
      </c>
      <c r="H268" s="9">
        <v>6.2443445066625429</v>
      </c>
      <c r="I268" s="9">
        <v>-1.1061718588287448</v>
      </c>
      <c r="J268" s="9">
        <v>4.9105705867019225</v>
      </c>
      <c r="K268" s="9">
        <v>1.5231300264023702</v>
      </c>
      <c r="L268" s="9">
        <v>8.3670089302274135</v>
      </c>
      <c r="M268" s="9">
        <v>1.9701349696184138</v>
      </c>
      <c r="N268" s="9">
        <v>12.428235834582324</v>
      </c>
      <c r="O268" s="9">
        <v>22.565150839186373</v>
      </c>
      <c r="P268" s="9">
        <v>8.9175866420938945</v>
      </c>
      <c r="Q268" s="9">
        <v>8.3297747275245655</v>
      </c>
      <c r="R268" s="9">
        <v>2.6047146972872923</v>
      </c>
      <c r="S268" s="9">
        <v>6.6251536176685732</v>
      </c>
      <c r="T268" s="9">
        <v>-1.9312232388006123</v>
      </c>
      <c r="U268" s="9">
        <v>0.46483890553884066</v>
      </c>
      <c r="V268" s="9">
        <v>-6.8607031934178622</v>
      </c>
      <c r="W268" s="9">
        <v>-2.7069224847757596</v>
      </c>
      <c r="X268" s="9">
        <v>3.2970353993861323</v>
      </c>
      <c r="Y268" s="9">
        <v>14.420683903896574</v>
      </c>
      <c r="Z268" s="9">
        <v>12.525424859701516</v>
      </c>
      <c r="AA268" s="9">
        <v>2.6342971440807617</v>
      </c>
      <c r="AB268" s="9">
        <v>1.5853054593913072</v>
      </c>
      <c r="AC268" s="9">
        <v>-1.9073601074673547</v>
      </c>
      <c r="AD268" s="9">
        <v>6.9443877657104025</v>
      </c>
      <c r="AE268" s="9">
        <v>2.0990291289554079</v>
      </c>
      <c r="AF268" s="9">
        <v>1.1507372045400928</v>
      </c>
      <c r="AG268" s="9">
        <v>7.5523745080479756</v>
      </c>
      <c r="AH268" s="9">
        <v>5.1997664436914874</v>
      </c>
      <c r="AI268" s="9">
        <v>6.9885529331854173</v>
      </c>
      <c r="AJ268" s="9">
        <v>5.5317823960983219</v>
      </c>
      <c r="AK268" s="9">
        <v>-9.0155700862609223</v>
      </c>
      <c r="AL268" s="9">
        <v>1.0514586257693423</v>
      </c>
      <c r="AM268" s="9">
        <v>9.2351988610601694</v>
      </c>
      <c r="AN268" s="9">
        <v>0.15802565144906566</v>
      </c>
      <c r="AO268" s="9">
        <v>10.360696769806509</v>
      </c>
      <c r="AP268" s="9">
        <v>2.6805941737397774</v>
      </c>
      <c r="AQ268" s="9">
        <v>2.88521180627896</v>
      </c>
      <c r="AR268" s="9">
        <v>-0.81782101628289183</v>
      </c>
      <c r="AS268" s="9">
        <v>-3.0591897618037933</v>
      </c>
      <c r="AT268" s="9">
        <v>1.4396153844897555</v>
      </c>
      <c r="AU268" s="9">
        <v>-8.894023633042849</v>
      </c>
      <c r="AV268" s="9">
        <v>-16.995074694026187</v>
      </c>
      <c r="AW268" s="9">
        <v>-5.8075380553470808</v>
      </c>
      <c r="AX268" s="9">
        <v>-5.7110836797259878</v>
      </c>
      <c r="AY268" s="9">
        <v>-3.4614951923160646</v>
      </c>
      <c r="AZ268" s="9">
        <v>-3.6533268588292032</v>
      </c>
      <c r="BA268" s="9">
        <v>-17.668946285205351</v>
      </c>
      <c r="BB268" s="9">
        <v>12.019559926898538</v>
      </c>
      <c r="BC268" s="9">
        <v>19.675323142464492</v>
      </c>
      <c r="BD268" s="9">
        <v>14.193912957216199</v>
      </c>
      <c r="BE268" s="9">
        <v>16.665428768467834</v>
      </c>
      <c r="BF268" s="9">
        <v>1.989492762072075</v>
      </c>
      <c r="BG268" s="9">
        <v>2.3769293269800329</v>
      </c>
      <c r="BH268" s="9">
        <v>1.7798727034029582</v>
      </c>
      <c r="BI268" s="9">
        <v>0.75586925093062973</v>
      </c>
      <c r="BJ268" s="9">
        <v>4.7040353483355943</v>
      </c>
      <c r="BK268" s="9">
        <v>6.1591897984876027</v>
      </c>
    </row>
  </sheetData>
  <autoFilter ref="A4:BK268" xr:uid="{903C07B7-7040-47BA-8924-06D1E3BCA17C}">
    <filterColumn colId="0">
      <filters>
        <filter val="Costa Rica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2897-5D84-4329-A870-0DBACB6B82EE}">
  <sheetPr filterMode="1"/>
  <dimension ref="A1:BK268"/>
  <sheetViews>
    <sheetView workbookViewId="0"/>
  </sheetViews>
  <sheetFormatPr defaultRowHeight="13.2" x14ac:dyDescent="0.25"/>
  <cols>
    <col min="1" max="1" width="55.77734375" bestFit="1" customWidth="1"/>
    <col min="2" max="2" width="29.109375" bestFit="1" customWidth="1"/>
    <col min="3" max="3" width="21.5546875" bestFit="1" customWidth="1"/>
    <col min="4" max="4" width="15.33203125" bestFit="1" customWidth="1"/>
  </cols>
  <sheetData>
    <row r="1" spans="1:63" s="9" customFormat="1" x14ac:dyDescent="0.25">
      <c r="A1" s="9" t="s">
        <v>71</v>
      </c>
      <c r="B1" s="9" t="s">
        <v>72</v>
      </c>
    </row>
    <row r="2" spans="1:63" s="9" customFormat="1" x14ac:dyDescent="0.25">
      <c r="A2" s="9" t="s">
        <v>73</v>
      </c>
      <c r="B2" s="14">
        <v>43644</v>
      </c>
    </row>
    <row r="3" spans="1:63" s="9" customFormat="1" x14ac:dyDescent="0.25"/>
    <row r="4" spans="1:63" s="9" customFormat="1" x14ac:dyDescent="0.25">
      <c r="A4" s="9" t="s">
        <v>74</v>
      </c>
      <c r="B4" s="9" t="s">
        <v>75</v>
      </c>
      <c r="C4" s="9" t="s">
        <v>76</v>
      </c>
      <c r="D4" s="9" t="s">
        <v>77</v>
      </c>
      <c r="E4" s="9" t="s">
        <v>78</v>
      </c>
      <c r="F4" s="9" t="s">
        <v>79</v>
      </c>
      <c r="G4" s="9" t="s">
        <v>80</v>
      </c>
      <c r="H4" s="9" t="s">
        <v>81</v>
      </c>
      <c r="I4" s="9" t="s">
        <v>82</v>
      </c>
      <c r="J4" s="9" t="s">
        <v>83</v>
      </c>
      <c r="K4" s="9" t="s">
        <v>84</v>
      </c>
      <c r="L4" s="9" t="s">
        <v>85</v>
      </c>
      <c r="M4" s="9" t="s">
        <v>86</v>
      </c>
      <c r="N4" s="9" t="s">
        <v>87</v>
      </c>
      <c r="O4" s="9" t="s">
        <v>88</v>
      </c>
      <c r="P4" s="9" t="s">
        <v>89</v>
      </c>
      <c r="Q4" s="9" t="s">
        <v>90</v>
      </c>
      <c r="R4" s="9" t="s">
        <v>91</v>
      </c>
      <c r="S4" s="9" t="s">
        <v>92</v>
      </c>
      <c r="T4" s="9" t="s">
        <v>93</v>
      </c>
      <c r="U4" s="9" t="s">
        <v>94</v>
      </c>
      <c r="V4" s="9" t="s">
        <v>95</v>
      </c>
      <c r="W4" s="9" t="s">
        <v>96</v>
      </c>
      <c r="X4" s="9" t="s">
        <v>97</v>
      </c>
      <c r="Y4" s="9" t="s">
        <v>98</v>
      </c>
      <c r="Z4" s="9" t="s">
        <v>99</v>
      </c>
      <c r="AA4" s="9" t="s">
        <v>100</v>
      </c>
      <c r="AB4" s="9" t="s">
        <v>101</v>
      </c>
      <c r="AC4" s="9" t="s">
        <v>102</v>
      </c>
      <c r="AD4" s="9" t="s">
        <v>103</v>
      </c>
      <c r="AE4" s="9" t="s">
        <v>104</v>
      </c>
      <c r="AF4" s="9" t="s">
        <v>105</v>
      </c>
      <c r="AG4" s="9" t="s">
        <v>106</v>
      </c>
      <c r="AH4" s="9" t="s">
        <v>107</v>
      </c>
      <c r="AI4" s="9" t="s">
        <v>108</v>
      </c>
      <c r="AJ4" s="9" t="s">
        <v>109</v>
      </c>
      <c r="AK4" s="9" t="s">
        <v>110</v>
      </c>
      <c r="AL4" s="9" t="s">
        <v>111</v>
      </c>
      <c r="AM4" s="9" t="s">
        <v>112</v>
      </c>
      <c r="AN4" s="9" t="s">
        <v>113</v>
      </c>
      <c r="AO4" s="9" t="s">
        <v>114</v>
      </c>
      <c r="AP4" s="9" t="s">
        <v>115</v>
      </c>
      <c r="AQ4" s="9" t="s">
        <v>116</v>
      </c>
      <c r="AR4" s="9" t="s">
        <v>117</v>
      </c>
      <c r="AS4" s="9" t="s">
        <v>118</v>
      </c>
      <c r="AT4" s="9" t="s">
        <v>119</v>
      </c>
      <c r="AU4" s="9" t="s">
        <v>120</v>
      </c>
      <c r="AV4" s="9" t="s">
        <v>121</v>
      </c>
      <c r="AW4" s="9" t="s">
        <v>122</v>
      </c>
      <c r="AX4" s="9" t="s">
        <v>123</v>
      </c>
      <c r="AY4" s="9" t="s">
        <v>124</v>
      </c>
      <c r="AZ4" s="9" t="s">
        <v>125</v>
      </c>
      <c r="BA4" s="9" t="s">
        <v>62</v>
      </c>
      <c r="BB4" s="9" t="s">
        <v>0</v>
      </c>
      <c r="BC4" s="9" t="s">
        <v>1</v>
      </c>
      <c r="BD4" s="9" t="s">
        <v>2</v>
      </c>
      <c r="BE4" s="9" t="s">
        <v>3</v>
      </c>
      <c r="BF4" s="9" t="s">
        <v>4</v>
      </c>
      <c r="BG4" s="9" t="s">
        <v>5</v>
      </c>
      <c r="BH4" s="9" t="s">
        <v>6</v>
      </c>
      <c r="BI4" s="9" t="s">
        <v>7</v>
      </c>
      <c r="BJ4" s="9" t="s">
        <v>8</v>
      </c>
      <c r="BK4" s="9" t="s">
        <v>9</v>
      </c>
    </row>
    <row r="5" spans="1:63" s="9" customFormat="1" hidden="1" x14ac:dyDescent="0.25">
      <c r="A5" s="9" t="s">
        <v>126</v>
      </c>
      <c r="B5" s="9" t="s">
        <v>127</v>
      </c>
      <c r="C5" s="9" t="s">
        <v>655</v>
      </c>
      <c r="D5" s="9" t="s">
        <v>656</v>
      </c>
      <c r="AN5" s="9">
        <v>30.94578300509805</v>
      </c>
      <c r="AO5" s="9">
        <v>24.846060733645597</v>
      </c>
      <c r="AP5" s="9">
        <v>24.319337169697103</v>
      </c>
      <c r="AQ5" s="9">
        <v>27.073372856505383</v>
      </c>
      <c r="AR5" s="9">
        <v>20.645240789802223</v>
      </c>
      <c r="AS5" s="9">
        <v>23.730274222598613</v>
      </c>
      <c r="AT5" s="9">
        <v>19.327902240325869</v>
      </c>
      <c r="AU5" s="9">
        <v>12.016690647482015</v>
      </c>
      <c r="AV5" s="9">
        <v>14.461857379767828</v>
      </c>
      <c r="AW5" s="9">
        <v>17.096515417397846</v>
      </c>
      <c r="AX5" s="9">
        <v>-2.0417020483103143</v>
      </c>
      <c r="AY5" s="9">
        <v>13.163305107246437</v>
      </c>
      <c r="AZ5" s="9">
        <v>2.416150395214713</v>
      </c>
      <c r="BA5" s="9">
        <v>13.732193732193746</v>
      </c>
      <c r="BB5" s="9">
        <v>10.896490051419629</v>
      </c>
      <c r="BC5" s="9">
        <v>3.5498948352418775</v>
      </c>
      <c r="BD5" s="9">
        <v>-1.6980718667835153</v>
      </c>
      <c r="BE5" s="9">
        <v>1.8889133788847243</v>
      </c>
      <c r="BF5" s="9">
        <v>1.3661428262280906</v>
      </c>
      <c r="BG5" s="9">
        <v>6.4814447817836793</v>
      </c>
      <c r="BH5" s="9">
        <v>8.2601093192195929</v>
      </c>
      <c r="BI5" s="9">
        <v>9.7983601941747569</v>
      </c>
    </row>
    <row r="6" spans="1:63" s="9" customFormat="1" hidden="1" x14ac:dyDescent="0.25">
      <c r="A6" s="9" t="s">
        <v>129</v>
      </c>
      <c r="B6" s="9" t="s">
        <v>130</v>
      </c>
      <c r="C6" s="9" t="s">
        <v>655</v>
      </c>
      <c r="D6" s="9" t="s">
        <v>656</v>
      </c>
      <c r="BB6" s="9">
        <v>-5.1420356908772975</v>
      </c>
      <c r="BC6" s="9">
        <v>-4.2382771181790391</v>
      </c>
      <c r="BD6" s="9">
        <v>0.82694830927310425</v>
      </c>
      <c r="BE6" s="9">
        <v>11.863502865719616</v>
      </c>
      <c r="BF6" s="9">
        <v>20.0261914235987</v>
      </c>
      <c r="BG6" s="9">
        <v>16.863924526429432</v>
      </c>
      <c r="BH6" s="9">
        <v>15.795445476275047</v>
      </c>
      <c r="BI6" s="9">
        <v>20.577601556120868</v>
      </c>
      <c r="BJ6" s="9">
        <v>20.790794561934398</v>
      </c>
    </row>
    <row r="7" spans="1:63" s="9" customFormat="1" hidden="1" x14ac:dyDescent="0.25">
      <c r="A7" s="9" t="s">
        <v>131</v>
      </c>
      <c r="B7" s="9" t="s">
        <v>132</v>
      </c>
      <c r="C7" s="9" t="s">
        <v>655</v>
      </c>
      <c r="D7" s="9" t="s">
        <v>656</v>
      </c>
      <c r="AS7" s="9">
        <v>39.207877246422981</v>
      </c>
      <c r="AT7" s="9">
        <v>14.480222161850087</v>
      </c>
      <c r="AU7" s="9">
        <v>28.876816214642648</v>
      </c>
      <c r="AV7" s="9">
        <v>26.055460637046973</v>
      </c>
      <c r="AW7" s="9">
        <v>33.535998181140933</v>
      </c>
      <c r="AX7" s="9">
        <v>41.18765331871365</v>
      </c>
      <c r="AY7" s="9">
        <v>43.45458346111338</v>
      </c>
      <c r="AZ7" s="9">
        <v>41.498970419250512</v>
      </c>
      <c r="BA7" s="9">
        <v>38.658858324098453</v>
      </c>
      <c r="BB7" s="9">
        <v>27.657867892373638</v>
      </c>
      <c r="BC7" s="9">
        <v>36.987343316428351</v>
      </c>
      <c r="BD7" s="9">
        <v>37.888549886650686</v>
      </c>
      <c r="BE7" s="9">
        <v>37.232999387082408</v>
      </c>
      <c r="BF7" s="9">
        <v>32.029881947438668</v>
      </c>
      <c r="BG7" s="9">
        <v>29.966720726800133</v>
      </c>
      <c r="BH7" s="9">
        <v>25.021326466362044</v>
      </c>
      <c r="BI7" s="9">
        <v>24.443307882595132</v>
      </c>
      <c r="BJ7" s="9">
        <v>26.437205127505862</v>
      </c>
    </row>
    <row r="8" spans="1:63" s="9" customFormat="1" hidden="1" x14ac:dyDescent="0.25">
      <c r="A8" s="9" t="s">
        <v>133</v>
      </c>
      <c r="B8" s="9" t="s">
        <v>134</v>
      </c>
      <c r="C8" s="9" t="s">
        <v>655</v>
      </c>
      <c r="D8" s="9" t="s">
        <v>656</v>
      </c>
      <c r="AC8" s="9">
        <v>27.811226305186814</v>
      </c>
      <c r="AD8" s="9">
        <v>28.410000433534634</v>
      </c>
      <c r="AE8" s="9">
        <v>28.242566577326727</v>
      </c>
      <c r="AF8" s="9">
        <v>26.060755588155249</v>
      </c>
      <c r="AG8" s="9">
        <v>23.725266896974947</v>
      </c>
      <c r="AH8" s="9">
        <v>26.828268067409628</v>
      </c>
      <c r="AI8" s="9">
        <v>18.777757922362177</v>
      </c>
      <c r="AJ8" s="9">
        <v>-10.951988960220795</v>
      </c>
      <c r="AK8" s="9">
        <v>-11.025669611838889</v>
      </c>
      <c r="AL8" s="9">
        <v>7.3358460577306914</v>
      </c>
      <c r="AM8" s="9">
        <v>2.6419790356139705</v>
      </c>
      <c r="AN8" s="9">
        <v>16.357511059798384</v>
      </c>
      <c r="AO8" s="9">
        <v>16.111309854167882</v>
      </c>
      <c r="AP8" s="9">
        <v>5.5466190762257357</v>
      </c>
      <c r="AQ8" s="9">
        <v>17.345783109770416</v>
      </c>
      <c r="AR8" s="9">
        <v>14.915274934960745</v>
      </c>
      <c r="AS8" s="9">
        <v>25.952429293602524</v>
      </c>
      <c r="AT8" s="9">
        <v>28.946884491600937</v>
      </c>
      <c r="AU8" s="9">
        <v>25.509523553103946</v>
      </c>
      <c r="AV8" s="9">
        <v>26.362079751556106</v>
      </c>
      <c r="AW8" s="9">
        <v>29.427476152758832</v>
      </c>
      <c r="AX8" s="9">
        <v>30.120351740356377</v>
      </c>
      <c r="AY8" s="9">
        <v>29.066073979753813</v>
      </c>
      <c r="AZ8" s="9">
        <v>23.945848280840728</v>
      </c>
      <c r="BA8" s="9">
        <v>17.73087392051141</v>
      </c>
      <c r="BB8" s="9">
        <v>17.282329519733462</v>
      </c>
      <c r="BC8" s="9">
        <v>19.969755750316359</v>
      </c>
      <c r="BD8" s="9">
        <v>20.539502046480202</v>
      </c>
      <c r="BE8" s="9">
        <v>19.628406468423893</v>
      </c>
      <c r="BF8" s="9">
        <v>17.740320809260261</v>
      </c>
      <c r="BG8" s="9">
        <v>15.927826240871306</v>
      </c>
      <c r="BH8" s="9">
        <v>16.866296668846694</v>
      </c>
      <c r="BI8" s="9">
        <v>17.047444896058632</v>
      </c>
      <c r="BJ8" s="9">
        <v>16.423329653703764</v>
      </c>
      <c r="BK8" s="9">
        <v>16.276741688819751</v>
      </c>
    </row>
    <row r="9" spans="1:63" s="9" customFormat="1" hidden="1" x14ac:dyDescent="0.25">
      <c r="A9" s="9" t="s">
        <v>135</v>
      </c>
      <c r="B9" s="9" t="s">
        <v>136</v>
      </c>
      <c r="C9" s="9" t="s">
        <v>655</v>
      </c>
      <c r="D9" s="9" t="s">
        <v>656</v>
      </c>
    </row>
    <row r="10" spans="1:63" s="9" customFormat="1" hidden="1" x14ac:dyDescent="0.25">
      <c r="A10" s="9" t="s">
        <v>137</v>
      </c>
      <c r="B10" s="9" t="s">
        <v>138</v>
      </c>
      <c r="C10" s="9" t="s">
        <v>655</v>
      </c>
      <c r="D10" s="9" t="s">
        <v>656</v>
      </c>
      <c r="AX10" s="9">
        <v>40.886503493161335</v>
      </c>
      <c r="AY10" s="9">
        <v>42.171291547405737</v>
      </c>
      <c r="AZ10" s="9">
        <v>42.277117918428814</v>
      </c>
      <c r="BA10" s="9">
        <v>45.664023143723718</v>
      </c>
      <c r="BB10" s="9">
        <v>31.649697260466329</v>
      </c>
      <c r="BC10" s="9">
        <v>36.17751499973452</v>
      </c>
      <c r="BD10" s="9">
        <v>40.866150123715208</v>
      </c>
      <c r="BE10" s="9">
        <v>39.031086619617966</v>
      </c>
      <c r="BF10" s="9">
        <v>34.980552056112927</v>
      </c>
      <c r="BG10" s="9">
        <v>32.815590043642658</v>
      </c>
      <c r="BH10" s="9">
        <v>24.204698028378356</v>
      </c>
      <c r="BI10" s="9">
        <v>23.579571926855806</v>
      </c>
      <c r="BJ10" s="9">
        <v>26.553660792518613</v>
      </c>
    </row>
    <row r="11" spans="1:63" s="9" customFormat="1" hidden="1" x14ac:dyDescent="0.25">
      <c r="A11" s="9" t="s">
        <v>139</v>
      </c>
      <c r="B11" s="9" t="s">
        <v>140</v>
      </c>
      <c r="C11" s="9" t="s">
        <v>655</v>
      </c>
      <c r="D11" s="9" t="s">
        <v>656</v>
      </c>
    </row>
    <row r="12" spans="1:63" s="9" customFormat="1" hidden="1" x14ac:dyDescent="0.25">
      <c r="A12" s="9" t="s">
        <v>141</v>
      </c>
      <c r="B12" s="9" t="s">
        <v>142</v>
      </c>
      <c r="C12" s="9" t="s">
        <v>655</v>
      </c>
      <c r="D12" s="9" t="s">
        <v>656</v>
      </c>
      <c r="U12" s="9">
        <v>34.048706727884763</v>
      </c>
      <c r="V12" s="9">
        <v>32.507711115189807</v>
      </c>
      <c r="W12" s="9">
        <v>30.17940548181063</v>
      </c>
      <c r="X12" s="9">
        <v>25.216096734904031</v>
      </c>
      <c r="Y12" s="9">
        <v>22.988430205028653</v>
      </c>
      <c r="Z12" s="9">
        <v>19.880256865394465</v>
      </c>
      <c r="AA12" s="9">
        <v>18.358598786238808</v>
      </c>
      <c r="AB12" s="9">
        <v>18.537627180643536</v>
      </c>
      <c r="AC12" s="9">
        <v>17.622262681370412</v>
      </c>
      <c r="AE12" s="9">
        <v>14.783305455701864</v>
      </c>
      <c r="AF12" s="9">
        <v>15.197901621414692</v>
      </c>
      <c r="AH12" s="9">
        <v>13.63018140120692</v>
      </c>
      <c r="AI12" s="9">
        <v>16.043376657438209</v>
      </c>
      <c r="AJ12" s="9">
        <v>13.561856030418925</v>
      </c>
      <c r="AK12" s="9">
        <v>13.651628167664565</v>
      </c>
      <c r="AL12" s="9">
        <v>16.250527912260186</v>
      </c>
      <c r="AM12" s="9">
        <v>15.648362453387197</v>
      </c>
      <c r="AN12" s="9">
        <v>16.511632270059788</v>
      </c>
      <c r="AO12" s="9">
        <v>17.13007735630843</v>
      </c>
      <c r="AP12" s="9">
        <v>16.66428242664292</v>
      </c>
      <c r="AQ12" s="9">
        <v>16.12973432759582</v>
      </c>
      <c r="AR12" s="9">
        <v>13.661916375334455</v>
      </c>
      <c r="AS12" s="9">
        <v>14.368437695825756</v>
      </c>
      <c r="AT12" s="9">
        <v>14.214072822783072</v>
      </c>
      <c r="AU12" s="9">
        <v>21.343176878239163</v>
      </c>
      <c r="AV12" s="9">
        <v>21.7345330075457</v>
      </c>
      <c r="AW12" s="9">
        <v>13.782834874786493</v>
      </c>
      <c r="AX12" s="9">
        <v>13.708609732895335</v>
      </c>
      <c r="AY12" s="9">
        <v>21.417229539398495</v>
      </c>
      <c r="AZ12" s="9">
        <v>22.231444171701348</v>
      </c>
      <c r="BA12" s="9">
        <v>21.12680239805287</v>
      </c>
      <c r="BB12" s="9">
        <v>18.321366312645928</v>
      </c>
      <c r="BC12" s="9">
        <v>17.331855792156858</v>
      </c>
      <c r="BD12" s="9">
        <v>17.333215564968349</v>
      </c>
      <c r="BE12" s="9">
        <v>16.209945131667432</v>
      </c>
      <c r="BF12" s="9">
        <v>15.194466372912075</v>
      </c>
      <c r="BG12" s="9">
        <v>15.909027608975986</v>
      </c>
      <c r="BH12" s="9">
        <v>14.305827300186715</v>
      </c>
      <c r="BI12" s="9">
        <v>14.638013288161345</v>
      </c>
      <c r="BJ12" s="9">
        <v>13.53124851501491</v>
      </c>
      <c r="BK12" s="9">
        <v>15.446138666933273</v>
      </c>
    </row>
    <row r="13" spans="1:63" s="9" customFormat="1" hidden="1" x14ac:dyDescent="0.25">
      <c r="A13" s="9" t="s">
        <v>143</v>
      </c>
      <c r="B13" s="9" t="s">
        <v>144</v>
      </c>
      <c r="C13" s="9" t="s">
        <v>655</v>
      </c>
      <c r="D13" s="9" t="s">
        <v>656</v>
      </c>
      <c r="AL13" s="9">
        <v>-13.550169547808968</v>
      </c>
      <c r="AM13" s="9">
        <v>2.8338656548534211</v>
      </c>
      <c r="AN13" s="9">
        <v>-4.9477044393935588</v>
      </c>
      <c r="AO13" s="9">
        <v>1.7854400810971747</v>
      </c>
      <c r="AP13" s="9">
        <v>3.9992161368755728</v>
      </c>
      <c r="AQ13" s="9">
        <v>0.83985146506475472</v>
      </c>
      <c r="AR13" s="9">
        <v>2.833172647865235</v>
      </c>
      <c r="AS13" s="9">
        <v>2.784437874526009</v>
      </c>
      <c r="AT13" s="9">
        <v>9.369888030365308</v>
      </c>
      <c r="AU13" s="9">
        <v>14.28867887361849</v>
      </c>
      <c r="AV13" s="9">
        <v>19.905297577634958</v>
      </c>
      <c r="AW13" s="9">
        <v>22.041465407383534</v>
      </c>
      <c r="AX13" s="9">
        <v>27.392468775921365</v>
      </c>
      <c r="AY13" s="9">
        <v>31.479033424369753</v>
      </c>
      <c r="AZ13" s="9">
        <v>31.551626546142643</v>
      </c>
      <c r="BA13" s="9">
        <v>30.793825509197141</v>
      </c>
      <c r="BB13" s="9">
        <v>17.170752496137879</v>
      </c>
      <c r="BC13" s="9">
        <v>16.43328567866789</v>
      </c>
      <c r="BD13" s="9">
        <v>14.578790912926371</v>
      </c>
      <c r="BE13" s="9">
        <v>12.812488185129615</v>
      </c>
      <c r="BF13" s="9">
        <v>14.454679478201166</v>
      </c>
      <c r="BG13" s="9">
        <v>13.444266410505401</v>
      </c>
      <c r="BH13" s="9">
        <v>18.373128519970926</v>
      </c>
      <c r="BI13" s="9">
        <v>16.623325195726878</v>
      </c>
      <c r="BJ13" s="9">
        <v>17.398946832981601</v>
      </c>
      <c r="BK13" s="9">
        <v>13.625375194083835</v>
      </c>
    </row>
    <row r="14" spans="1:63" s="9" customFormat="1" hidden="1" x14ac:dyDescent="0.25">
      <c r="A14" s="9" t="s">
        <v>145</v>
      </c>
      <c r="B14" s="9" t="s">
        <v>146</v>
      </c>
      <c r="C14" s="9" t="s">
        <v>655</v>
      </c>
      <c r="D14" s="9" t="s">
        <v>656</v>
      </c>
    </row>
    <row r="15" spans="1:63" s="9" customFormat="1" hidden="1" x14ac:dyDescent="0.25">
      <c r="A15" s="9" t="s">
        <v>147</v>
      </c>
      <c r="B15" s="9" t="s">
        <v>148</v>
      </c>
      <c r="C15" s="9" t="s">
        <v>655</v>
      </c>
      <c r="D15" s="9" t="s">
        <v>656</v>
      </c>
    </row>
    <row r="16" spans="1:63" s="9" customFormat="1" hidden="1" x14ac:dyDescent="0.25">
      <c r="A16" s="9" t="s">
        <v>149</v>
      </c>
      <c r="B16" s="9" t="s">
        <v>150</v>
      </c>
      <c r="C16" s="9" t="s">
        <v>655</v>
      </c>
      <c r="D16" s="9" t="s">
        <v>656</v>
      </c>
      <c r="AH16" s="9">
        <v>25.587248195965611</v>
      </c>
      <c r="AI16" s="9">
        <v>24.317412414707963</v>
      </c>
      <c r="AJ16" s="9">
        <v>20.709112679706298</v>
      </c>
      <c r="AK16" s="9">
        <v>18.20951412661119</v>
      </c>
      <c r="AL16" s="9">
        <v>20.19886611454934</v>
      </c>
      <c r="AM16" s="9">
        <v>21.744759895195802</v>
      </c>
      <c r="AN16" s="9">
        <v>20.675863375222477</v>
      </c>
      <c r="AO16" s="9">
        <v>20.952652298408143</v>
      </c>
      <c r="AP16" s="9">
        <v>21.867421923827507</v>
      </c>
      <c r="AQ16" s="9">
        <v>21.667345665208966</v>
      </c>
      <c r="AR16" s="9">
        <v>20.684247365823541</v>
      </c>
      <c r="AS16" s="9">
        <v>21.241905953592479</v>
      </c>
      <c r="AT16" s="9">
        <v>20.825537272339584</v>
      </c>
      <c r="AU16" s="9">
        <v>21.845690454529798</v>
      </c>
      <c r="AV16" s="9">
        <v>21.135984594032369</v>
      </c>
      <c r="AW16" s="9">
        <v>21.589767603134138</v>
      </c>
      <c r="AX16" s="9">
        <v>21.040542476971417</v>
      </c>
      <c r="AY16" s="9">
        <v>21.827588936172127</v>
      </c>
      <c r="AZ16" s="9">
        <v>21.446430927548477</v>
      </c>
      <c r="BA16" s="9">
        <v>21.992721897708769</v>
      </c>
      <c r="BB16" s="9">
        <v>24.011295931084508</v>
      </c>
      <c r="BC16" s="9">
        <v>21.796672420556273</v>
      </c>
      <c r="BD16" s="9">
        <v>23.300831683488482</v>
      </c>
      <c r="BE16" s="9">
        <v>24.308362603846099</v>
      </c>
      <c r="BF16" s="9">
        <v>23.991137379643579</v>
      </c>
      <c r="BG16" s="9">
        <v>23.593639797975072</v>
      </c>
      <c r="BH16" s="9">
        <v>22.628562705667626</v>
      </c>
      <c r="BI16" s="9">
        <v>20.676036062083465</v>
      </c>
      <c r="BJ16" s="9">
        <v>21.84497104287156</v>
      </c>
      <c r="BK16" s="9">
        <v>21.531661983075438</v>
      </c>
    </row>
    <row r="17" spans="1:63" s="9" customFormat="1" hidden="1" x14ac:dyDescent="0.25">
      <c r="A17" s="9" t="s">
        <v>151</v>
      </c>
      <c r="B17" s="9" t="s">
        <v>152</v>
      </c>
      <c r="C17" s="9" t="s">
        <v>655</v>
      </c>
      <c r="D17" s="9" t="s">
        <v>656</v>
      </c>
      <c r="AX17" s="9">
        <v>26.055806347203596</v>
      </c>
      <c r="AY17" s="9">
        <v>26.735447666535567</v>
      </c>
      <c r="AZ17" s="9">
        <v>28.188467752480932</v>
      </c>
      <c r="BA17" s="9">
        <v>28.696946599572371</v>
      </c>
      <c r="BB17" s="9">
        <v>24.836479632295688</v>
      </c>
      <c r="BC17" s="9">
        <v>25.823561966674131</v>
      </c>
      <c r="BD17" s="9">
        <v>26.093951984188589</v>
      </c>
      <c r="BE17" s="9">
        <v>25.774871451689506</v>
      </c>
      <c r="BF17" s="9">
        <v>25.483855624478906</v>
      </c>
      <c r="BG17" s="9">
        <v>25.985015657214234</v>
      </c>
      <c r="BH17" s="9">
        <v>25.651965256510074</v>
      </c>
      <c r="BI17" s="9">
        <v>26.887774316741737</v>
      </c>
      <c r="BJ17" s="9">
        <v>27.426695944338302</v>
      </c>
      <c r="BK17" s="9">
        <v>27.645197177474945</v>
      </c>
    </row>
    <row r="18" spans="1:63" s="9" customFormat="1" hidden="1" x14ac:dyDescent="0.25">
      <c r="A18" s="9" t="s">
        <v>153</v>
      </c>
      <c r="B18" s="9" t="s">
        <v>154</v>
      </c>
      <c r="C18" s="9" t="s">
        <v>655</v>
      </c>
      <c r="D18" s="9" t="s">
        <v>656</v>
      </c>
      <c r="AN18" s="9">
        <v>6.0434571540732058</v>
      </c>
      <c r="AO18" s="9">
        <v>0.43669541096391701</v>
      </c>
      <c r="AP18" s="9">
        <v>13.812583193490182</v>
      </c>
      <c r="AQ18" s="9">
        <v>5.9810998879494033</v>
      </c>
      <c r="AR18" s="9">
        <v>9.4151571375592678</v>
      </c>
      <c r="AS18" s="9">
        <v>16.415592597618744</v>
      </c>
      <c r="AT18" s="9">
        <v>20.312566523064181</v>
      </c>
      <c r="AU18" s="9">
        <v>19.65527547051547</v>
      </c>
      <c r="AV18" s="9">
        <v>23.413279434688334</v>
      </c>
      <c r="AW18" s="9">
        <v>25.389020209373765</v>
      </c>
      <c r="AX18" s="9">
        <v>38.679444547015351</v>
      </c>
      <c r="AY18" s="9">
        <v>44.280372792352587</v>
      </c>
      <c r="AZ18" s="9">
        <v>44.610136875936618</v>
      </c>
      <c r="BA18" s="9">
        <v>49.943069571370202</v>
      </c>
      <c r="BB18" s="9">
        <v>40.367669984691659</v>
      </c>
      <c r="BC18" s="9">
        <v>44.730435543859642</v>
      </c>
      <c r="BD18" s="9">
        <v>46.793784737721282</v>
      </c>
      <c r="BE18" s="9">
        <v>44.269795296993088</v>
      </c>
      <c r="BF18" s="9">
        <v>42.759548649926096</v>
      </c>
      <c r="BG18" s="9">
        <v>40.746826284057541</v>
      </c>
      <c r="BH18" s="9">
        <v>27.498845951000472</v>
      </c>
      <c r="BI18" s="9">
        <v>22.080459197487141</v>
      </c>
      <c r="BJ18" s="9">
        <v>28.500915259789188</v>
      </c>
      <c r="BK18" s="9">
        <v>32.966526519727509</v>
      </c>
    </row>
    <row r="19" spans="1:63" s="9" customFormat="1" hidden="1" x14ac:dyDescent="0.25">
      <c r="A19" s="9" t="s">
        <v>155</v>
      </c>
      <c r="B19" s="9" t="s">
        <v>156</v>
      </c>
      <c r="C19" s="9" t="s">
        <v>655</v>
      </c>
      <c r="D19" s="9" t="s">
        <v>656</v>
      </c>
      <c r="AD19" s="9">
        <v>10.263661452534954</v>
      </c>
      <c r="AE19" s="9">
        <v>8.6345561730030678</v>
      </c>
      <c r="AF19" s="9">
        <v>14.195366262894913</v>
      </c>
      <c r="AG19" s="9">
        <v>8.5643589271143199</v>
      </c>
      <c r="AH19" s="9">
        <v>14.392491748570746</v>
      </c>
      <c r="AI19" s="9">
        <v>8.7039413602983533</v>
      </c>
      <c r="AJ19" s="9">
        <v>11.68151404382226</v>
      </c>
      <c r="AK19" s="9">
        <v>5.1437104863729104</v>
      </c>
      <c r="AL19" s="9">
        <v>12.111576469772316</v>
      </c>
      <c r="AM19" s="9">
        <v>5.417275124800776</v>
      </c>
      <c r="AN19" s="9">
        <v>6.0172784010863856</v>
      </c>
      <c r="AO19" s="9">
        <v>3.7375572973995705</v>
      </c>
      <c r="AP19" s="9">
        <v>6.0407461224864303</v>
      </c>
      <c r="AQ19" s="9">
        <v>0.66530285710737691</v>
      </c>
      <c r="AR19" s="9">
        <v>2.4180286821496253</v>
      </c>
      <c r="AS19" s="9">
        <v>1.327967849524585</v>
      </c>
      <c r="AT19" s="9">
        <v>1.4898836473421802</v>
      </c>
      <c r="AU19" s="9">
        <v>4.2001739872374939</v>
      </c>
      <c r="AV19" s="9">
        <v>6.7556309081340649</v>
      </c>
      <c r="AW19" s="9">
        <v>6.5873177153062308</v>
      </c>
      <c r="AX19" s="9">
        <v>15.353576097451915</v>
      </c>
      <c r="AY19" s="9">
        <v>8.0094354886095225</v>
      </c>
      <c r="AZ19" s="9">
        <v>7.3364707480290896</v>
      </c>
      <c r="BA19" s="9">
        <v>-1.5044628782812801</v>
      </c>
      <c r="BB19" s="9">
        <v>9.8533778675085273</v>
      </c>
      <c r="BC19" s="9">
        <v>3.2161608906187098</v>
      </c>
      <c r="BD19" s="9">
        <v>1.9536877801285324</v>
      </c>
      <c r="BE19" s="9">
        <v>10.88161508929778</v>
      </c>
      <c r="BF19" s="9">
        <v>3.9338881464665505</v>
      </c>
      <c r="BG19" s="9">
        <v>0.61707329117270637</v>
      </c>
      <c r="BH19" s="9">
        <v>11.223523017687768</v>
      </c>
      <c r="BI19" s="9">
        <v>5.8673620731902787</v>
      </c>
    </row>
    <row r="20" spans="1:63" s="9" customFormat="1" hidden="1" x14ac:dyDescent="0.25">
      <c r="A20" s="9" t="s">
        <v>157</v>
      </c>
      <c r="B20" s="9" t="s">
        <v>158</v>
      </c>
      <c r="C20" s="9" t="s">
        <v>655</v>
      </c>
      <c r="D20" s="9" t="s">
        <v>656</v>
      </c>
      <c r="AU20" s="9">
        <v>26.155225163307421</v>
      </c>
      <c r="AV20" s="9">
        <v>25.907254610834862</v>
      </c>
      <c r="AW20" s="9">
        <v>26.774504118152493</v>
      </c>
      <c r="AX20" s="9">
        <v>26.80427720421109</v>
      </c>
      <c r="AY20" s="9">
        <v>27.372795048363745</v>
      </c>
      <c r="AZ20" s="9">
        <v>28.230052366889485</v>
      </c>
      <c r="BA20" s="9">
        <v>26.947854619272761</v>
      </c>
      <c r="BB20" s="9">
        <v>22.422211237830698</v>
      </c>
      <c r="BC20" s="9">
        <v>26.243096850316793</v>
      </c>
      <c r="BD20" s="9">
        <v>24.014099115198224</v>
      </c>
      <c r="BE20" s="9">
        <v>24.715397151213235</v>
      </c>
      <c r="BF20" s="9">
        <v>23.308356333352346</v>
      </c>
      <c r="BG20" s="9">
        <v>23.075374128923755</v>
      </c>
      <c r="BH20" s="9">
        <v>22.915673511869468</v>
      </c>
      <c r="BI20" s="9">
        <v>23.727408899560885</v>
      </c>
      <c r="BJ20" s="9">
        <v>25.513764168229574</v>
      </c>
      <c r="BK20" s="9">
        <v>25.243467223227452</v>
      </c>
    </row>
    <row r="21" spans="1:63" s="9" customFormat="1" hidden="1" x14ac:dyDescent="0.25">
      <c r="A21" s="9" t="s">
        <v>159</v>
      </c>
      <c r="B21" s="9" t="s">
        <v>160</v>
      </c>
      <c r="C21" s="9" t="s">
        <v>655</v>
      </c>
      <c r="D21" s="9" t="s">
        <v>656</v>
      </c>
      <c r="S21" s="9">
        <v>11.101891650630487</v>
      </c>
      <c r="T21" s="9">
        <v>10.149334631431607</v>
      </c>
      <c r="U21" s="9">
        <v>11.215815138722977</v>
      </c>
      <c r="V21" s="9">
        <v>13.615101292989213</v>
      </c>
      <c r="W21" s="9">
        <v>10.504056432571893</v>
      </c>
      <c r="X21" s="9">
        <v>12.641384876782144</v>
      </c>
      <c r="Y21" s="9">
        <v>4.1724328835440687</v>
      </c>
      <c r="Z21" s="9">
        <v>-3.2515576185360979</v>
      </c>
      <c r="AA21" s="9">
        <v>13.221547512953935</v>
      </c>
      <c r="AB21" s="9">
        <v>8.1925154980757817</v>
      </c>
      <c r="AC21" s="9">
        <v>7.5166140214055597</v>
      </c>
      <c r="AD21" s="9">
        <v>2.634224205071924</v>
      </c>
      <c r="AE21" s="9">
        <v>4.1373739525571898</v>
      </c>
      <c r="AF21" s="9">
        <v>4.3578638136268522</v>
      </c>
      <c r="AG21" s="9">
        <v>0.77043228053151258</v>
      </c>
      <c r="AH21" s="9">
        <v>4.5142046456482836</v>
      </c>
      <c r="AI21" s="9">
        <v>9.6883739569080749</v>
      </c>
      <c r="AJ21" s="9">
        <v>10.756541161897822</v>
      </c>
      <c r="AK21" s="9">
        <v>9.5752064164883333</v>
      </c>
      <c r="AL21" s="9">
        <v>9.6853137699726197</v>
      </c>
      <c r="AM21" s="9">
        <v>14.506101521450399</v>
      </c>
      <c r="AN21" s="9">
        <v>15.897111247320744</v>
      </c>
      <c r="AO21" s="9">
        <v>15.243891144747449</v>
      </c>
      <c r="AP21" s="9">
        <v>16.187851335116214</v>
      </c>
      <c r="AQ21" s="9">
        <v>15.798575388741462</v>
      </c>
      <c r="AR21" s="9">
        <v>13.169252855924105</v>
      </c>
      <c r="AS21" s="9">
        <v>13.701235668006245</v>
      </c>
      <c r="AT21" s="9">
        <v>15.007176609613579</v>
      </c>
      <c r="AU21" s="9">
        <v>14.915359296935476</v>
      </c>
      <c r="AV21" s="9">
        <v>12.148559303881733</v>
      </c>
      <c r="AW21" s="9">
        <v>14.650464670941105</v>
      </c>
      <c r="AX21" s="9">
        <v>12.911200290373776</v>
      </c>
      <c r="AY21" s="9">
        <v>13.60928251382709</v>
      </c>
      <c r="AZ21" s="9">
        <v>15.135582127724492</v>
      </c>
      <c r="BA21" s="9">
        <v>12.859960892860252</v>
      </c>
      <c r="BB21" s="9">
        <v>11.90439250394466</v>
      </c>
      <c r="BC21" s="9">
        <v>11.169428093846053</v>
      </c>
      <c r="BD21" s="9">
        <v>12.93131449350626</v>
      </c>
      <c r="BE21" s="9">
        <v>13.711025511237665</v>
      </c>
      <c r="BF21" s="9">
        <v>16.688918027431537</v>
      </c>
      <c r="BG21" s="9">
        <v>18.59289350626522</v>
      </c>
      <c r="BH21" s="9">
        <v>15.332959111827218</v>
      </c>
      <c r="BI21" s="9">
        <v>12.688063176692127</v>
      </c>
      <c r="BJ21" s="9">
        <v>12.327382287283676</v>
      </c>
    </row>
    <row r="22" spans="1:63" s="9" customFormat="1" hidden="1" x14ac:dyDescent="0.25">
      <c r="A22" s="9" t="s">
        <v>161</v>
      </c>
      <c r="B22" s="9" t="s">
        <v>162</v>
      </c>
      <c r="C22" s="9" t="s">
        <v>655</v>
      </c>
      <c r="D22" s="9" t="s">
        <v>656</v>
      </c>
      <c r="AX22" s="9">
        <v>11.968466333058108</v>
      </c>
      <c r="AY22" s="9">
        <v>10.492717391905334</v>
      </c>
      <c r="AZ22" s="9">
        <v>13.61551061109359</v>
      </c>
      <c r="BA22" s="9">
        <v>13.663988070333961</v>
      </c>
      <c r="BB22" s="9">
        <v>15.67745181585553</v>
      </c>
      <c r="BC22" s="9">
        <v>19.383703809840672</v>
      </c>
      <c r="BD22" s="9">
        <v>21.214815822470122</v>
      </c>
      <c r="BE22" s="9">
        <v>23.321511994888965</v>
      </c>
      <c r="BF22" s="9">
        <v>19.509813747393689</v>
      </c>
      <c r="BG22" s="9">
        <v>17.804549115351957</v>
      </c>
      <c r="BH22" s="9">
        <v>15.258119769659151</v>
      </c>
      <c r="BI22" s="9">
        <v>15.249754048484881</v>
      </c>
      <c r="BJ22" s="9">
        <v>17.18518545716579</v>
      </c>
    </row>
    <row r="23" spans="1:63" s="9" customFormat="1" hidden="1" x14ac:dyDescent="0.25">
      <c r="A23" s="9" t="s">
        <v>163</v>
      </c>
      <c r="B23" s="9" t="s">
        <v>164</v>
      </c>
      <c r="C23" s="9" t="s">
        <v>655</v>
      </c>
      <c r="D23" s="9" t="s">
        <v>656</v>
      </c>
      <c r="U23" s="9">
        <v>-0.8409066159957852</v>
      </c>
      <c r="V23" s="9">
        <v>10.039922606743721</v>
      </c>
      <c r="W23" s="9">
        <v>5.7044435427500479</v>
      </c>
      <c r="X23" s="9">
        <v>7.0762815155027798</v>
      </c>
      <c r="Y23" s="9">
        <v>8.3329313136295919</v>
      </c>
      <c r="Z23" s="9">
        <v>21.143182052384535</v>
      </c>
      <c r="AA23" s="9">
        <v>23.528482246806671</v>
      </c>
      <c r="AB23" s="9">
        <v>23.099539721043431</v>
      </c>
      <c r="AC23" s="9">
        <v>16.294890536617824</v>
      </c>
      <c r="AD23" s="9">
        <v>21.520293642930103</v>
      </c>
      <c r="AE23" s="9">
        <v>22.776064567847758</v>
      </c>
      <c r="AF23" s="9">
        <v>22.625377191495939</v>
      </c>
      <c r="AG23" s="9">
        <v>22.195895793863517</v>
      </c>
      <c r="AH23" s="9">
        <v>22.346168086184651</v>
      </c>
      <c r="AI23" s="9">
        <v>23.024411789887548</v>
      </c>
      <c r="AJ23" s="9">
        <v>22.560405924653214</v>
      </c>
      <c r="AK23" s="9">
        <v>21.994003830074572</v>
      </c>
      <c r="AL23" s="9">
        <v>20.901202135504931</v>
      </c>
      <c r="AM23" s="9">
        <v>22.417160059284473</v>
      </c>
      <c r="AN23" s="9">
        <v>22.146154490517866</v>
      </c>
      <c r="AO23" s="9">
        <v>23.138794083200352</v>
      </c>
      <c r="AP23" s="9">
        <v>24.39747869865198</v>
      </c>
      <c r="AQ23" s="9">
        <v>25.834054726151884</v>
      </c>
      <c r="AR23" s="9">
        <v>26.659956815379321</v>
      </c>
      <c r="AS23" s="9">
        <v>27.797457690457499</v>
      </c>
      <c r="AT23" s="9">
        <v>28.422290432944404</v>
      </c>
      <c r="AU23" s="9">
        <v>30.749176431081825</v>
      </c>
      <c r="AV23" s="9">
        <v>30.164596698861047</v>
      </c>
      <c r="AW23" s="9">
        <v>31.577400668176558</v>
      </c>
      <c r="AX23" s="9">
        <v>32.91124020858669</v>
      </c>
      <c r="AY23" s="9">
        <v>35.338504471244356</v>
      </c>
      <c r="AZ23" s="9">
        <v>36.317434616088448</v>
      </c>
      <c r="BA23" s="9">
        <v>37.382532868971822</v>
      </c>
      <c r="BB23" s="9">
        <v>38.976118568953737</v>
      </c>
      <c r="BC23" s="9">
        <v>38.781471021895676</v>
      </c>
      <c r="BD23" s="9">
        <v>38.057235917673296</v>
      </c>
      <c r="BE23" s="9">
        <v>40.595896843705908</v>
      </c>
      <c r="BF23" s="9">
        <v>39.745935914874664</v>
      </c>
      <c r="BG23" s="9">
        <v>37.779292578784762</v>
      </c>
      <c r="BH23" s="9">
        <v>36.733769857749792</v>
      </c>
      <c r="BI23" s="9">
        <v>37.116188268389884</v>
      </c>
      <c r="BJ23" s="9">
        <v>35.237540859488284</v>
      </c>
    </row>
    <row r="24" spans="1:63" s="9" customFormat="1" hidden="1" x14ac:dyDescent="0.25">
      <c r="A24" s="9" t="s">
        <v>165</v>
      </c>
      <c r="B24" s="9" t="s">
        <v>166</v>
      </c>
      <c r="C24" s="9" t="s">
        <v>655</v>
      </c>
      <c r="D24" s="9" t="s">
        <v>656</v>
      </c>
      <c r="Y24" s="9">
        <v>29.676631383040597</v>
      </c>
      <c r="Z24" s="9">
        <v>36.061542885901211</v>
      </c>
      <c r="AA24" s="9">
        <v>34.924688932547475</v>
      </c>
      <c r="AB24" s="9">
        <v>33.762317790612656</v>
      </c>
      <c r="AC24" s="9">
        <v>35.329277033491316</v>
      </c>
      <c r="AD24" s="9">
        <v>31.849683850125633</v>
      </c>
      <c r="AE24" s="9">
        <v>32.121671634160087</v>
      </c>
      <c r="AF24" s="9">
        <v>30.333166353236813</v>
      </c>
      <c r="AG24" s="9">
        <v>32.677186915668486</v>
      </c>
      <c r="AH24" s="9">
        <v>28.8254941989732</v>
      </c>
      <c r="AI24" s="9">
        <v>14.655016677461838</v>
      </c>
      <c r="AJ24" s="9">
        <v>17.337391304347829</v>
      </c>
      <c r="AK24" s="9">
        <v>12.823336653386455</v>
      </c>
      <c r="AL24" s="9">
        <v>6.2156038808966221</v>
      </c>
      <c r="AM24" s="9">
        <v>8.5097488584474767</v>
      </c>
      <c r="AN24" s="9">
        <v>25.108122091647605</v>
      </c>
      <c r="AO24" s="9">
        <v>9.1468782580615411</v>
      </c>
      <c r="AP24" s="9">
        <v>20.622454724315496</v>
      </c>
      <c r="AQ24" s="9">
        <v>24.746808780609587</v>
      </c>
      <c r="AR24" s="9">
        <v>15.521472335386422</v>
      </c>
      <c r="AS24" s="9">
        <v>13.588866656510728</v>
      </c>
      <c r="AT24" s="9">
        <v>15.813332201185091</v>
      </c>
      <c r="AU24" s="9">
        <v>18.101211618993194</v>
      </c>
      <c r="AV24" s="9">
        <v>16.941550807258288</v>
      </c>
      <c r="AW24" s="9">
        <v>17.098089364442291</v>
      </c>
      <c r="AX24" s="9">
        <v>16.86687007499124</v>
      </c>
      <c r="AY24" s="9">
        <v>15.076791249696278</v>
      </c>
      <c r="AZ24" s="9">
        <v>9.726879239486335</v>
      </c>
      <c r="BA24" s="9">
        <v>15.381637758315753</v>
      </c>
      <c r="BB24" s="9">
        <v>20.971316954542512</v>
      </c>
      <c r="BC24" s="9">
        <v>21.586236368767171</v>
      </c>
      <c r="BD24" s="9">
        <v>22.764438087395817</v>
      </c>
      <c r="BE24" s="9">
        <v>22.456407623561084</v>
      </c>
      <c r="BF24" s="9">
        <v>24.116144162235649</v>
      </c>
      <c r="BG24" s="9">
        <v>23.574080278427822</v>
      </c>
      <c r="BH24" s="9">
        <v>22.920065729459264</v>
      </c>
      <c r="BI24" s="9">
        <v>26.501727355784571</v>
      </c>
      <c r="BJ24" s="9">
        <v>28.634485533315189</v>
      </c>
      <c r="BK24" s="9">
        <v>26.660139837461621</v>
      </c>
    </row>
    <row r="25" spans="1:63" s="9" customFormat="1" hidden="1" x14ac:dyDescent="0.25">
      <c r="A25" s="9" t="s">
        <v>167</v>
      </c>
      <c r="B25" s="9" t="s">
        <v>168</v>
      </c>
      <c r="C25" s="9" t="s">
        <v>655</v>
      </c>
      <c r="D25" s="9" t="s">
        <v>656</v>
      </c>
      <c r="Y25" s="9">
        <v>53.8287712250632</v>
      </c>
      <c r="Z25" s="9">
        <v>54.114579345637381</v>
      </c>
      <c r="AA25" s="9">
        <v>47.687496357752742</v>
      </c>
      <c r="AB25" s="9">
        <v>44.339219598435299</v>
      </c>
      <c r="AC25" s="9">
        <v>41.280217909401216</v>
      </c>
      <c r="AD25" s="9">
        <v>36.450382346515205</v>
      </c>
      <c r="AE25" s="9">
        <v>25.538032586912955</v>
      </c>
      <c r="AF25" s="9">
        <v>26.344670404945159</v>
      </c>
      <c r="AG25" s="9">
        <v>28.518066230874222</v>
      </c>
      <c r="AH25" s="9">
        <v>19.597989949748769</v>
      </c>
      <c r="AI25" s="9">
        <v>14.688128772635825</v>
      </c>
      <c r="AJ25" s="9">
        <v>15.526876764417807</v>
      </c>
      <c r="AK25" s="9">
        <v>12.024182713837883</v>
      </c>
      <c r="AL25" s="9">
        <v>11.522528333508793</v>
      </c>
      <c r="AM25" s="9">
        <v>16.575903883197203</v>
      </c>
      <c r="AN25" s="9">
        <v>18.636905864465231</v>
      </c>
      <c r="AO25" s="9">
        <v>18.606982719573434</v>
      </c>
      <c r="AP25" s="9">
        <v>16.96477480671706</v>
      </c>
      <c r="AQ25" s="9">
        <v>8.8555320311376455</v>
      </c>
      <c r="AR25" s="9">
        <v>7.3502850483364162</v>
      </c>
      <c r="AS25" s="9">
        <v>29.946436212842091</v>
      </c>
      <c r="AT25" s="9">
        <v>19.979976380230458</v>
      </c>
      <c r="AU25" s="9">
        <v>24.009093212636099</v>
      </c>
      <c r="AV25" s="9">
        <v>29.392696405405484</v>
      </c>
      <c r="AW25" s="9">
        <v>35.531433981694299</v>
      </c>
      <c r="AX25" s="9">
        <v>36.521315357529019</v>
      </c>
      <c r="AY25" s="9">
        <v>42.202676094798719</v>
      </c>
      <c r="AZ25" s="9">
        <v>48.089071878274012</v>
      </c>
      <c r="BA25" s="9">
        <v>43.950084542824293</v>
      </c>
      <c r="BB25" s="9">
        <v>28.585921711535494</v>
      </c>
      <c r="BC25" s="9">
        <v>30.274436063006593</v>
      </c>
      <c r="BD25" s="9">
        <v>28.202402957486157</v>
      </c>
      <c r="BE25" s="9">
        <v>27.327962746091867</v>
      </c>
      <c r="BF25" s="9">
        <v>24.956619890526014</v>
      </c>
      <c r="BG25" s="9">
        <v>19.331117798782515</v>
      </c>
      <c r="BH25" s="9">
        <v>24.119002129310342</v>
      </c>
      <c r="BI25" s="9">
        <v>24.082533058992823</v>
      </c>
      <c r="BJ25" s="9">
        <v>28.804017807214628</v>
      </c>
    </row>
    <row r="26" spans="1:63" s="9" customFormat="1" hidden="1" x14ac:dyDescent="0.25">
      <c r="A26" s="9" t="s">
        <v>169</v>
      </c>
      <c r="B26" s="9" t="s">
        <v>170</v>
      </c>
      <c r="C26" s="9" t="s">
        <v>655</v>
      </c>
      <c r="D26" s="9" t="s">
        <v>656</v>
      </c>
      <c r="V26" s="9">
        <v>15.834502103786816</v>
      </c>
      <c r="W26" s="9">
        <v>9.6347909658817876</v>
      </c>
      <c r="X26" s="9">
        <v>9.6157299863370778</v>
      </c>
      <c r="Y26" s="9">
        <v>15.764247734591477</v>
      </c>
      <c r="Z26" s="9">
        <v>13.186112863652296</v>
      </c>
      <c r="AA26" s="9">
        <v>19.730089336628019</v>
      </c>
      <c r="AB26" s="9">
        <v>21.456602031394276</v>
      </c>
      <c r="AC26" s="9">
        <v>13.71319386605262</v>
      </c>
      <c r="AD26" s="9">
        <v>17.016413884449257</v>
      </c>
      <c r="AE26" s="9">
        <v>16.958543983822043</v>
      </c>
      <c r="AF26" s="9">
        <v>17.490785463919877</v>
      </c>
      <c r="AH26" s="9">
        <v>19.807642064010452</v>
      </c>
      <c r="AI26" s="9">
        <v>19.034112444725203</v>
      </c>
      <c r="AJ26" s="9">
        <v>14.518378996901477</v>
      </c>
      <c r="AK26" s="9">
        <v>19.388871019620456</v>
      </c>
      <c r="AL26" s="9">
        <v>17.0624191461837</v>
      </c>
      <c r="AM26" s="9">
        <v>16.41485118134397</v>
      </c>
      <c r="AN26" s="9">
        <v>31.786191309419653</v>
      </c>
      <c r="AO26" s="9">
        <v>39.577877528401217</v>
      </c>
      <c r="AP26" s="9">
        <v>28.819587010214203</v>
      </c>
      <c r="AQ26" s="9">
        <v>27.552456967578976</v>
      </c>
      <c r="AR26" s="9">
        <v>33.832850894145786</v>
      </c>
      <c r="AS26" s="9">
        <v>32.684910610699973</v>
      </c>
      <c r="AT26" s="9">
        <v>28.743915179800499</v>
      </c>
      <c r="AU26" s="9">
        <v>32.121539685131218</v>
      </c>
      <c r="AV26" s="9">
        <v>31.202276414331759</v>
      </c>
      <c r="AW26" s="9">
        <v>32.700774906159822</v>
      </c>
      <c r="AX26" s="9">
        <v>29.834357431392917</v>
      </c>
      <c r="AY26" s="9">
        <v>26.597064102879344</v>
      </c>
      <c r="AZ26" s="9">
        <v>27.793798277320185</v>
      </c>
      <c r="BA26" s="9">
        <v>26.762829650389513</v>
      </c>
      <c r="BB26" s="9">
        <v>25.465339472408228</v>
      </c>
      <c r="BC26" s="9">
        <v>23.719759582240467</v>
      </c>
      <c r="BD26" s="9">
        <v>21.044104285309992</v>
      </c>
      <c r="BE26" s="9">
        <v>22.410335338836809</v>
      </c>
      <c r="BF26" s="9">
        <v>23.221112951183713</v>
      </c>
      <c r="BG26" s="9">
        <v>21.194342228751609</v>
      </c>
      <c r="BH26" s="9">
        <v>20.387047387047481</v>
      </c>
      <c r="BI26" s="9">
        <v>23.037035353210626</v>
      </c>
      <c r="BJ26" s="9">
        <v>16.422649820392646</v>
      </c>
    </row>
    <row r="27" spans="1:63" s="9" customFormat="1" hidden="1" x14ac:dyDescent="0.25">
      <c r="A27" s="9" t="s">
        <v>171</v>
      </c>
      <c r="B27" s="9" t="s">
        <v>172</v>
      </c>
      <c r="C27" s="9" t="s">
        <v>655</v>
      </c>
      <c r="D27" s="9" t="s">
        <v>656</v>
      </c>
      <c r="AW27" s="9">
        <v>11.188539371110975</v>
      </c>
      <c r="AX27" s="9">
        <v>6.1388070290888743</v>
      </c>
      <c r="AY27" s="9">
        <v>8.5902253529354375</v>
      </c>
      <c r="AZ27" s="9">
        <v>12.590745457286037</v>
      </c>
      <c r="BA27" s="9">
        <v>10.733373495937357</v>
      </c>
      <c r="BB27" s="9">
        <v>8.6854221117085721</v>
      </c>
      <c r="BC27" s="9">
        <v>7.6554544612476345</v>
      </c>
      <c r="BD27" s="9">
        <v>6.9455085367590321</v>
      </c>
      <c r="BE27" s="9">
        <v>5.456299621763713</v>
      </c>
      <c r="BF27" s="9">
        <v>7.3978680949349336</v>
      </c>
      <c r="BG27" s="9">
        <v>8.1706072376218835</v>
      </c>
      <c r="BH27" s="9">
        <v>9.3811847201916514</v>
      </c>
      <c r="BI27" s="9">
        <v>11.149804727494535</v>
      </c>
      <c r="BJ27" s="9">
        <v>12.768150855396341</v>
      </c>
      <c r="BK27" s="9">
        <v>13.86207517744244</v>
      </c>
    </row>
    <row r="28" spans="1:63" s="9" customFormat="1" hidden="1" x14ac:dyDescent="0.25">
      <c r="A28" s="9" t="s">
        <v>173</v>
      </c>
      <c r="B28" s="9" t="s">
        <v>174</v>
      </c>
      <c r="C28" s="9" t="s">
        <v>655</v>
      </c>
      <c r="D28" s="9" t="s">
        <v>656</v>
      </c>
      <c r="AL28" s="9">
        <v>25.599807106598998</v>
      </c>
      <c r="AM28" s="9">
        <v>20.058727139886471</v>
      </c>
      <c r="AN28" s="9">
        <v>20.54095335370625</v>
      </c>
      <c r="AO28" s="9">
        <v>19.854096403755243</v>
      </c>
      <c r="AP28" s="9">
        <v>22.574101791020361</v>
      </c>
      <c r="AQ28" s="9">
        <v>22.306399358551669</v>
      </c>
      <c r="AR28" s="9">
        <v>22.362211142923609</v>
      </c>
      <c r="AS28" s="9">
        <v>24.458810120541298</v>
      </c>
      <c r="AT28" s="9">
        <v>21.656534600423932</v>
      </c>
      <c r="AU28" s="9">
        <v>20.646369121174665</v>
      </c>
      <c r="AV28" s="9">
        <v>22.876958440904914</v>
      </c>
      <c r="AW28" s="9">
        <v>27.089344652523007</v>
      </c>
      <c r="AX28" s="9">
        <v>27.955700807320444</v>
      </c>
      <c r="AY28" s="9">
        <v>29.558410814084056</v>
      </c>
      <c r="AZ28" s="9">
        <v>29.134349814182634</v>
      </c>
      <c r="BA28" s="9">
        <v>30.502030036027207</v>
      </c>
      <c r="BB28" s="9">
        <v>26.040131450694044</v>
      </c>
      <c r="BC28" s="9">
        <v>28.766833425553308</v>
      </c>
      <c r="BD28" s="9">
        <v>31.778210548585008</v>
      </c>
      <c r="BE28" s="9">
        <v>31.232422239862295</v>
      </c>
      <c r="BF28" s="9">
        <v>28.39568055811305</v>
      </c>
      <c r="BG28" s="9">
        <v>27.408433707577618</v>
      </c>
      <c r="BH28" s="9">
        <v>28.790575422192543</v>
      </c>
      <c r="BI28" s="9">
        <v>26.529022485755526</v>
      </c>
      <c r="BJ28" s="9">
        <v>28.013556164549357</v>
      </c>
      <c r="BK28" s="9">
        <v>29.074886446548991</v>
      </c>
    </row>
    <row r="29" spans="1:63" s="9" customFormat="1" hidden="1" x14ac:dyDescent="0.25">
      <c r="A29" s="9" t="s">
        <v>175</v>
      </c>
      <c r="B29" s="9" t="s">
        <v>176</v>
      </c>
      <c r="C29" s="9" t="s">
        <v>655</v>
      </c>
      <c r="D29" s="9" t="s">
        <v>656</v>
      </c>
      <c r="AC29" s="9">
        <v>46.762453456196646</v>
      </c>
      <c r="AD29" s="9">
        <v>44.071692036106604</v>
      </c>
      <c r="AE29" s="9">
        <v>48.843811313457522</v>
      </c>
      <c r="AF29" s="9">
        <v>50.504696523107093</v>
      </c>
      <c r="AG29" s="9">
        <v>47.742712180034289</v>
      </c>
      <c r="AH29" s="9">
        <v>47.726845708713981</v>
      </c>
      <c r="AI29" s="9">
        <v>51.266641776331326</v>
      </c>
      <c r="AJ29" s="9">
        <v>47.57384268667473</v>
      </c>
      <c r="AK29" s="9">
        <v>18.096994225252409</v>
      </c>
      <c r="AL29" s="9">
        <v>18.843805552566227</v>
      </c>
      <c r="AM29" s="9">
        <v>14.083794528733677</v>
      </c>
      <c r="AN29" s="9">
        <v>15.555146866741817</v>
      </c>
      <c r="AO29" s="9">
        <v>11.992289172255365</v>
      </c>
      <c r="AP29" s="9">
        <v>11.220042782188715</v>
      </c>
      <c r="AQ29" s="9">
        <v>8.7181579420790634</v>
      </c>
      <c r="AR29" s="9">
        <v>8.7899983970954576</v>
      </c>
      <c r="AS29" s="9">
        <v>13.602247472560848</v>
      </c>
      <c r="AT29" s="9">
        <v>5.5837298574158654</v>
      </c>
      <c r="AU29" s="9">
        <v>4.5379675752246698</v>
      </c>
      <c r="AV29" s="9">
        <v>2.8327089551878379</v>
      </c>
      <c r="AW29" s="9">
        <v>4.110054014493052</v>
      </c>
      <c r="AX29" s="9">
        <v>7.9142803796700356</v>
      </c>
      <c r="AY29" s="9">
        <v>15.342653255115572</v>
      </c>
      <c r="AZ29" s="9">
        <v>13.60188945212445</v>
      </c>
      <c r="BA29" s="9">
        <v>15.535512610194379</v>
      </c>
      <c r="BB29" s="9">
        <v>12.811729362020502</v>
      </c>
      <c r="BC29" s="9">
        <v>10.487153333732385</v>
      </c>
      <c r="BD29" s="9">
        <v>13.32389829270984</v>
      </c>
      <c r="BE29" s="9">
        <v>12.814129423326795</v>
      </c>
      <c r="BF29" s="9">
        <v>11.204889931212783</v>
      </c>
      <c r="BG29" s="9">
        <v>11.696194552954204</v>
      </c>
      <c r="BH29" s="9">
        <v>13.684842511414965</v>
      </c>
      <c r="BI29" s="9">
        <v>10.21233756586267</v>
      </c>
      <c r="BJ29" s="9">
        <v>9.6457446277089325</v>
      </c>
    </row>
    <row r="30" spans="1:63" s="9" customFormat="1" hidden="1" x14ac:dyDescent="0.25">
      <c r="A30" s="9" t="s">
        <v>177</v>
      </c>
      <c r="B30" s="9" t="s">
        <v>178</v>
      </c>
      <c r="C30" s="9" t="s">
        <v>655</v>
      </c>
      <c r="D30" s="9" t="s">
        <v>656</v>
      </c>
      <c r="BB30" s="9">
        <v>51.199392026370127</v>
      </c>
      <c r="BC30" s="9">
        <v>51.775857077831319</v>
      </c>
      <c r="BD30" s="9">
        <v>50.531104549623421</v>
      </c>
      <c r="BE30" s="9">
        <v>53.409682663860416</v>
      </c>
      <c r="BF30" s="9">
        <v>54.659059884820181</v>
      </c>
    </row>
    <row r="31" spans="1:63" s="9" customFormat="1" hidden="1" x14ac:dyDescent="0.25">
      <c r="A31" s="9" t="s">
        <v>179</v>
      </c>
      <c r="B31" s="9" t="s">
        <v>180</v>
      </c>
      <c r="C31" s="9" t="s">
        <v>655</v>
      </c>
      <c r="D31" s="9" t="s">
        <v>656</v>
      </c>
      <c r="U31" s="9">
        <v>16.33128761409991</v>
      </c>
      <c r="V31" s="9">
        <v>14.672239513169504</v>
      </c>
      <c r="W31" s="9">
        <v>14.869459588840728</v>
      </c>
      <c r="X31" s="9">
        <v>14.644852337139225</v>
      </c>
      <c r="Y31" s="9">
        <v>14.421376576576577</v>
      </c>
      <c r="Z31" s="9">
        <v>10.428915381711318</v>
      </c>
      <c r="AA31" s="9">
        <v>8.8141276166201177</v>
      </c>
      <c r="AB31" s="9">
        <v>12.751759202229284</v>
      </c>
      <c r="AC31" s="9">
        <v>12.157553225616345</v>
      </c>
      <c r="AD31" s="9">
        <v>10.16117284612862</v>
      </c>
      <c r="AE31" s="9">
        <v>3.771606980793841</v>
      </c>
      <c r="AF31" s="9">
        <v>4.7971332486455482</v>
      </c>
      <c r="AG31" s="9">
        <v>6.7928266126204102</v>
      </c>
      <c r="AH31" s="9">
        <v>8.6137685306106846</v>
      </c>
      <c r="AI31" s="9">
        <v>9.5459891695572594</v>
      </c>
      <c r="AJ31" s="9">
        <v>8.8843551538020229</v>
      </c>
      <c r="AK31" s="9">
        <v>8.4805382536917637</v>
      </c>
      <c r="AL31" s="9">
        <v>7.7987649029687232</v>
      </c>
      <c r="AM31" s="9">
        <v>10.199550649648206</v>
      </c>
      <c r="AN31" s="9">
        <v>11.168756031667742</v>
      </c>
      <c r="AO31" s="9">
        <v>12.069205062455374</v>
      </c>
      <c r="AP31" s="9">
        <v>12.582166722945445</v>
      </c>
      <c r="AQ31" s="9">
        <v>12.822138438829375</v>
      </c>
      <c r="AR31" s="9">
        <v>10.657464260813903</v>
      </c>
      <c r="AS31" s="9">
        <v>11.015057514090723</v>
      </c>
      <c r="AT31" s="9">
        <v>11.256219825545971</v>
      </c>
      <c r="AU31" s="9">
        <v>12.297067221779132</v>
      </c>
      <c r="AV31" s="9">
        <v>14.485743902138987</v>
      </c>
      <c r="AW31" s="9">
        <v>17.046645655070822</v>
      </c>
      <c r="AX31" s="9">
        <v>19.882512064534602</v>
      </c>
      <c r="AY31" s="9">
        <v>26.582229092160453</v>
      </c>
      <c r="AZ31" s="9">
        <v>28.636042207931432</v>
      </c>
      <c r="BA31" s="9">
        <v>28.983259171523002</v>
      </c>
      <c r="BB31" s="9">
        <v>22.899887284425457</v>
      </c>
      <c r="BC31" s="9">
        <v>24.975513739707953</v>
      </c>
      <c r="BD31" s="9">
        <v>25.587177081678281</v>
      </c>
      <c r="BE31" s="9">
        <v>25.694056869940486</v>
      </c>
      <c r="BF31" s="9">
        <v>23.890939224784628</v>
      </c>
      <c r="BG31" s="9">
        <v>20.789477790713764</v>
      </c>
      <c r="BH31" s="9">
        <v>14.216925562256119</v>
      </c>
      <c r="BI31" s="9">
        <v>15.420051410724195</v>
      </c>
      <c r="BJ31" s="9">
        <v>16.18938881619917</v>
      </c>
      <c r="BK31" s="9">
        <v>16.148270757997647</v>
      </c>
    </row>
    <row r="32" spans="1:63" s="9" customFormat="1" hidden="1" x14ac:dyDescent="0.25">
      <c r="A32" s="9" t="s">
        <v>181</v>
      </c>
      <c r="B32" s="9" t="s">
        <v>182</v>
      </c>
      <c r="C32" s="9" t="s">
        <v>655</v>
      </c>
      <c r="D32" s="9" t="s">
        <v>656</v>
      </c>
      <c r="T32" s="9">
        <v>21.538314325245373</v>
      </c>
      <c r="U32" s="9">
        <v>19.224602189840429</v>
      </c>
      <c r="V32" s="9">
        <v>19.783255579575705</v>
      </c>
      <c r="W32" s="9">
        <v>19.489544442640227</v>
      </c>
      <c r="X32" s="9">
        <v>18.025633016199539</v>
      </c>
      <c r="Y32" s="9">
        <v>17.867878425222472</v>
      </c>
      <c r="Z32" s="9">
        <v>18.639163996120011</v>
      </c>
      <c r="AA32" s="9">
        <v>15.293375547994041</v>
      </c>
      <c r="AB32" s="9">
        <v>13.317468971338581</v>
      </c>
      <c r="AC32" s="9">
        <v>15.758088425923939</v>
      </c>
      <c r="AD32" s="9">
        <v>19.091539638005646</v>
      </c>
      <c r="AE32" s="9">
        <v>17.123307299074789</v>
      </c>
      <c r="AF32" s="9">
        <v>21.810898116704355</v>
      </c>
      <c r="AG32" s="9">
        <v>23.940499910483716</v>
      </c>
      <c r="AH32" s="9">
        <v>35.806970960864192</v>
      </c>
      <c r="AI32" s="9">
        <v>18.917731980953807</v>
      </c>
      <c r="AJ32" s="9">
        <v>18.542281790133707</v>
      </c>
      <c r="AK32" s="9">
        <v>20.077764748685876</v>
      </c>
      <c r="AL32" s="9">
        <v>20.185265293516611</v>
      </c>
      <c r="AM32" s="9">
        <v>19.663534267000372</v>
      </c>
      <c r="AN32" s="9">
        <v>14.34844249678274</v>
      </c>
      <c r="AO32" s="9">
        <v>12.684919375436236</v>
      </c>
      <c r="AP32" s="9">
        <v>12.169753734694227</v>
      </c>
      <c r="AQ32" s="9">
        <v>11.532188772777165</v>
      </c>
      <c r="AR32" s="9">
        <v>10.595152400502892</v>
      </c>
      <c r="AS32" s="9">
        <v>13.99171289587251</v>
      </c>
      <c r="AT32" s="9">
        <v>13.594916975863933</v>
      </c>
      <c r="AU32" s="9">
        <v>15.407536811072777</v>
      </c>
      <c r="AV32" s="9">
        <v>16.417862549701248</v>
      </c>
      <c r="AW32" s="9">
        <v>18.859759802291595</v>
      </c>
      <c r="AX32" s="9">
        <v>18.114069400893516</v>
      </c>
      <c r="AY32" s="9">
        <v>18.40980115459169</v>
      </c>
      <c r="AZ32" s="9">
        <v>19.346366234357824</v>
      </c>
      <c r="BA32" s="9">
        <v>19.226851472676724</v>
      </c>
      <c r="BB32" s="9">
        <v>16.380362077769075</v>
      </c>
      <c r="BC32" s="9">
        <v>17.955655011780173</v>
      </c>
      <c r="BD32" s="9">
        <v>18.566138631903421</v>
      </c>
      <c r="BE32" s="9">
        <v>18.050187151690061</v>
      </c>
      <c r="BF32" s="9">
        <v>18.336631020341489</v>
      </c>
      <c r="BG32" s="9">
        <v>16.018398628401069</v>
      </c>
      <c r="BH32" s="9">
        <v>14.252208118826582</v>
      </c>
      <c r="BI32" s="9">
        <v>13.452671767482375</v>
      </c>
      <c r="BJ32" s="9">
        <v>14.312540005989005</v>
      </c>
      <c r="BK32" s="9">
        <v>14.565019760163423</v>
      </c>
    </row>
    <row r="33" spans="1:63" s="9" customFormat="1" hidden="1" x14ac:dyDescent="0.25">
      <c r="A33" s="9" t="s">
        <v>183</v>
      </c>
      <c r="B33" s="9" t="s">
        <v>184</v>
      </c>
      <c r="C33" s="9" t="s">
        <v>655</v>
      </c>
      <c r="D33" s="9" t="s">
        <v>656</v>
      </c>
      <c r="AE33" s="9">
        <v>14.98154113601149</v>
      </c>
      <c r="AF33" s="9">
        <v>14.183024744320132</v>
      </c>
      <c r="AG33" s="9">
        <v>19.714346121579762</v>
      </c>
      <c r="AH33" s="9">
        <v>19.635669788748832</v>
      </c>
      <c r="AI33" s="9">
        <v>16.51021194249908</v>
      </c>
      <c r="AJ33" s="9">
        <v>13.799577893928511</v>
      </c>
      <c r="AK33" s="9">
        <v>14.959762161053872</v>
      </c>
      <c r="AL33" s="9">
        <v>13.634702223302151</v>
      </c>
      <c r="AM33" s="9">
        <v>16.991366913956874</v>
      </c>
      <c r="AN33" s="9">
        <v>12.534996812836575</v>
      </c>
      <c r="AO33" s="9">
        <v>13.338458256029684</v>
      </c>
      <c r="AP33" s="9">
        <v>12.652308967507899</v>
      </c>
      <c r="AQ33" s="9">
        <v>15.068946535441244</v>
      </c>
      <c r="AR33" s="9">
        <v>13.846657918193522</v>
      </c>
      <c r="AS33" s="9">
        <v>13.248438250840941</v>
      </c>
      <c r="AT33" s="9">
        <v>11.279739463847401</v>
      </c>
      <c r="AU33" s="9">
        <v>12.067642604745078</v>
      </c>
      <c r="AV33" s="9">
        <v>14.215730491472891</v>
      </c>
      <c r="AW33" s="9">
        <v>11.505158758091824</v>
      </c>
      <c r="AX33" s="9">
        <v>8.7622008425534723</v>
      </c>
      <c r="AY33" s="9">
        <v>6.3510482795402847</v>
      </c>
      <c r="AZ33" s="9">
        <v>13.685543649098401</v>
      </c>
      <c r="BA33" s="9">
        <v>10.865737429945629</v>
      </c>
      <c r="BB33" s="9">
        <v>7.0216462790879373</v>
      </c>
      <c r="BC33" s="9">
        <v>11.495038253051943</v>
      </c>
      <c r="BD33" s="9">
        <v>1.9462457908147675</v>
      </c>
      <c r="BE33" s="9">
        <v>6.8891905262843753</v>
      </c>
      <c r="BF33" s="9">
        <v>-0.3920563423798592</v>
      </c>
    </row>
    <row r="34" spans="1:63" s="9" customFormat="1" hidden="1" x14ac:dyDescent="0.25">
      <c r="A34" s="9" t="s">
        <v>185</v>
      </c>
      <c r="B34" s="9" t="s">
        <v>186</v>
      </c>
      <c r="C34" s="9" t="s">
        <v>655</v>
      </c>
      <c r="D34" s="9" t="s">
        <v>656</v>
      </c>
      <c r="AT34" s="9">
        <v>42.507323084716013</v>
      </c>
      <c r="AU34" s="9">
        <v>45.702163357129663</v>
      </c>
      <c r="AV34" s="9">
        <v>47.133991191548503</v>
      </c>
      <c r="AW34" s="9">
        <v>46.890471718210726</v>
      </c>
      <c r="AX34" s="9">
        <v>55.189844820839205</v>
      </c>
      <c r="AY34" s="9">
        <v>58.594159313690383</v>
      </c>
      <c r="AZ34" s="9">
        <v>54.211663754174246</v>
      </c>
      <c r="BA34" s="9">
        <v>62.62901074421849</v>
      </c>
      <c r="BB34" s="9">
        <v>48.69263452674744</v>
      </c>
      <c r="BC34" s="9">
        <v>60.150350000585519</v>
      </c>
      <c r="BD34" s="9">
        <v>63.783196918595365</v>
      </c>
      <c r="BE34" s="9">
        <v>62.902786912805574</v>
      </c>
      <c r="BF34" s="9">
        <v>60.278996013509826</v>
      </c>
      <c r="BG34" s="9">
        <v>59.712209689771754</v>
      </c>
      <c r="BH34" s="9">
        <v>57.118053269771018</v>
      </c>
      <c r="BI34" s="9">
        <v>56.412015488968827</v>
      </c>
      <c r="BJ34" s="9">
        <v>55.640318837476514</v>
      </c>
    </row>
    <row r="35" spans="1:63" s="9" customFormat="1" hidden="1" x14ac:dyDescent="0.25">
      <c r="A35" s="9" t="s">
        <v>187</v>
      </c>
      <c r="B35" s="9" t="s">
        <v>188</v>
      </c>
      <c r="C35" s="9" t="s">
        <v>655</v>
      </c>
      <c r="D35" s="9" t="s">
        <v>656</v>
      </c>
      <c r="AY35" s="9">
        <v>53.046655634973625</v>
      </c>
      <c r="AZ35" s="9">
        <v>28.585826819834477</v>
      </c>
      <c r="BA35" s="9">
        <v>33.784013847689152</v>
      </c>
      <c r="BB35" s="9">
        <v>30.057053188655818</v>
      </c>
      <c r="BC35" s="9">
        <v>33.787760077522321</v>
      </c>
      <c r="BD35" s="9">
        <v>39.63613636494204</v>
      </c>
      <c r="BE35" s="9">
        <v>47.60790383438718</v>
      </c>
      <c r="BF35" s="9">
        <v>24.318746976057842</v>
      </c>
      <c r="BG35" s="9">
        <v>29.367576906190116</v>
      </c>
      <c r="BH35" s="9">
        <v>20.9997354041815</v>
      </c>
      <c r="BI35" s="9">
        <v>30.716989802764942</v>
      </c>
      <c r="BJ35" s="9">
        <v>29.39665453124255</v>
      </c>
    </row>
    <row r="36" spans="1:63" s="9" customFormat="1" hidden="1" x14ac:dyDescent="0.25">
      <c r="A36" s="9" t="s">
        <v>189</v>
      </c>
      <c r="B36" s="9" t="s">
        <v>190</v>
      </c>
      <c r="C36" s="9" t="s">
        <v>655</v>
      </c>
      <c r="D36" s="9" t="s">
        <v>656</v>
      </c>
      <c r="T36" s="9">
        <v>20.25510739367262</v>
      </c>
      <c r="U36" s="9">
        <v>21.669396944168554</v>
      </c>
      <c r="V36" s="9">
        <v>22.235715401653124</v>
      </c>
      <c r="W36" s="9">
        <v>22.783665430940996</v>
      </c>
      <c r="X36" s="9">
        <v>29.803920558081831</v>
      </c>
      <c r="Y36" s="9">
        <v>27.432978785857525</v>
      </c>
      <c r="Z36" s="9">
        <v>28.84790728840202</v>
      </c>
      <c r="AA36" s="9">
        <v>27.395879896933273</v>
      </c>
      <c r="AB36" s="9">
        <v>28.906869042197648</v>
      </c>
      <c r="AC36" s="9">
        <v>25.353076910085026</v>
      </c>
      <c r="AD36" s="9">
        <v>32.428917457024632</v>
      </c>
      <c r="AE36" s="9">
        <v>36.247004066951028</v>
      </c>
      <c r="AF36" s="9">
        <v>38.702626340411832</v>
      </c>
      <c r="AG36" s="9">
        <v>49.819101045546773</v>
      </c>
      <c r="AH36" s="9">
        <v>47.47934797568756</v>
      </c>
      <c r="AI36" s="9">
        <v>41.647852748657257</v>
      </c>
      <c r="AJ36" s="9">
        <v>44.99647218092737</v>
      </c>
      <c r="AK36" s="9">
        <v>41.398487387962994</v>
      </c>
      <c r="AL36" s="9">
        <v>43.739229325252907</v>
      </c>
      <c r="AM36" s="9">
        <v>29.322293652447932</v>
      </c>
      <c r="AN36" s="9">
        <v>29.008251046643863</v>
      </c>
      <c r="AO36" s="9">
        <v>36.913231829940486</v>
      </c>
      <c r="AP36" s="9">
        <v>37.491557539206333</v>
      </c>
      <c r="AQ36" s="9">
        <v>40.527042102460229</v>
      </c>
      <c r="AR36" s="9">
        <v>39.691035968151041</v>
      </c>
      <c r="AS36" s="9">
        <v>39.441435501740976</v>
      </c>
      <c r="AT36" s="9">
        <v>43.393164968080924</v>
      </c>
      <c r="AU36" s="9">
        <v>31.434570798764998</v>
      </c>
      <c r="AV36" s="9">
        <v>35.678320792664252</v>
      </c>
      <c r="AW36" s="9">
        <v>34.270374472988436</v>
      </c>
      <c r="AX36" s="9">
        <v>40.428879487088558</v>
      </c>
      <c r="AY36" s="9">
        <v>44.415451249961244</v>
      </c>
      <c r="AZ36" s="9">
        <v>46.183239264532531</v>
      </c>
      <c r="BA36" s="9">
        <v>39.61423176653652</v>
      </c>
      <c r="BB36" s="9">
        <v>34.226231798617853</v>
      </c>
      <c r="BC36" s="9">
        <v>36.152608778055694</v>
      </c>
      <c r="BD36" s="9">
        <v>44.53384640658404</v>
      </c>
      <c r="BE36" s="9">
        <v>43.318437912955716</v>
      </c>
      <c r="BF36" s="9">
        <v>38.512593209212639</v>
      </c>
      <c r="BG36" s="9">
        <v>40.082366194849911</v>
      </c>
      <c r="BH36" s="9">
        <v>35.822516447092283</v>
      </c>
      <c r="BI36" s="9">
        <v>36.570652082780782</v>
      </c>
      <c r="BJ36" s="9">
        <v>36.98791601312751</v>
      </c>
    </row>
    <row r="37" spans="1:63" s="9" customFormat="1" hidden="1" x14ac:dyDescent="0.25">
      <c r="A37" s="9" t="s">
        <v>191</v>
      </c>
      <c r="B37" s="9" t="s">
        <v>192</v>
      </c>
      <c r="C37" s="9" t="s">
        <v>655</v>
      </c>
      <c r="D37" s="9" t="s">
        <v>656</v>
      </c>
      <c r="V37" s="9">
        <v>7.8292760440217064</v>
      </c>
      <c r="W37" s="9">
        <v>6.9229126782375765</v>
      </c>
      <c r="X37" s="9">
        <v>7.5188136753326713</v>
      </c>
      <c r="Y37" s="9">
        <v>1.6057293250803513</v>
      </c>
      <c r="Z37" s="9">
        <v>8.1378285476072598</v>
      </c>
      <c r="AA37" s="9">
        <v>0.97086312349626003</v>
      </c>
      <c r="AB37" s="9">
        <v>7.3829066204755556</v>
      </c>
      <c r="AC37" s="9">
        <v>7.0632550342369083</v>
      </c>
      <c r="AD37" s="9">
        <v>11.470330802047496</v>
      </c>
      <c r="AE37" s="9">
        <v>8.6309215573783487</v>
      </c>
      <c r="AF37" s="9">
        <v>8.3345722306642891</v>
      </c>
      <c r="AG37" s="9">
        <v>10.567792218859395</v>
      </c>
      <c r="AH37" s="9">
        <v>11.956715998444281</v>
      </c>
      <c r="AI37" s="9">
        <v>10.879640892159502</v>
      </c>
      <c r="AJ37" s="9">
        <v>9.5411795132614028</v>
      </c>
      <c r="AK37" s="9">
        <v>9.8404391527610553</v>
      </c>
      <c r="AL37" s="9">
        <v>12.524608644281749</v>
      </c>
      <c r="AM37" s="9">
        <v>15.092129154978032</v>
      </c>
    </row>
    <row r="38" spans="1:63" s="9" customFormat="1" hidden="1" x14ac:dyDescent="0.25">
      <c r="A38" s="9" t="s">
        <v>193</v>
      </c>
      <c r="B38" s="9" t="s">
        <v>194</v>
      </c>
      <c r="C38" s="9" t="s">
        <v>655</v>
      </c>
      <c r="D38" s="9" t="s">
        <v>656</v>
      </c>
      <c r="O38" s="9">
        <v>21.101932404220978</v>
      </c>
      <c r="P38" s="9">
        <v>21.150523817405556</v>
      </c>
      <c r="Q38" s="9">
        <v>21.205656182489772</v>
      </c>
      <c r="R38" s="9">
        <v>23.301917409783549</v>
      </c>
      <c r="S38" s="9">
        <v>24.204312997783873</v>
      </c>
      <c r="T38" s="9">
        <v>21.180529162532146</v>
      </c>
      <c r="U38" s="9">
        <v>21.936049168812609</v>
      </c>
      <c r="V38" s="9">
        <v>20.686576450421928</v>
      </c>
      <c r="W38" s="9">
        <v>20.391655770889745</v>
      </c>
      <c r="X38" s="9">
        <v>22.150170168097532</v>
      </c>
      <c r="Y38" s="9">
        <v>22.266842782252379</v>
      </c>
      <c r="Z38" s="9">
        <v>22.568146303361328</v>
      </c>
      <c r="AA38" s="9">
        <v>19.969877578873749</v>
      </c>
      <c r="AB38" s="9">
        <v>20.125785480868423</v>
      </c>
      <c r="AC38" s="9">
        <v>20.986483423673391</v>
      </c>
      <c r="AD38" s="9">
        <v>20.610044955028197</v>
      </c>
      <c r="AE38" s="9">
        <v>19.0407180376199</v>
      </c>
      <c r="AF38" s="9">
        <v>20.245479588859908</v>
      </c>
      <c r="AG38" s="9">
        <v>21.035234496124801</v>
      </c>
      <c r="AH38" s="9">
        <v>20.201575602034033</v>
      </c>
      <c r="AI38" s="9">
        <v>17.804726215261244</v>
      </c>
      <c r="AJ38" s="9">
        <v>15.17160740630786</v>
      </c>
      <c r="AK38" s="9">
        <v>14.076715552976452</v>
      </c>
      <c r="AL38" s="9">
        <v>14.910354211091692</v>
      </c>
      <c r="AM38" s="9">
        <v>17.017391745041259</v>
      </c>
      <c r="AN38" s="9">
        <v>18.994322181580646</v>
      </c>
      <c r="AO38" s="9">
        <v>19.510581243385083</v>
      </c>
      <c r="AP38" s="9">
        <v>20.245509965667779</v>
      </c>
      <c r="AQ38" s="9">
        <v>19.822065112329973</v>
      </c>
      <c r="AR38" s="9">
        <v>21.141456168355592</v>
      </c>
      <c r="AS38" s="9">
        <v>23.830232307797818</v>
      </c>
      <c r="AT38" s="9">
        <v>22.67513772131819</v>
      </c>
      <c r="AU38" s="9">
        <v>21.762170189446028</v>
      </c>
      <c r="AV38" s="9">
        <v>21.977610734496871</v>
      </c>
      <c r="AW38" s="9">
        <v>23.706195848070962</v>
      </c>
      <c r="AX38" s="9">
        <v>24.489396796700955</v>
      </c>
      <c r="AY38" s="9">
        <v>24.648952594357155</v>
      </c>
      <c r="AZ38" s="9">
        <v>24.437799894987915</v>
      </c>
      <c r="BA38" s="9">
        <v>24.293762459748518</v>
      </c>
      <c r="BB38" s="9">
        <v>18.572270213944535</v>
      </c>
      <c r="BC38" s="9">
        <v>19.352247797118817</v>
      </c>
      <c r="BD38" s="9">
        <v>20.886442731806113</v>
      </c>
      <c r="BE38" s="9">
        <v>20.93392353721201</v>
      </c>
      <c r="BF38" s="9">
        <v>21.622952538614339</v>
      </c>
      <c r="BG38" s="9">
        <v>22.170337067038371</v>
      </c>
      <c r="BH38" s="9">
        <v>19.608085484024425</v>
      </c>
      <c r="BI38" s="9">
        <v>19.09410052388381</v>
      </c>
      <c r="BJ38" s="9">
        <v>20.050182859152969</v>
      </c>
      <c r="BK38" s="9">
        <v>19.459319468001336</v>
      </c>
    </row>
    <row r="39" spans="1:63" s="9" customFormat="1" hidden="1" x14ac:dyDescent="0.25">
      <c r="A39" s="9" t="s">
        <v>195</v>
      </c>
      <c r="B39" s="9" t="s">
        <v>196</v>
      </c>
      <c r="C39" s="9" t="s">
        <v>655</v>
      </c>
      <c r="D39" s="9" t="s">
        <v>656</v>
      </c>
      <c r="AN39" s="9">
        <v>22.282384978249649</v>
      </c>
      <c r="AO39" s="9">
        <v>21.213718432989197</v>
      </c>
      <c r="AP39" s="9">
        <v>21.302519872832889</v>
      </c>
      <c r="AQ39" s="9">
        <v>21.497837471386141</v>
      </c>
      <c r="AR39" s="9">
        <v>20.003968108746449</v>
      </c>
      <c r="AS39" s="9">
        <v>20.378249356241522</v>
      </c>
      <c r="AT39" s="9">
        <v>20.329057791485884</v>
      </c>
      <c r="AU39" s="9">
        <v>19.550513624377729</v>
      </c>
      <c r="AV39" s="9">
        <v>18.704174935979577</v>
      </c>
      <c r="AW39" s="9">
        <v>18.275614103746804</v>
      </c>
      <c r="AX39" s="9">
        <v>19.299385376537668</v>
      </c>
      <c r="AY39" s="9">
        <v>19.852312843039584</v>
      </c>
      <c r="AZ39" s="9">
        <v>20.355130693272869</v>
      </c>
      <c r="BA39" s="9">
        <v>20.628841237556117</v>
      </c>
      <c r="BB39" s="9">
        <v>19.414622595527238</v>
      </c>
      <c r="BC39" s="9">
        <v>19.246125674673078</v>
      </c>
      <c r="BD39" s="9">
        <v>20.044626801874042</v>
      </c>
      <c r="BE39" s="9">
        <v>20.16230398308144</v>
      </c>
      <c r="BF39" s="9">
        <v>21.376929809954117</v>
      </c>
      <c r="BG39" s="9">
        <v>21.82712759235071</v>
      </c>
      <c r="BH39" s="9">
        <v>22.71860814524166</v>
      </c>
      <c r="BI39" s="9">
        <v>22.325353104791557</v>
      </c>
      <c r="BJ39" s="9">
        <v>22.609440239962833</v>
      </c>
      <c r="BK39" s="9">
        <v>22.756512489359341</v>
      </c>
    </row>
    <row r="40" spans="1:63" s="9" customFormat="1" hidden="1" x14ac:dyDescent="0.25">
      <c r="A40" s="9" t="s">
        <v>197</v>
      </c>
      <c r="B40" s="9" t="s">
        <v>198</v>
      </c>
      <c r="C40" s="9" t="s">
        <v>655</v>
      </c>
      <c r="D40" s="9" t="s">
        <v>656</v>
      </c>
      <c r="V40" s="9">
        <v>32.595707012596705</v>
      </c>
      <c r="W40" s="9">
        <v>33.011972778110241</v>
      </c>
      <c r="X40" s="9">
        <v>32.614814252614138</v>
      </c>
      <c r="Y40" s="9">
        <v>32.822363125263479</v>
      </c>
      <c r="Z40" s="9">
        <v>33.85019197951091</v>
      </c>
      <c r="AA40" s="9">
        <v>32.584803974963641</v>
      </c>
      <c r="AB40" s="9">
        <v>31.937196877367995</v>
      </c>
      <c r="AC40" s="9">
        <v>34.073982161457579</v>
      </c>
      <c r="AD40" s="9">
        <v>34.419001776333388</v>
      </c>
      <c r="AE40" s="9">
        <v>33.612406896744453</v>
      </c>
      <c r="AF40" s="9">
        <v>33.07827760605587</v>
      </c>
      <c r="AG40" s="9">
        <v>34.836679958949944</v>
      </c>
      <c r="AH40" s="9">
        <v>34.786764280839691</v>
      </c>
      <c r="AI40" s="9">
        <v>34.395155204228146</v>
      </c>
      <c r="AJ40" s="9">
        <v>32.524497781193631</v>
      </c>
      <c r="AK40" s="9">
        <v>30.413771314623379</v>
      </c>
      <c r="AL40" s="9">
        <v>31.056041272221947</v>
      </c>
      <c r="AM40" s="9">
        <v>30.983046090152104</v>
      </c>
      <c r="AN40" s="9">
        <v>31.342504366314252</v>
      </c>
      <c r="AO40" s="9">
        <v>30.645056913690649</v>
      </c>
      <c r="AP40" s="9">
        <v>32.284189729111233</v>
      </c>
      <c r="AQ40" s="9">
        <v>33.054312685556283</v>
      </c>
      <c r="AR40" s="9">
        <v>33.216880724350602</v>
      </c>
      <c r="AS40" s="9">
        <v>36.453402513710188</v>
      </c>
      <c r="AT40" s="9">
        <v>33.114900784102282</v>
      </c>
      <c r="AU40" s="9">
        <v>31.279694928016383</v>
      </c>
      <c r="AV40" s="9">
        <v>35.276971450673024</v>
      </c>
      <c r="AW40" s="9">
        <v>35.669285450380599</v>
      </c>
      <c r="AX40" s="9">
        <v>37.607788050440504</v>
      </c>
      <c r="AY40" s="9">
        <v>39.657730930096406</v>
      </c>
      <c r="AZ40" s="9">
        <v>34.891693562386465</v>
      </c>
      <c r="BA40" s="9">
        <v>27.708605126366738</v>
      </c>
      <c r="BB40" s="9">
        <v>34.132914159272872</v>
      </c>
      <c r="BC40" s="9">
        <v>38.973241749141721</v>
      </c>
      <c r="BD40" s="9">
        <v>35.092817003629392</v>
      </c>
      <c r="BE40" s="9">
        <v>35.704945695280244</v>
      </c>
      <c r="BF40" s="9">
        <v>34.884030243744199</v>
      </c>
      <c r="BG40" s="9">
        <v>32.693168917873741</v>
      </c>
      <c r="BH40" s="9">
        <v>35.212084940057878</v>
      </c>
      <c r="BI40" s="9">
        <v>33.7188771776351</v>
      </c>
      <c r="BJ40" s="9">
        <v>30.860775919026633</v>
      </c>
      <c r="BK40" s="9">
        <v>34.306852454820522</v>
      </c>
    </row>
    <row r="41" spans="1:63" s="9" customFormat="1" hidden="1" x14ac:dyDescent="0.25">
      <c r="A41" s="9" t="s">
        <v>199</v>
      </c>
      <c r="B41" s="9" t="s">
        <v>200</v>
      </c>
      <c r="C41" s="9" t="s">
        <v>655</v>
      </c>
      <c r="D41" s="9" t="s">
        <v>656</v>
      </c>
    </row>
    <row r="42" spans="1:63" s="9" customFormat="1" hidden="1" x14ac:dyDescent="0.25">
      <c r="A42" s="9" t="s">
        <v>201</v>
      </c>
      <c r="B42" s="9" t="s">
        <v>202</v>
      </c>
      <c r="C42" s="9" t="s">
        <v>655</v>
      </c>
      <c r="D42" s="9" t="s">
        <v>656</v>
      </c>
      <c r="T42" s="9">
        <v>7.5595877551237711</v>
      </c>
      <c r="U42" s="9">
        <v>14.422089222514433</v>
      </c>
      <c r="V42" s="9">
        <v>10.695831483702804</v>
      </c>
      <c r="W42" s="9">
        <v>12.016885152986598</v>
      </c>
      <c r="X42" s="9">
        <v>12.34322464749755</v>
      </c>
      <c r="Y42" s="9">
        <v>14.047295381685466</v>
      </c>
      <c r="Z42" s="9">
        <v>7.8872291214072865</v>
      </c>
      <c r="AA42" s="9">
        <v>1.8952824044566192</v>
      </c>
      <c r="AB42" s="9">
        <v>5.8887401826626</v>
      </c>
      <c r="AC42" s="9">
        <v>7.0342240206263176</v>
      </c>
      <c r="AD42" s="9">
        <v>9.242903515375902</v>
      </c>
      <c r="AE42" s="9">
        <v>12.134632383570951</v>
      </c>
      <c r="AF42" s="9">
        <v>17.862058533514304</v>
      </c>
      <c r="AG42" s="9">
        <v>22.8252267990853</v>
      </c>
      <c r="AH42" s="9">
        <v>23.873400252294186</v>
      </c>
      <c r="AI42" s="9">
        <v>23.665561714854217</v>
      </c>
      <c r="AJ42" s="9">
        <v>22.667249432648813</v>
      </c>
      <c r="AK42" s="9">
        <v>21.816961415983933</v>
      </c>
      <c r="AL42" s="9">
        <v>21.24679243057345</v>
      </c>
      <c r="AM42" s="9">
        <v>21.519655729781164</v>
      </c>
      <c r="AN42" s="9">
        <v>24.235074657027976</v>
      </c>
      <c r="AO42" s="9">
        <v>23.812404065464364</v>
      </c>
      <c r="AP42" s="9">
        <v>23.311631770687672</v>
      </c>
      <c r="AQ42" s="9">
        <v>21.981620956618112</v>
      </c>
      <c r="AR42" s="9">
        <v>21.053672077698586</v>
      </c>
      <c r="AS42" s="9">
        <v>21.066623341444533</v>
      </c>
      <c r="AT42" s="9">
        <v>21.314006340772906</v>
      </c>
      <c r="AU42" s="9">
        <v>21.505417523677785</v>
      </c>
      <c r="AV42" s="9">
        <v>20.759696138215936</v>
      </c>
      <c r="AW42" s="9">
        <v>22.531143761246213</v>
      </c>
      <c r="AX42" s="9">
        <v>23.338830754952642</v>
      </c>
      <c r="AY42" s="9">
        <v>25.377138815106569</v>
      </c>
      <c r="AZ42" s="9">
        <v>25.22465667228521</v>
      </c>
      <c r="BA42" s="9">
        <v>22.725124162389481</v>
      </c>
      <c r="BB42" s="9">
        <v>22.886431390217229</v>
      </c>
      <c r="BC42" s="9">
        <v>24.527474908433653</v>
      </c>
      <c r="BD42" s="9">
        <v>23.047658837711158</v>
      </c>
      <c r="BE42" s="9">
        <v>22.474765229833142</v>
      </c>
      <c r="BF42" s="9">
        <v>21.510484478582278</v>
      </c>
      <c r="BG42" s="9">
        <v>21.527449650755223</v>
      </c>
      <c r="BH42" s="9">
        <v>21.341741857278571</v>
      </c>
      <c r="BI42" s="9">
        <v>20.628644717175337</v>
      </c>
      <c r="BJ42" s="9">
        <v>19.402409322975142</v>
      </c>
      <c r="BK42" s="9">
        <v>19.507145404927559</v>
      </c>
    </row>
    <row r="43" spans="1:63" s="9" customFormat="1" hidden="1" x14ac:dyDescent="0.25">
      <c r="A43" s="9" t="s">
        <v>203</v>
      </c>
      <c r="B43" s="9" t="s">
        <v>204</v>
      </c>
      <c r="C43" s="9" t="s">
        <v>655</v>
      </c>
      <c r="D43" s="9" t="s">
        <v>656</v>
      </c>
      <c r="AA43" s="9">
        <v>33.826374096134678</v>
      </c>
      <c r="AB43" s="9">
        <v>33.176942469142922</v>
      </c>
      <c r="AC43" s="9">
        <v>34.926708613185212</v>
      </c>
      <c r="AD43" s="9">
        <v>35.310097421492749</v>
      </c>
      <c r="AE43" s="9">
        <v>35.28727671256253</v>
      </c>
      <c r="AF43" s="9">
        <v>37.273654760801044</v>
      </c>
      <c r="AG43" s="9">
        <v>38.020836206369694</v>
      </c>
      <c r="AH43" s="9">
        <v>35.936903232916215</v>
      </c>
      <c r="AI43" s="9">
        <v>36.752353983954784</v>
      </c>
      <c r="AJ43" s="9">
        <v>38.553282526751637</v>
      </c>
      <c r="AK43" s="9">
        <v>40.657846365432157</v>
      </c>
      <c r="AL43" s="9">
        <v>41.75843267896699</v>
      </c>
      <c r="AM43" s="9">
        <v>41.747186980707021</v>
      </c>
      <c r="AN43" s="9">
        <v>39.580318370818532</v>
      </c>
      <c r="AO43" s="9">
        <v>38.808568749129954</v>
      </c>
      <c r="AP43" s="9">
        <v>39.792544256640269</v>
      </c>
      <c r="AQ43" s="9">
        <v>38.39572462042797</v>
      </c>
      <c r="AR43" s="9">
        <v>36.608326075607927</v>
      </c>
      <c r="AS43" s="9">
        <v>35.820479012984713</v>
      </c>
      <c r="AT43" s="9">
        <v>37.372561085649629</v>
      </c>
      <c r="AU43" s="9">
        <v>39.014119983348735</v>
      </c>
      <c r="AV43" s="9">
        <v>42.574998812987417</v>
      </c>
      <c r="AW43" s="9">
        <v>45.862941092837076</v>
      </c>
      <c r="AX43" s="9">
        <v>46.181537300018221</v>
      </c>
      <c r="AY43" s="9">
        <v>48.550206956218545</v>
      </c>
      <c r="AZ43" s="9">
        <v>50.833402906765869</v>
      </c>
      <c r="BA43" s="9">
        <v>52.236432976936356</v>
      </c>
      <c r="BB43" s="9">
        <v>50.89249377982128</v>
      </c>
      <c r="BC43" s="9">
        <v>51.953547209478238</v>
      </c>
      <c r="BD43" s="9">
        <v>49.996796987020119</v>
      </c>
      <c r="BE43" s="9">
        <v>49.469513382677775</v>
      </c>
      <c r="BF43" s="9">
        <v>48.445212789224833</v>
      </c>
      <c r="BG43" s="9">
        <v>48.944849887596277</v>
      </c>
      <c r="BH43" s="9">
        <v>46.696729495501522</v>
      </c>
      <c r="BI43" s="9">
        <v>45.473470477528714</v>
      </c>
      <c r="BJ43" s="9">
        <v>46.360726852622577</v>
      </c>
    </row>
    <row r="44" spans="1:63" s="9" customFormat="1" hidden="1" x14ac:dyDescent="0.25">
      <c r="A44" s="9" t="s">
        <v>205</v>
      </c>
      <c r="B44" s="9" t="s">
        <v>206</v>
      </c>
      <c r="C44" s="9" t="s">
        <v>655</v>
      </c>
      <c r="D44" s="9" t="s">
        <v>656</v>
      </c>
      <c r="AX44" s="9">
        <v>11.015082751361971</v>
      </c>
      <c r="AY44" s="9">
        <v>10.615871646991113</v>
      </c>
      <c r="AZ44" s="9">
        <v>9.5836018539021772</v>
      </c>
      <c r="BA44" s="9">
        <v>13.94785893915515</v>
      </c>
      <c r="BB44" s="9">
        <v>15.369756570169645</v>
      </c>
      <c r="BC44" s="9">
        <v>15.311300047289025</v>
      </c>
      <c r="BD44" s="9">
        <v>13.471606609372888</v>
      </c>
      <c r="BE44" s="9">
        <v>15.110270972645697</v>
      </c>
      <c r="BF44" s="9">
        <v>17.727730020679648</v>
      </c>
      <c r="BG44" s="9">
        <v>21.239259508746482</v>
      </c>
      <c r="BH44" s="9">
        <v>19.49626016457659</v>
      </c>
      <c r="BI44" s="9">
        <v>19.258465357090198</v>
      </c>
      <c r="BJ44" s="9">
        <v>14.568016654839477</v>
      </c>
    </row>
    <row r="45" spans="1:63" s="9" customFormat="1" hidden="1" x14ac:dyDescent="0.25">
      <c r="A45" s="9" t="s">
        <v>207</v>
      </c>
      <c r="B45" s="9" t="s">
        <v>208</v>
      </c>
      <c r="C45" s="9" t="s">
        <v>655</v>
      </c>
      <c r="D45" s="9" t="s">
        <v>656</v>
      </c>
      <c r="V45" s="9">
        <v>4.109815144951205</v>
      </c>
      <c r="W45" s="9">
        <v>18.253292812596651</v>
      </c>
      <c r="X45" s="9">
        <v>15.571045538222371</v>
      </c>
      <c r="Y45" s="9">
        <v>5.2266451447428564</v>
      </c>
      <c r="Z45" s="9">
        <v>9.5236153313524454</v>
      </c>
      <c r="AA45" s="9">
        <v>23.357433584935833</v>
      </c>
      <c r="AB45" s="9">
        <v>21.353339552562943</v>
      </c>
      <c r="AC45" s="9">
        <v>24.784452693345408</v>
      </c>
      <c r="AD45" s="9">
        <v>23.322257689699679</v>
      </c>
      <c r="AE45" s="9">
        <v>23.77523938297329</v>
      </c>
      <c r="AF45" s="9">
        <v>18.895255398088928</v>
      </c>
      <c r="AG45" s="9">
        <v>19.736540374852339</v>
      </c>
      <c r="AH45" s="9">
        <v>17.789613777932654</v>
      </c>
      <c r="AI45" s="9">
        <v>16.164965552645896</v>
      </c>
      <c r="AJ45" s="9">
        <v>15.437407690826536</v>
      </c>
      <c r="AK45" s="9">
        <v>11.077662665590205</v>
      </c>
      <c r="AL45" s="9">
        <v>13.304818072003163</v>
      </c>
      <c r="AM45" s="9">
        <v>16.913256594586315</v>
      </c>
      <c r="AN45" s="9">
        <v>18.326913847520458</v>
      </c>
      <c r="AO45" s="9">
        <v>15.984432634341083</v>
      </c>
      <c r="AP45" s="9">
        <v>15.895297176615935</v>
      </c>
      <c r="AQ45" s="9">
        <v>18.398453986288541</v>
      </c>
      <c r="AR45" s="9">
        <v>17.054274326448184</v>
      </c>
      <c r="AS45" s="9">
        <v>16.143553726564043</v>
      </c>
      <c r="AT45" s="9">
        <v>14.429151566389656</v>
      </c>
      <c r="AU45" s="9">
        <v>14.216204307451807</v>
      </c>
      <c r="AV45" s="9">
        <v>15.120235061729376</v>
      </c>
      <c r="AW45" s="9">
        <v>19.540609495857041</v>
      </c>
      <c r="AX45" s="9">
        <v>18.780960253828024</v>
      </c>
      <c r="AY45" s="9">
        <v>20.592668711839437</v>
      </c>
      <c r="AZ45" s="9">
        <v>19.868152918433957</v>
      </c>
      <c r="BA45" s="9">
        <v>20.946430538320453</v>
      </c>
      <c r="BB45" s="9">
        <v>19.329881824496308</v>
      </c>
      <c r="BC45" s="9">
        <v>17.974689784452668</v>
      </c>
      <c r="BD45" s="9">
        <v>18.916343909926955</v>
      </c>
      <c r="BE45" s="9">
        <v>17.995430843606719</v>
      </c>
      <c r="BF45" s="9">
        <v>17.607137779950552</v>
      </c>
      <c r="BG45" s="9">
        <v>19.066556815603526</v>
      </c>
      <c r="BH45" s="9">
        <v>16.658432389453029</v>
      </c>
      <c r="BI45" s="9">
        <v>17.235791129927687</v>
      </c>
      <c r="BJ45" s="9">
        <v>18.227941869584104</v>
      </c>
    </row>
    <row r="46" spans="1:63" s="9" customFormat="1" hidden="1" x14ac:dyDescent="0.25">
      <c r="A46" s="9" t="s">
        <v>209</v>
      </c>
      <c r="B46" s="9" t="s">
        <v>210</v>
      </c>
      <c r="C46" s="9" t="s">
        <v>655</v>
      </c>
      <c r="D46" s="9" t="s">
        <v>656</v>
      </c>
      <c r="AX46" s="9">
        <v>7.3624216477236146</v>
      </c>
      <c r="AY46" s="9">
        <v>11.825032632060163</v>
      </c>
      <c r="AZ46" s="9">
        <v>13.070581204462083</v>
      </c>
      <c r="BA46" s="9">
        <v>3.4531865695005188</v>
      </c>
      <c r="BB46" s="9">
        <v>8.5436358582930776</v>
      </c>
      <c r="BC46" s="9">
        <v>19.940358137551044</v>
      </c>
      <c r="BD46" s="9">
        <v>19.168138343479662</v>
      </c>
      <c r="BE46" s="9">
        <v>8.1580006894680821</v>
      </c>
      <c r="BF46" s="9">
        <v>12.539249720884015</v>
      </c>
      <c r="BG46" s="9">
        <v>15.393134790688636</v>
      </c>
      <c r="BH46" s="9">
        <v>13.347572489732014</v>
      </c>
      <c r="BI46" s="9">
        <v>10.825002143669723</v>
      </c>
      <c r="BJ46" s="9">
        <v>22.210464922641368</v>
      </c>
    </row>
    <row r="47" spans="1:63" s="9" customFormat="1" hidden="1" x14ac:dyDescent="0.25">
      <c r="A47" s="9" t="s">
        <v>211</v>
      </c>
      <c r="B47" s="9" t="s">
        <v>212</v>
      </c>
      <c r="C47" s="9" t="s">
        <v>655</v>
      </c>
      <c r="D47" s="9" t="s">
        <v>656</v>
      </c>
      <c r="W47" s="9">
        <v>8.1299100857295254</v>
      </c>
      <c r="X47" s="9">
        <v>17.910134470588325</v>
      </c>
      <c r="Y47" s="9">
        <v>26.120984350721404</v>
      </c>
      <c r="Z47" s="9">
        <v>25.047287982277954</v>
      </c>
      <c r="AA47" s="9">
        <v>39.250600450704198</v>
      </c>
      <c r="AB47" s="9">
        <v>36.134137725225237</v>
      </c>
      <c r="AC47" s="9">
        <v>40.487524611371924</v>
      </c>
      <c r="AD47" s="9">
        <v>24.873311207251746</v>
      </c>
      <c r="AE47" s="9">
        <v>18.349949212421706</v>
      </c>
      <c r="AF47" s="9">
        <v>24.995917995320646</v>
      </c>
      <c r="AG47" s="9">
        <v>5.3517770561457008</v>
      </c>
      <c r="AH47" s="9">
        <v>14.599500743228614</v>
      </c>
      <c r="AI47" s="9">
        <v>31.77735958005249</v>
      </c>
      <c r="AJ47" s="9">
        <v>17.57838975420745</v>
      </c>
      <c r="AK47" s="9">
        <v>32.332102075463006</v>
      </c>
      <c r="AL47" s="9">
        <v>21.0802855902751</v>
      </c>
      <c r="AM47" s="9">
        <v>28.807953330792579</v>
      </c>
      <c r="AN47" s="9">
        <v>-2.3017497710444643</v>
      </c>
      <c r="AO47" s="9">
        <v>-0.20924836039835731</v>
      </c>
      <c r="AP47" s="9">
        <v>9.2748130158860072</v>
      </c>
      <c r="AQ47" s="9">
        <v>6.0243474413159648</v>
      </c>
      <c r="AR47" s="9">
        <v>17.682095754478599</v>
      </c>
      <c r="AS47" s="9">
        <v>36.172629761438699</v>
      </c>
      <c r="AT47" s="9">
        <v>22.025235327228263</v>
      </c>
      <c r="AU47" s="9">
        <v>23.548273705887983</v>
      </c>
      <c r="AV47" s="9">
        <v>30.741573459165007</v>
      </c>
      <c r="AW47" s="9">
        <v>17.045043358612055</v>
      </c>
      <c r="AX47" s="9">
        <v>24.722499392671658</v>
      </c>
      <c r="AY47" s="9">
        <v>25.348826691888753</v>
      </c>
      <c r="AZ47" s="9">
        <v>15.60115150668776</v>
      </c>
      <c r="BA47" s="9">
        <v>20.429132393707665</v>
      </c>
      <c r="BB47" s="9">
        <v>15.799138051837854</v>
      </c>
      <c r="BC47" s="9">
        <v>27.094862822890331</v>
      </c>
      <c r="BD47" s="9">
        <v>29.655918081429437</v>
      </c>
      <c r="BE47" s="9">
        <v>26.994377990215924</v>
      </c>
      <c r="BF47" s="9">
        <v>20.119977436115789</v>
      </c>
      <c r="BG47" s="9">
        <v>27.158623038601647</v>
      </c>
      <c r="BH47" s="9">
        <v>11.153130659677238</v>
      </c>
      <c r="BI47" s="9">
        <v>-4.4104268862534513</v>
      </c>
    </row>
    <row r="48" spans="1:63" s="9" customFormat="1" hidden="1" x14ac:dyDescent="0.25">
      <c r="A48" s="9" t="s">
        <v>213</v>
      </c>
      <c r="B48" s="9" t="s">
        <v>214</v>
      </c>
      <c r="C48" s="9" t="s">
        <v>655</v>
      </c>
      <c r="D48" s="9" t="s">
        <v>656</v>
      </c>
      <c r="M48" s="9">
        <v>16.89458099052759</v>
      </c>
      <c r="N48" s="9">
        <v>15.950313171378729</v>
      </c>
      <c r="O48" s="9">
        <v>17.045022068695779</v>
      </c>
      <c r="P48" s="9">
        <v>13.558893714051742</v>
      </c>
      <c r="Q48" s="9">
        <v>16.705224682616269</v>
      </c>
      <c r="R48" s="9">
        <v>18.816207473620754</v>
      </c>
      <c r="S48" s="9">
        <v>19.276507083767569</v>
      </c>
      <c r="T48" s="9">
        <v>16.707355985356244</v>
      </c>
      <c r="U48" s="9">
        <v>18.722832597309637</v>
      </c>
      <c r="V48" s="9">
        <v>21.024057816217798</v>
      </c>
      <c r="W48" s="9">
        <v>19.96043294565095</v>
      </c>
      <c r="X48" s="9">
        <v>19.245063043747678</v>
      </c>
      <c r="Y48" s="9">
        <v>19.449248747286784</v>
      </c>
      <c r="Z48" s="9">
        <v>16.391442536536356</v>
      </c>
      <c r="AA48" s="9">
        <v>14.158598893475421</v>
      </c>
      <c r="AB48" s="9">
        <v>14.398884382086012</v>
      </c>
      <c r="AC48" s="9">
        <v>15.050139628118059</v>
      </c>
      <c r="AD48" s="9">
        <v>16.844288357855994</v>
      </c>
      <c r="AE48" s="9">
        <v>22.089046712540121</v>
      </c>
      <c r="AF48" s="9">
        <v>21.312232862533101</v>
      </c>
      <c r="AG48" s="9">
        <v>22.427556680044773</v>
      </c>
      <c r="AH48" s="9">
        <v>20.615997951549701</v>
      </c>
      <c r="AI48" s="9">
        <v>20.880999020481458</v>
      </c>
      <c r="AJ48" s="9">
        <v>22.96913896722555</v>
      </c>
      <c r="AK48" s="9">
        <v>19.0840914171471</v>
      </c>
      <c r="AL48" s="9">
        <v>17.903356453688644</v>
      </c>
      <c r="AM48" s="9">
        <v>19.101447143534507</v>
      </c>
      <c r="AN48" s="9">
        <v>18.506981955909797</v>
      </c>
      <c r="AO48" s="9">
        <v>15.10927590085732</v>
      </c>
      <c r="AP48" s="9">
        <v>13.498247143823342</v>
      </c>
      <c r="AQ48" s="9">
        <v>12.873811473009459</v>
      </c>
      <c r="AR48" s="9">
        <v>13.541449321624938</v>
      </c>
      <c r="AS48" s="9">
        <v>13.574775759100266</v>
      </c>
      <c r="AT48" s="9">
        <v>12.834364260257781</v>
      </c>
      <c r="AU48" s="9">
        <v>13.924984788251981</v>
      </c>
      <c r="AV48" s="9">
        <v>15.396627922582176</v>
      </c>
      <c r="AW48" s="9">
        <v>16.828660355696321</v>
      </c>
      <c r="AX48" s="9">
        <v>17.242882252629908</v>
      </c>
      <c r="AY48" s="9">
        <v>18.304424082649646</v>
      </c>
      <c r="AZ48" s="9">
        <v>17.844843710077907</v>
      </c>
      <c r="BA48" s="9">
        <v>18.394280021969386</v>
      </c>
      <c r="BB48" s="9">
        <v>18.071743941130496</v>
      </c>
      <c r="BC48" s="9">
        <v>17.489564523442951</v>
      </c>
      <c r="BD48" s="9">
        <v>18.536977224833358</v>
      </c>
      <c r="BE48" s="9">
        <v>18.499380102355765</v>
      </c>
      <c r="BF48" s="9">
        <v>18.440870765579156</v>
      </c>
      <c r="BG48" s="9">
        <v>18.02673715188828</v>
      </c>
      <c r="BH48" s="9">
        <v>17.149031175052652</v>
      </c>
      <c r="BI48" s="9">
        <v>17.395385725480068</v>
      </c>
      <c r="BJ48" s="9">
        <v>16.816001206734381</v>
      </c>
      <c r="BK48" s="9">
        <v>15.160822608208688</v>
      </c>
    </row>
    <row r="49" spans="1:63" s="9" customFormat="1" hidden="1" x14ac:dyDescent="0.25">
      <c r="A49" s="9" t="s">
        <v>215</v>
      </c>
      <c r="B49" s="9" t="s">
        <v>216</v>
      </c>
      <c r="C49" s="9" t="s">
        <v>655</v>
      </c>
      <c r="D49" s="9" t="s">
        <v>656</v>
      </c>
      <c r="Y49" s="9">
        <v>5.6127544154293867</v>
      </c>
      <c r="Z49" s="9">
        <v>12.450541456249942</v>
      </c>
      <c r="AA49" s="9">
        <v>9.4321341544942889</v>
      </c>
      <c r="AB49" s="9">
        <v>9.062354253996876</v>
      </c>
      <c r="AC49" s="9">
        <v>15.02727058365595</v>
      </c>
      <c r="AD49" s="9">
        <v>15.293142405045055</v>
      </c>
      <c r="AE49" s="9">
        <v>10.025585155371223</v>
      </c>
      <c r="AF49" s="9">
        <v>11.421064471200634</v>
      </c>
      <c r="AG49" s="9">
        <v>11.649347559173009</v>
      </c>
      <c r="AH49" s="9">
        <v>13.130236167916367</v>
      </c>
      <c r="AI49" s="9">
        <v>10.206891390105893</v>
      </c>
      <c r="AJ49" s="9">
        <v>9.4898984919729301</v>
      </c>
      <c r="AK49" s="9">
        <v>10.65865057390312</v>
      </c>
      <c r="AL49" s="9">
        <v>12.352033785940955</v>
      </c>
      <c r="AM49" s="9">
        <v>13.809343979443497</v>
      </c>
      <c r="AN49" s="9">
        <v>9.6375205329740083</v>
      </c>
      <c r="AV49" s="9">
        <v>4.425298234085921</v>
      </c>
      <c r="AW49" s="9">
        <v>6.8405099566997754</v>
      </c>
      <c r="AX49" s="9">
        <v>8.559628451372328</v>
      </c>
      <c r="AY49" s="9">
        <v>10.458375380580504</v>
      </c>
      <c r="AZ49" s="9">
        <v>12.792615416902265</v>
      </c>
      <c r="BA49" s="9">
        <v>11.807050122645721</v>
      </c>
      <c r="BB49" s="9">
        <v>13.873346491679014</v>
      </c>
      <c r="BC49" s="9">
        <v>13.843111376419746</v>
      </c>
      <c r="BD49" s="9">
        <v>10.800974578383556</v>
      </c>
      <c r="BE49" s="9">
        <v>12.030994722049666</v>
      </c>
    </row>
    <row r="50" spans="1:63" s="9" customFormat="1" hidden="1" x14ac:dyDescent="0.25">
      <c r="A50" s="9" t="s">
        <v>217</v>
      </c>
      <c r="B50" s="9" t="s">
        <v>218</v>
      </c>
      <c r="C50" s="9" t="s">
        <v>655</v>
      </c>
      <c r="D50" s="9" t="s">
        <v>656</v>
      </c>
      <c r="AZ50" s="9">
        <v>37.417890998774674</v>
      </c>
      <c r="BA50" s="9">
        <v>37.313348078955968</v>
      </c>
      <c r="BB50" s="9">
        <v>33.42820084989399</v>
      </c>
      <c r="BC50" s="9">
        <v>34.595330365750542</v>
      </c>
      <c r="BD50" s="9">
        <v>34.031688695037126</v>
      </c>
      <c r="BE50" s="9">
        <v>28.225418649888262</v>
      </c>
      <c r="BF50" s="9">
        <v>28.628687433681176</v>
      </c>
      <c r="BG50" s="9">
        <v>25.924302044539232</v>
      </c>
      <c r="BH50" s="9">
        <v>28.155984218735618</v>
      </c>
      <c r="BI50" s="9">
        <v>32.1674175411828</v>
      </c>
      <c r="BJ50" s="9">
        <v>31.52008765302557</v>
      </c>
      <c r="BK50" s="9">
        <v>35.886160640150244</v>
      </c>
    </row>
    <row r="51" spans="1:63" s="13" customFormat="1" x14ac:dyDescent="0.25">
      <c r="A51" s="13" t="s">
        <v>219</v>
      </c>
      <c r="B51" s="13" t="s">
        <v>220</v>
      </c>
      <c r="C51" s="13" t="s">
        <v>655</v>
      </c>
      <c r="D51" s="13" t="s">
        <v>656</v>
      </c>
      <c r="V51" s="13">
        <v>16.724115134123196</v>
      </c>
      <c r="W51" s="13">
        <v>12.866441779075274</v>
      </c>
      <c r="X51" s="13">
        <v>11.636245041644562</v>
      </c>
      <c r="Y51" s="13">
        <v>12.060931044215266</v>
      </c>
      <c r="Z51" s="13">
        <v>14.323901423891506</v>
      </c>
      <c r="AA51" s="13">
        <v>13.487222847226002</v>
      </c>
      <c r="AB51" s="13">
        <v>15.027513339622933</v>
      </c>
      <c r="AC51" s="13">
        <v>18.711587280359783</v>
      </c>
      <c r="AD51" s="13">
        <v>22.516016487486361</v>
      </c>
      <c r="AE51" s="13">
        <v>23.294692336299114</v>
      </c>
      <c r="AF51" s="13">
        <v>21.418813784251682</v>
      </c>
      <c r="AG51" s="13">
        <v>20.91545387067298</v>
      </c>
      <c r="AH51" s="13">
        <v>18.696605884754717</v>
      </c>
      <c r="AI51" s="13">
        <v>19.357231041761857</v>
      </c>
      <c r="AJ51" s="13">
        <v>13.416265981339242</v>
      </c>
      <c r="AK51" s="13">
        <v>14.823426455098476</v>
      </c>
      <c r="AL51" s="13">
        <v>13.297002497470057</v>
      </c>
      <c r="AM51" s="13">
        <v>15.440841656986478</v>
      </c>
      <c r="AN51" s="13">
        <v>16.072716793559707</v>
      </c>
      <c r="AO51" s="13">
        <v>14.281403706798242</v>
      </c>
      <c r="AP51" s="13">
        <v>15.918000374043059</v>
      </c>
      <c r="AQ51" s="13">
        <v>17.557977982394313</v>
      </c>
      <c r="AR51" s="13">
        <v>15.733015704707634</v>
      </c>
      <c r="AS51" s="13">
        <v>15.799226599753261</v>
      </c>
      <c r="AT51" s="13">
        <v>16.585912413351053</v>
      </c>
      <c r="AU51" s="13">
        <v>14.373598067507517</v>
      </c>
      <c r="AV51" s="13">
        <v>13.435755684199821</v>
      </c>
      <c r="AW51" s="13">
        <v>14.924089926996887</v>
      </c>
      <c r="AX51" s="13">
        <v>14.245671034832352</v>
      </c>
      <c r="AY51" s="13">
        <v>16.557126253833125</v>
      </c>
      <c r="AZ51" s="13">
        <v>17.262901575575331</v>
      </c>
      <c r="BA51" s="13">
        <v>15.437278533848053</v>
      </c>
      <c r="BB51" s="13">
        <v>15.74293737372439</v>
      </c>
      <c r="BC51" s="13">
        <v>15.640458533454993</v>
      </c>
      <c r="BD51" s="13">
        <v>13.566308915168193</v>
      </c>
      <c r="BE51" s="13">
        <v>14.366839386324322</v>
      </c>
      <c r="BF51" s="13">
        <v>13.082500678373224</v>
      </c>
      <c r="BG51" s="13">
        <v>12.916339523424591</v>
      </c>
      <c r="BH51" s="13">
        <v>13.989967816984322</v>
      </c>
      <c r="BI51" s="13">
        <v>15.191993767881357</v>
      </c>
      <c r="BJ51" s="13">
        <v>14.662952356003862</v>
      </c>
      <c r="BK51" s="13">
        <v>14.508852169402275</v>
      </c>
    </row>
    <row r="52" spans="1:63" s="9" customFormat="1" hidden="1" x14ac:dyDescent="0.25">
      <c r="A52" s="9" t="s">
        <v>221</v>
      </c>
      <c r="B52" s="9" t="s">
        <v>222</v>
      </c>
      <c r="C52" s="9" t="s">
        <v>655</v>
      </c>
      <c r="D52" s="9" t="s">
        <v>656</v>
      </c>
    </row>
    <row r="53" spans="1:63" s="9" customFormat="1" hidden="1" x14ac:dyDescent="0.25">
      <c r="A53" s="9" t="s">
        <v>223</v>
      </c>
      <c r="B53" s="9" t="s">
        <v>224</v>
      </c>
      <c r="C53" s="9" t="s">
        <v>655</v>
      </c>
      <c r="D53" s="9" t="s">
        <v>656</v>
      </c>
    </row>
    <row r="54" spans="1:63" s="9" customFormat="1" hidden="1" x14ac:dyDescent="0.25">
      <c r="A54" s="9" t="s">
        <v>225</v>
      </c>
      <c r="B54" s="9" t="s">
        <v>226</v>
      </c>
      <c r="C54" s="9" t="s">
        <v>655</v>
      </c>
      <c r="D54" s="9" t="s">
        <v>656</v>
      </c>
      <c r="BD54" s="9">
        <v>16.399110961957174</v>
      </c>
      <c r="BE54" s="9">
        <v>14.472630106864603</v>
      </c>
      <c r="BF54" s="9">
        <v>16.097896554863812</v>
      </c>
      <c r="BG54" s="9">
        <v>22.322213729618369</v>
      </c>
    </row>
    <row r="55" spans="1:63" s="9" customFormat="1" hidden="1" x14ac:dyDescent="0.25">
      <c r="A55" s="9" t="s">
        <v>227</v>
      </c>
      <c r="B55" s="9" t="s">
        <v>228</v>
      </c>
      <c r="C55" s="9" t="s">
        <v>655</v>
      </c>
      <c r="D55" s="9" t="s">
        <v>656</v>
      </c>
    </row>
    <row r="56" spans="1:63" s="9" customFormat="1" hidden="1" x14ac:dyDescent="0.25">
      <c r="A56" s="9" t="s">
        <v>229</v>
      </c>
      <c r="B56" s="9" t="s">
        <v>230</v>
      </c>
      <c r="C56" s="9" t="s">
        <v>655</v>
      </c>
      <c r="D56" s="9" t="s">
        <v>656</v>
      </c>
      <c r="U56" s="9">
        <v>16.931081613105626</v>
      </c>
      <c r="V56" s="9">
        <v>20.192253016801363</v>
      </c>
      <c r="W56" s="9">
        <v>19.070281371026919</v>
      </c>
      <c r="X56" s="9">
        <v>23.958070446935672</v>
      </c>
      <c r="Y56" s="9">
        <v>23.121675052025171</v>
      </c>
      <c r="Z56" s="9">
        <v>23.062878920010334</v>
      </c>
      <c r="AA56" s="9">
        <v>22.486479012212666</v>
      </c>
      <c r="AB56" s="9">
        <v>19.967821547919225</v>
      </c>
      <c r="AC56" s="9">
        <v>23.490847325366005</v>
      </c>
      <c r="AD56" s="9">
        <v>23.353227065074851</v>
      </c>
      <c r="AE56" s="9">
        <v>28.214254019090358</v>
      </c>
      <c r="AF56" s="9">
        <v>28.116884456411263</v>
      </c>
      <c r="AG56" s="9">
        <v>26.914147729362831</v>
      </c>
      <c r="AH56" s="9">
        <v>28.587542984437132</v>
      </c>
      <c r="AI56" s="9">
        <v>25.330659092946583</v>
      </c>
      <c r="AJ56" s="9">
        <v>19.396671680298248</v>
      </c>
      <c r="AK56" s="9">
        <v>20.471955246356828</v>
      </c>
      <c r="AL56" s="9">
        <v>26.812916851961848</v>
      </c>
      <c r="AM56" s="9">
        <v>27.795644145053284</v>
      </c>
      <c r="AN56" s="9">
        <v>21.185070964639571</v>
      </c>
      <c r="AO56" s="9">
        <v>19.381248086698612</v>
      </c>
      <c r="AP56" s="9">
        <v>17.599140271731038</v>
      </c>
      <c r="AQ56" s="9">
        <v>25.024416060547477</v>
      </c>
      <c r="AR56" s="9">
        <v>17.827680352604062</v>
      </c>
      <c r="AS56" s="9">
        <v>16.199697594351665</v>
      </c>
      <c r="AT56" s="9">
        <v>15.845758303993094</v>
      </c>
      <c r="AU56" s="9">
        <v>17.495290509973159</v>
      </c>
      <c r="AV56" s="9">
        <v>18.114203058892901</v>
      </c>
      <c r="AW56" s="9">
        <v>17.290486175627386</v>
      </c>
      <c r="AX56" s="9">
        <v>17.21595576052712</v>
      </c>
      <c r="AY56" s="9">
        <v>17.153827736339533</v>
      </c>
      <c r="AZ56" s="9">
        <v>13.16181263737313</v>
      </c>
      <c r="BA56" s="9">
        <v>13.837033667250143</v>
      </c>
      <c r="BB56" s="9">
        <v>11.57658348713902</v>
      </c>
      <c r="BC56" s="9">
        <v>12.519080254821812</v>
      </c>
      <c r="BD56" s="9">
        <v>14.729330209676805</v>
      </c>
      <c r="BE56" s="9">
        <v>10.189216853795845</v>
      </c>
      <c r="BF56" s="9">
        <v>8.3127695654422205</v>
      </c>
      <c r="BG56" s="9">
        <v>7.9468377203517599</v>
      </c>
      <c r="BH56" s="9">
        <v>12.788708611673957</v>
      </c>
      <c r="BI56" s="9">
        <v>11.574716866390984</v>
      </c>
      <c r="BJ56" s="9">
        <v>12.191442643294526</v>
      </c>
      <c r="BK56" s="9">
        <v>12.593232444974614</v>
      </c>
    </row>
    <row r="57" spans="1:63" s="9" customFormat="1" hidden="1" x14ac:dyDescent="0.25">
      <c r="A57" s="9" t="s">
        <v>231</v>
      </c>
      <c r="B57" s="9" t="s">
        <v>232</v>
      </c>
      <c r="C57" s="9" t="s">
        <v>655</v>
      </c>
      <c r="D57" s="9" t="s">
        <v>656</v>
      </c>
      <c r="AL57" s="9">
        <v>29.037124916726363</v>
      </c>
      <c r="AM57" s="9">
        <v>29.519478552348723</v>
      </c>
      <c r="AN57" s="9">
        <v>30.861527058979476</v>
      </c>
      <c r="AO57" s="9">
        <v>29.982589768731749</v>
      </c>
      <c r="AP57" s="9">
        <v>27.473298615471975</v>
      </c>
      <c r="AQ57" s="9">
        <v>29.499380601643328</v>
      </c>
      <c r="AR57" s="9">
        <v>27.909726324260042</v>
      </c>
      <c r="AS57" s="9">
        <v>28.334971000049318</v>
      </c>
      <c r="AT57" s="9">
        <v>28.269279900546291</v>
      </c>
      <c r="AU57" s="9">
        <v>26.49574632157432</v>
      </c>
      <c r="AV57" s="9">
        <v>25.078994534167098</v>
      </c>
      <c r="AW57" s="9">
        <v>25.564007639092679</v>
      </c>
      <c r="AX57" s="9">
        <v>26.480186586033856</v>
      </c>
      <c r="AY57" s="9">
        <v>26.208105908097217</v>
      </c>
      <c r="AZ57" s="9">
        <v>27.578111824542166</v>
      </c>
      <c r="BA57" s="9">
        <v>26.443593193082027</v>
      </c>
      <c r="BB57" s="9">
        <v>22.830282305176098</v>
      </c>
      <c r="BC57" s="9">
        <v>22.555544044943755</v>
      </c>
      <c r="BD57" s="9">
        <v>22.769990764617191</v>
      </c>
      <c r="BE57" s="9">
        <v>24.117320395134467</v>
      </c>
      <c r="BF57" s="9">
        <v>24.214395836313727</v>
      </c>
      <c r="BG57" s="9">
        <v>25.339535088748764</v>
      </c>
      <c r="BH57" s="9">
        <v>27.220296347187162</v>
      </c>
      <c r="BI57" s="9">
        <v>26.641491194351559</v>
      </c>
      <c r="BJ57" s="9">
        <v>26.303406037332699</v>
      </c>
      <c r="BK57" s="9">
        <v>26.281587982396033</v>
      </c>
    </row>
    <row r="58" spans="1:63" s="9" customFormat="1" hidden="1" x14ac:dyDescent="0.25">
      <c r="A58" s="9" t="s">
        <v>233</v>
      </c>
      <c r="B58" s="9" t="s">
        <v>234</v>
      </c>
      <c r="C58" s="9" t="s">
        <v>655</v>
      </c>
      <c r="D58" s="9" t="s">
        <v>656</v>
      </c>
      <c r="P58" s="9">
        <v>26.478762546969936</v>
      </c>
      <c r="Q58" s="9">
        <v>25.310941261146819</v>
      </c>
      <c r="R58" s="9">
        <v>25.032714255602833</v>
      </c>
      <c r="S58" s="9">
        <v>23.869657779940191</v>
      </c>
      <c r="T58" s="9">
        <v>20.338173552075986</v>
      </c>
      <c r="U58" s="9">
        <v>20.857645920676834</v>
      </c>
      <c r="V58" s="9">
        <v>20.565233383660715</v>
      </c>
      <c r="W58" s="9">
        <v>21.466573774314238</v>
      </c>
      <c r="X58" s="9">
        <v>20.91648258787108</v>
      </c>
      <c r="Y58" s="9">
        <v>19.69118279076768</v>
      </c>
      <c r="Z58" s="9">
        <v>18.317277566974759</v>
      </c>
      <c r="AA58" s="9">
        <v>18.629263282691713</v>
      </c>
      <c r="AB58" s="9">
        <v>19.198523140528849</v>
      </c>
      <c r="AC58" s="9">
        <v>19.818511984092336</v>
      </c>
      <c r="AD58" s="9">
        <v>20.617827649697215</v>
      </c>
      <c r="AE58" s="9">
        <v>22.131669238341047</v>
      </c>
      <c r="AF58" s="9">
        <v>21.294633969708869</v>
      </c>
      <c r="AG58" s="9">
        <v>22.472845721225436</v>
      </c>
      <c r="AH58" s="9">
        <v>23.482041262290952</v>
      </c>
      <c r="AI58" s="9">
        <v>24.734768754885526</v>
      </c>
      <c r="AJ58" s="9">
        <v>24.04468291187921</v>
      </c>
      <c r="AK58" s="9">
        <v>23.745007340919749</v>
      </c>
      <c r="AL58" s="9">
        <v>22.497383236623847</v>
      </c>
      <c r="AM58" s="9">
        <v>22.408323918549598</v>
      </c>
      <c r="AN58" s="9">
        <v>22.456436539802738</v>
      </c>
      <c r="AO58" s="9">
        <v>21.99757243464526</v>
      </c>
      <c r="AP58" s="9">
        <v>22.196518142483328</v>
      </c>
      <c r="AQ58" s="9">
        <v>22.549137568764149</v>
      </c>
      <c r="AR58" s="9">
        <v>22.044656343212431</v>
      </c>
      <c r="AS58" s="9">
        <v>22.104439143292755</v>
      </c>
      <c r="AT58" s="9">
        <v>21.895117259865472</v>
      </c>
      <c r="AU58" s="9">
        <v>21.770948712784801</v>
      </c>
      <c r="AV58" s="9">
        <v>21.052264309920563</v>
      </c>
      <c r="AW58" s="9">
        <v>23.544600253906609</v>
      </c>
      <c r="AX58" s="9">
        <v>23.388171171095706</v>
      </c>
      <c r="AY58" s="9">
        <v>25.457713348872456</v>
      </c>
      <c r="AZ58" s="9">
        <v>27.539165757158194</v>
      </c>
      <c r="BA58" s="9">
        <v>26.480921162399884</v>
      </c>
      <c r="BB58" s="9">
        <v>23.831826717515973</v>
      </c>
      <c r="BC58" s="9">
        <v>25.24299210660967</v>
      </c>
      <c r="BD58" s="9">
        <v>27.211995567470108</v>
      </c>
      <c r="BE58" s="9">
        <v>26.333308204824078</v>
      </c>
      <c r="BF58" s="9">
        <v>26.194735709555271</v>
      </c>
      <c r="BG58" s="9">
        <v>27.123208075538503</v>
      </c>
      <c r="BH58" s="9">
        <v>28.132830173154478</v>
      </c>
      <c r="BI58" s="9">
        <v>28.187577516923778</v>
      </c>
      <c r="BJ58" s="9">
        <v>28.245534968607277</v>
      </c>
      <c r="BK58" s="9">
        <v>29.326119405626056</v>
      </c>
    </row>
    <row r="59" spans="1:63" s="9" customFormat="1" hidden="1" x14ac:dyDescent="0.25">
      <c r="A59" s="9" t="s">
        <v>235</v>
      </c>
      <c r="B59" s="9" t="s">
        <v>236</v>
      </c>
      <c r="C59" s="9" t="s">
        <v>655</v>
      </c>
      <c r="D59" s="9" t="s">
        <v>656</v>
      </c>
      <c r="BF59" s="9">
        <v>27.164161353760928</v>
      </c>
      <c r="BG59" s="9">
        <v>25.696986282380969</v>
      </c>
      <c r="BH59" s="9">
        <v>33.706316239370217</v>
      </c>
      <c r="BI59" s="9">
        <v>28.980361762615832</v>
      </c>
      <c r="BJ59" s="9">
        <v>23.653310248709918</v>
      </c>
    </row>
    <row r="60" spans="1:63" s="9" customFormat="1" hidden="1" x14ac:dyDescent="0.25">
      <c r="A60" s="9" t="s">
        <v>237</v>
      </c>
      <c r="B60" s="9" t="s">
        <v>238</v>
      </c>
      <c r="C60" s="9" t="s">
        <v>655</v>
      </c>
      <c r="D60" s="9" t="s">
        <v>656</v>
      </c>
    </row>
    <row r="61" spans="1:63" s="9" customFormat="1" hidden="1" x14ac:dyDescent="0.25">
      <c r="A61" s="9" t="s">
        <v>239</v>
      </c>
      <c r="B61" s="9" t="s">
        <v>240</v>
      </c>
      <c r="C61" s="9" t="s">
        <v>655</v>
      </c>
      <c r="D61" s="9" t="s">
        <v>656</v>
      </c>
      <c r="T61" s="9">
        <v>21.215256361734731</v>
      </c>
      <c r="U61" s="9">
        <v>21.060245039542739</v>
      </c>
      <c r="V61" s="9">
        <v>21.76295014185224</v>
      </c>
      <c r="W61" s="9">
        <v>22.173304793890232</v>
      </c>
      <c r="X61" s="9">
        <v>20.593766532980968</v>
      </c>
      <c r="Y61" s="9">
        <v>18.108563855500574</v>
      </c>
      <c r="Z61" s="9">
        <v>15.249846008272829</v>
      </c>
      <c r="AA61" s="9">
        <v>15.259610479854777</v>
      </c>
      <c r="AB61" s="9">
        <v>16.925769139515449</v>
      </c>
      <c r="AC61" s="9">
        <v>18.606066229898143</v>
      </c>
      <c r="AD61" s="9">
        <v>18.790026870023738</v>
      </c>
      <c r="AE61" s="9">
        <v>20.040438701608327</v>
      </c>
      <c r="AF61" s="9">
        <v>21.065201693749749</v>
      </c>
      <c r="AG61" s="9">
        <v>21.207025783485172</v>
      </c>
      <c r="AH61" s="9">
        <v>21.462508942177628</v>
      </c>
      <c r="AI61" s="9">
        <v>22.651510445134303</v>
      </c>
      <c r="AJ61" s="9">
        <v>21.647247047525937</v>
      </c>
      <c r="AK61" s="9">
        <v>22.147281731432269</v>
      </c>
      <c r="AL61" s="9">
        <v>22.014917217756814</v>
      </c>
      <c r="AM61" s="9">
        <v>21.670241359982921</v>
      </c>
      <c r="AN61" s="9">
        <v>22.839715878226514</v>
      </c>
      <c r="AO61" s="9">
        <v>22.934289087662389</v>
      </c>
      <c r="AP61" s="9">
        <v>23.841020155556674</v>
      </c>
      <c r="AQ61" s="9">
        <v>23.47005163961871</v>
      </c>
      <c r="AR61" s="9">
        <v>24.297097918345912</v>
      </c>
      <c r="AS61" s="9">
        <v>24.949532885733976</v>
      </c>
      <c r="AT61" s="9">
        <v>25.929834276236917</v>
      </c>
      <c r="AU61" s="9">
        <v>25.258364979400721</v>
      </c>
      <c r="AV61" s="9">
        <v>25.200306169357084</v>
      </c>
      <c r="AW61" s="9">
        <v>25.808644260651921</v>
      </c>
      <c r="AX61" s="9">
        <v>26.408068533069702</v>
      </c>
      <c r="AY61" s="9">
        <v>27.646176663132692</v>
      </c>
      <c r="AZ61" s="9">
        <v>26.740644532971196</v>
      </c>
      <c r="BA61" s="9">
        <v>26.888346332926815</v>
      </c>
      <c r="BB61" s="9">
        <v>22.566500959808639</v>
      </c>
      <c r="BC61" s="9">
        <v>24.627500750072151</v>
      </c>
      <c r="BD61" s="9">
        <v>25.715188084987634</v>
      </c>
      <c r="BE61" s="9">
        <v>25.741729967125799</v>
      </c>
      <c r="BF61" s="9">
        <v>27.452001472261571</v>
      </c>
      <c r="BG61" s="9">
        <v>29.003600692179987</v>
      </c>
      <c r="BH61" s="9">
        <v>28.87395752811025</v>
      </c>
      <c r="BI61" s="9">
        <v>29.357191537117654</v>
      </c>
      <c r="BJ61" s="9">
        <v>29.565483017094884</v>
      </c>
      <c r="BK61" s="9">
        <v>28.836373338108118</v>
      </c>
    </row>
    <row r="62" spans="1:63" s="9" customFormat="1" hidden="1" x14ac:dyDescent="0.25">
      <c r="A62" s="9" t="s">
        <v>241</v>
      </c>
      <c r="B62" s="9" t="s">
        <v>242</v>
      </c>
      <c r="C62" s="9" t="s">
        <v>655</v>
      </c>
      <c r="D62" s="9" t="s">
        <v>656</v>
      </c>
      <c r="M62" s="9">
        <v>4.540821054582513</v>
      </c>
      <c r="N62" s="9">
        <v>7.2653392929703369</v>
      </c>
      <c r="O62" s="9">
        <v>10.641070622685973</v>
      </c>
      <c r="P62" s="9">
        <v>9.0740289828982892</v>
      </c>
      <c r="Q62" s="9">
        <v>19.873611552782528</v>
      </c>
      <c r="R62" s="9">
        <v>19.248840694302281</v>
      </c>
      <c r="S62" s="9">
        <v>15.008746946030014</v>
      </c>
      <c r="T62" s="9">
        <v>22.19011577294955</v>
      </c>
      <c r="U62" s="9">
        <v>18.459699000379604</v>
      </c>
      <c r="V62" s="9">
        <v>15.893997802533208</v>
      </c>
      <c r="W62" s="9">
        <v>16.997961093274768</v>
      </c>
      <c r="X62" s="9">
        <v>20.309619553357098</v>
      </c>
      <c r="Y62" s="9">
        <v>8.8905512401461255</v>
      </c>
      <c r="Z62" s="9">
        <v>10.099609030193212</v>
      </c>
      <c r="AA62" s="9">
        <v>6.779342471635581</v>
      </c>
      <c r="AB62" s="9">
        <v>4.9952606819198362</v>
      </c>
      <c r="AC62" s="9">
        <v>-2.0971736005485644</v>
      </c>
      <c r="AD62" s="9">
        <v>13.438241624536026</v>
      </c>
      <c r="AE62" s="9">
        <v>16.699440811315085</v>
      </c>
      <c r="AF62" s="9">
        <v>16.379856493941581</v>
      </c>
      <c r="AG62" s="9">
        <v>21.429314413464017</v>
      </c>
      <c r="AH62" s="9">
        <v>18.701755187817348</v>
      </c>
      <c r="AI62" s="9">
        <v>16.162197036428946</v>
      </c>
      <c r="AJ62" s="9">
        <v>33.011207426392566</v>
      </c>
      <c r="AK62" s="9">
        <v>11.935159951191558</v>
      </c>
      <c r="AL62" s="9">
        <v>16.039902141132117</v>
      </c>
      <c r="AM62" s="9">
        <v>18.315497906599735</v>
      </c>
      <c r="AN62" s="9">
        <v>17.949706194682697</v>
      </c>
      <c r="AO62" s="9">
        <v>19.613150754223359</v>
      </c>
      <c r="AP62" s="9">
        <v>21.093667818488548</v>
      </c>
      <c r="AQ62" s="9">
        <v>25.836727787307968</v>
      </c>
      <c r="AR62" s="9">
        <v>24.715419196529425</v>
      </c>
      <c r="AS62" s="9">
        <v>23.130612677572664</v>
      </c>
      <c r="AT62" s="9">
        <v>23.697370392761247</v>
      </c>
      <c r="AU62" s="9">
        <v>23.765300677263543</v>
      </c>
      <c r="AV62" s="9">
        <v>23.619144558431152</v>
      </c>
      <c r="AW62" s="9">
        <v>24.713525725776677</v>
      </c>
      <c r="AX62" s="9">
        <v>21.977236671192792</v>
      </c>
      <c r="AY62" s="9">
        <v>22.999141564067422</v>
      </c>
      <c r="AZ62" s="9">
        <v>22.624810704274758</v>
      </c>
      <c r="BA62" s="9">
        <v>20.028234696033376</v>
      </c>
      <c r="BB62" s="9">
        <v>18.159074344020095</v>
      </c>
      <c r="BC62" s="9">
        <v>18.512052160662503</v>
      </c>
      <c r="BD62" s="9">
        <v>17.212444225498118</v>
      </c>
      <c r="BE62" s="9">
        <v>17.580813933577534</v>
      </c>
      <c r="BF62" s="9">
        <v>18.295264908222052</v>
      </c>
      <c r="BG62" s="9">
        <v>19.460863214610242</v>
      </c>
      <c r="BH62" s="9">
        <v>20.312560447174089</v>
      </c>
      <c r="BI62" s="9">
        <v>20.441673989290642</v>
      </c>
      <c r="BJ62" s="9">
        <v>21.097396500545223</v>
      </c>
      <c r="BK62" s="9">
        <v>22.276178248957674</v>
      </c>
    </row>
    <row r="63" spans="1:63" s="9" customFormat="1" hidden="1" x14ac:dyDescent="0.25">
      <c r="A63" s="9" t="s">
        <v>243</v>
      </c>
      <c r="B63" s="9" t="s">
        <v>244</v>
      </c>
      <c r="C63" s="9" t="s">
        <v>655</v>
      </c>
      <c r="D63" s="9" t="s">
        <v>656</v>
      </c>
      <c r="V63" s="9">
        <v>35.37809085952879</v>
      </c>
      <c r="W63" s="9">
        <v>36.582240817497357</v>
      </c>
      <c r="X63" s="9">
        <v>38.515392912312699</v>
      </c>
      <c r="Y63" s="9">
        <v>40.959051084365598</v>
      </c>
      <c r="Z63" s="9">
        <v>38.572638268504605</v>
      </c>
      <c r="AA63" s="9">
        <v>37.034074810665111</v>
      </c>
      <c r="AB63" s="9">
        <v>37.686859740393089</v>
      </c>
      <c r="AC63" s="9">
        <v>30.993132382025625</v>
      </c>
      <c r="AD63" s="9">
        <v>29.353429925883184</v>
      </c>
      <c r="AE63" s="9">
        <v>22.192959583591705</v>
      </c>
      <c r="AF63" s="9">
        <v>21.899486077449964</v>
      </c>
      <c r="AG63" s="9">
        <v>17.803115772430825</v>
      </c>
      <c r="AH63" s="9">
        <v>17.773028623578092</v>
      </c>
      <c r="AI63" s="9">
        <v>24.264291903984642</v>
      </c>
      <c r="AJ63" s="9">
        <v>32.97595598115533</v>
      </c>
      <c r="AX63" s="9">
        <v>51.860823821160238</v>
      </c>
      <c r="AY63" s="9">
        <v>54.442522112430183</v>
      </c>
      <c r="AZ63" s="9">
        <v>56.836586485299144</v>
      </c>
      <c r="BA63" s="9">
        <v>57.474928412915396</v>
      </c>
      <c r="BB63" s="9">
        <v>47.273103684894075</v>
      </c>
      <c r="BC63" s="9">
        <v>49.865312101023392</v>
      </c>
      <c r="BD63" s="9">
        <v>48.49059115522833</v>
      </c>
      <c r="BE63" s="9">
        <v>47.187696023950295</v>
      </c>
      <c r="BF63" s="9">
        <v>45.385813129683001</v>
      </c>
      <c r="BG63" s="9">
        <v>43.175149618368273</v>
      </c>
      <c r="BH63" s="9">
        <v>36.40277708432221</v>
      </c>
      <c r="BI63" s="9">
        <v>37.414022546596094</v>
      </c>
      <c r="BJ63" s="9">
        <v>37.828229079574143</v>
      </c>
    </row>
    <row r="64" spans="1:63" s="9" customFormat="1" hidden="1" x14ac:dyDescent="0.25">
      <c r="A64" s="9" t="s">
        <v>245</v>
      </c>
      <c r="B64" s="9" t="s">
        <v>246</v>
      </c>
      <c r="C64" s="9" t="s">
        <v>655</v>
      </c>
      <c r="D64" s="9" t="s">
        <v>656</v>
      </c>
      <c r="AA64" s="9">
        <v>31.010513723573499</v>
      </c>
      <c r="AB64" s="9">
        <v>31.352143216902252</v>
      </c>
      <c r="AC64" s="9">
        <v>32.549763473460089</v>
      </c>
      <c r="AD64" s="9">
        <v>32.644354089470504</v>
      </c>
      <c r="AE64" s="9">
        <v>32.486609971213305</v>
      </c>
      <c r="AF64" s="9">
        <v>34.791513051378132</v>
      </c>
      <c r="AG64" s="9">
        <v>35.575296128967487</v>
      </c>
      <c r="AH64" s="9">
        <v>34.193366167787921</v>
      </c>
      <c r="AI64" s="9">
        <v>34.485252995722512</v>
      </c>
      <c r="AJ64" s="9">
        <v>35.912224473219716</v>
      </c>
      <c r="AK64" s="9">
        <v>37.735990868795049</v>
      </c>
      <c r="AL64" s="9">
        <v>39.27759725909516</v>
      </c>
      <c r="AM64" s="9">
        <v>39.437972148141284</v>
      </c>
      <c r="AN64" s="9">
        <v>37.46367087462778</v>
      </c>
      <c r="AO64" s="9">
        <v>36.617621578724773</v>
      </c>
      <c r="AP64" s="9">
        <v>37.471803336356238</v>
      </c>
      <c r="AQ64" s="9">
        <v>36.198780549315579</v>
      </c>
      <c r="AR64" s="9">
        <v>34.20850480620588</v>
      </c>
      <c r="AS64" s="9">
        <v>34.94984038691571</v>
      </c>
      <c r="AT64" s="9">
        <v>36.082539054792427</v>
      </c>
      <c r="AU64" s="9">
        <v>37.097243693895827</v>
      </c>
      <c r="AV64" s="9">
        <v>39.76564554320467</v>
      </c>
      <c r="AW64" s="9">
        <v>42.432871857751486</v>
      </c>
      <c r="AX64" s="9">
        <v>43.000422399184259</v>
      </c>
      <c r="AY64" s="9">
        <v>45.125478092237884</v>
      </c>
      <c r="AZ64" s="9">
        <v>46.897947991468143</v>
      </c>
      <c r="BA64" s="9">
        <v>47.893719328692697</v>
      </c>
      <c r="BB64" s="9">
        <v>46.648340988156939</v>
      </c>
      <c r="BC64" s="9">
        <v>48.132773664886415</v>
      </c>
      <c r="BD64" s="9">
        <v>46.660318039184723</v>
      </c>
      <c r="BE64" s="9">
        <v>45.866190856855198</v>
      </c>
      <c r="BF64" s="9">
        <v>44.914328496520469</v>
      </c>
      <c r="BG64" s="9">
        <v>45.274526822240588</v>
      </c>
      <c r="BH64" s="9">
        <v>43.341897724247616</v>
      </c>
      <c r="BI64" s="9">
        <v>42.422664520330031</v>
      </c>
      <c r="BJ64" s="9">
        <v>43.275269543164789</v>
      </c>
    </row>
    <row r="65" spans="1:63" s="9" customFormat="1" hidden="1" x14ac:dyDescent="0.25">
      <c r="A65" s="9" t="s">
        <v>247</v>
      </c>
      <c r="B65" s="9" t="s">
        <v>248</v>
      </c>
      <c r="C65" s="9" t="s">
        <v>655</v>
      </c>
      <c r="D65" s="9" t="s">
        <v>656</v>
      </c>
      <c r="V65" s="9">
        <v>26.121499573341939</v>
      </c>
      <c r="W65" s="9">
        <v>23.348849320284032</v>
      </c>
      <c r="X65" s="9">
        <v>24.555187548852867</v>
      </c>
      <c r="Y65" s="9">
        <v>25.060668041303479</v>
      </c>
      <c r="Z65" s="9">
        <v>24.200740992513698</v>
      </c>
      <c r="AA65" s="9">
        <v>22.091298963907764</v>
      </c>
      <c r="AB65" s="9">
        <v>21.952508328316487</v>
      </c>
      <c r="AC65" s="9">
        <v>21.72414848927815</v>
      </c>
      <c r="AD65" s="9">
        <v>22.635274889950374</v>
      </c>
      <c r="AE65" s="9">
        <v>20.145064738073916</v>
      </c>
      <c r="AF65" s="9">
        <v>20.178519857341044</v>
      </c>
      <c r="AG65" s="9">
        <v>20.35770215025827</v>
      </c>
      <c r="AH65" s="9">
        <v>20.194795162573957</v>
      </c>
      <c r="AI65" s="9">
        <v>20.622836325499112</v>
      </c>
      <c r="AJ65" s="9">
        <v>19.679056082334494</v>
      </c>
      <c r="AK65" s="9">
        <v>19.748896494217888</v>
      </c>
      <c r="AL65" s="9">
        <v>21.557668267389612</v>
      </c>
      <c r="AM65" s="9">
        <v>22.232723439642616</v>
      </c>
      <c r="AN65" s="9">
        <v>23.23750993644115</v>
      </c>
      <c r="AO65" s="9">
        <v>23.954363027129887</v>
      </c>
      <c r="AP65" s="9">
        <v>24.014796830834282</v>
      </c>
      <c r="AQ65" s="9">
        <v>22.943685759185332</v>
      </c>
      <c r="AR65" s="9">
        <v>22.760991382764693</v>
      </c>
      <c r="AS65" s="9">
        <v>24.774620898926898</v>
      </c>
      <c r="AT65" s="9">
        <v>23.526708257831036</v>
      </c>
      <c r="AU65" s="9">
        <v>24.473084250035622</v>
      </c>
      <c r="AV65" s="9">
        <v>25.237564587879653</v>
      </c>
      <c r="AW65" s="9">
        <v>26.807013869525075</v>
      </c>
      <c r="AX65" s="9">
        <v>28.912390869061511</v>
      </c>
      <c r="AY65" s="9">
        <v>30.654882589818602</v>
      </c>
      <c r="AZ65" s="9">
        <v>30.566699080114262</v>
      </c>
      <c r="BA65" s="9">
        <v>30.69787096875514</v>
      </c>
      <c r="BB65" s="9">
        <v>27.596097614668338</v>
      </c>
      <c r="BC65" s="9">
        <v>29.320861943378905</v>
      </c>
      <c r="BD65" s="9">
        <v>29.587336607728869</v>
      </c>
      <c r="BE65" s="9">
        <v>28.66619992971</v>
      </c>
      <c r="BF65" s="9">
        <v>27.436781356205117</v>
      </c>
      <c r="BG65" s="9">
        <v>26.691585705048745</v>
      </c>
      <c r="BH65" s="9">
        <v>26.008611228144478</v>
      </c>
      <c r="BI65" s="9">
        <v>26.020208650732087</v>
      </c>
      <c r="BJ65" s="9">
        <v>26.327265272436019</v>
      </c>
    </row>
    <row r="66" spans="1:63" s="9" customFormat="1" hidden="1" x14ac:dyDescent="0.25">
      <c r="A66" s="9" t="s">
        <v>249</v>
      </c>
      <c r="B66" s="9" t="s">
        <v>250</v>
      </c>
      <c r="C66" s="9" t="s">
        <v>655</v>
      </c>
      <c r="D66" s="9" t="s">
        <v>656</v>
      </c>
      <c r="AO66" s="9">
        <v>33.995522002033589</v>
      </c>
      <c r="AP66" s="9">
        <v>34.42463484097744</v>
      </c>
      <c r="AQ66" s="9">
        <v>33.587828142072027</v>
      </c>
      <c r="AR66" s="9">
        <v>31.852156887011226</v>
      </c>
      <c r="AS66" s="9">
        <v>32.154079008752134</v>
      </c>
      <c r="AT66" s="9">
        <v>31.909898425074104</v>
      </c>
      <c r="AU66" s="9">
        <v>32.010964576367392</v>
      </c>
      <c r="AV66" s="9">
        <v>33.4436922883026</v>
      </c>
      <c r="AW66" s="9">
        <v>35.058483546497619</v>
      </c>
      <c r="AX66" s="9">
        <v>35.227719223224916</v>
      </c>
      <c r="AY66" s="9">
        <v>36.450299086595244</v>
      </c>
      <c r="AZ66" s="9">
        <v>37.552228473408178</v>
      </c>
      <c r="BA66" s="9">
        <v>37.320886584857426</v>
      </c>
      <c r="BB66" s="9">
        <v>35.698974868802367</v>
      </c>
      <c r="BC66" s="9">
        <v>36.924833162633597</v>
      </c>
      <c r="BD66" s="9">
        <v>35.898407956516628</v>
      </c>
      <c r="BE66" s="9">
        <v>35.308700071214581</v>
      </c>
      <c r="BF66" s="9">
        <v>35.014599525405266</v>
      </c>
      <c r="BG66" s="9">
        <v>35.421823341344471</v>
      </c>
      <c r="BH66" s="9">
        <v>35.337033168307222</v>
      </c>
      <c r="BI66" s="9">
        <v>34.922506370968662</v>
      </c>
      <c r="BJ66" s="9">
        <v>35.666988058419143</v>
      </c>
    </row>
    <row r="67" spans="1:63" s="9" customFormat="1" hidden="1" x14ac:dyDescent="0.25">
      <c r="A67" s="9" t="s">
        <v>251</v>
      </c>
      <c r="B67" s="9" t="s">
        <v>252</v>
      </c>
      <c r="C67" s="9" t="s">
        <v>655</v>
      </c>
      <c r="D67" s="9" t="s">
        <v>656</v>
      </c>
      <c r="AM67" s="9">
        <v>25.243322585305517</v>
      </c>
      <c r="AN67" s="9">
        <v>23.596112386234218</v>
      </c>
      <c r="AO67" s="9">
        <v>23.142992357159422</v>
      </c>
      <c r="AP67" s="9">
        <v>20.27849566319966</v>
      </c>
      <c r="AQ67" s="9">
        <v>19.974161971330812</v>
      </c>
      <c r="AR67" s="9">
        <v>23.630563022100723</v>
      </c>
      <c r="AS67" s="9">
        <v>28.329264326693522</v>
      </c>
      <c r="AT67" s="9">
        <v>26.902150972800762</v>
      </c>
      <c r="AU67" s="9">
        <v>25.66214750715913</v>
      </c>
      <c r="AV67" s="9">
        <v>24.810156983436286</v>
      </c>
      <c r="AW67" s="9">
        <v>26.413764124516184</v>
      </c>
      <c r="AX67" s="9">
        <v>26.810378224135786</v>
      </c>
      <c r="AY67" s="9">
        <v>27.399035742570323</v>
      </c>
      <c r="AZ67" s="9">
        <v>27.079538341987735</v>
      </c>
      <c r="BA67" s="9">
        <v>26.88200562003183</v>
      </c>
      <c r="BB67" s="9">
        <v>21.325636672313799</v>
      </c>
      <c r="BC67" s="9">
        <v>24.246315496483231</v>
      </c>
      <c r="BD67" s="9">
        <v>26.205943070805105</v>
      </c>
      <c r="BE67" s="9">
        <v>25.212300612276135</v>
      </c>
      <c r="BF67" s="9">
        <v>23.640729756408486</v>
      </c>
      <c r="BG67" s="9">
        <v>24.104122203596702</v>
      </c>
      <c r="BH67" s="9">
        <v>25.125028158018537</v>
      </c>
      <c r="BI67" s="9">
        <v>24.143790007044224</v>
      </c>
      <c r="BJ67" s="9">
        <v>24.821504268429209</v>
      </c>
      <c r="BK67" s="9">
        <v>27.243882030307859</v>
      </c>
    </row>
    <row r="68" spans="1:63" s="9" customFormat="1" hidden="1" x14ac:dyDescent="0.25">
      <c r="A68" s="9" t="s">
        <v>253</v>
      </c>
      <c r="B68" s="9" t="s">
        <v>254</v>
      </c>
      <c r="C68" s="9" t="s">
        <v>655</v>
      </c>
      <c r="D68" s="9" t="s">
        <v>656</v>
      </c>
      <c r="T68" s="9">
        <v>23.43964495328925</v>
      </c>
      <c r="U68" s="9">
        <v>23.856155492540704</v>
      </c>
      <c r="V68" s="9">
        <v>23.921109623739476</v>
      </c>
      <c r="W68" s="9">
        <v>24.2411853173776</v>
      </c>
      <c r="X68" s="9">
        <v>24.093068829938638</v>
      </c>
      <c r="Y68" s="9">
        <v>22.977691941116667</v>
      </c>
      <c r="Z68" s="9">
        <v>21.643501953224117</v>
      </c>
      <c r="AA68" s="9">
        <v>21.254017041041656</v>
      </c>
      <c r="AB68" s="9">
        <v>21.396700498078442</v>
      </c>
      <c r="AC68" s="9">
        <v>22.11426804917301</v>
      </c>
      <c r="AD68" s="9">
        <v>22.366292252595997</v>
      </c>
      <c r="AE68" s="9">
        <v>22.879026411574038</v>
      </c>
      <c r="AF68" s="9">
        <v>22.045524276130919</v>
      </c>
      <c r="AG68" s="9">
        <v>23.031470749867299</v>
      </c>
      <c r="AH68" s="9">
        <v>23.137017885862861</v>
      </c>
      <c r="AI68" s="9">
        <v>22.765200183177512</v>
      </c>
      <c r="AJ68" s="9">
        <v>21.850401869470005</v>
      </c>
      <c r="AK68" s="9">
        <v>20.957667990646328</v>
      </c>
      <c r="AL68" s="9">
        <v>20.564373907829069</v>
      </c>
      <c r="AM68" s="9">
        <v>21.759878317548157</v>
      </c>
      <c r="AN68" s="9">
        <v>22.178406022237812</v>
      </c>
      <c r="AO68" s="9">
        <v>22.016310652163796</v>
      </c>
      <c r="AP68" s="9">
        <v>22.126722349029592</v>
      </c>
      <c r="AQ68" s="9">
        <v>22.432537648559443</v>
      </c>
      <c r="AR68" s="9">
        <v>22.652281737956962</v>
      </c>
      <c r="AS68" s="9">
        <v>23.557280235443312</v>
      </c>
      <c r="AT68" s="9">
        <v>23.176262929411092</v>
      </c>
      <c r="AU68" s="9">
        <v>22.597867832675586</v>
      </c>
      <c r="AV68" s="9">
        <v>22.347839275468129</v>
      </c>
      <c r="AW68" s="9">
        <v>23.021644200284594</v>
      </c>
      <c r="AX68" s="9">
        <v>23.214955491772752</v>
      </c>
      <c r="AY68" s="9">
        <v>23.982004379570995</v>
      </c>
      <c r="AZ68" s="9">
        <v>24.2755046742496</v>
      </c>
      <c r="BA68" s="9">
        <v>23.09687669453616</v>
      </c>
      <c r="BB68" s="9">
        <v>20.58197014224713</v>
      </c>
      <c r="BC68" s="9">
        <v>21.713339404942197</v>
      </c>
      <c r="BD68" s="9">
        <v>22.556874194647996</v>
      </c>
      <c r="BE68" s="9">
        <v>22.143692969236788</v>
      </c>
      <c r="BF68" s="9">
        <v>21.930730756674887</v>
      </c>
      <c r="BG68" s="9">
        <v>22.39989631035419</v>
      </c>
      <c r="BH68" s="9">
        <v>23.066132735701082</v>
      </c>
      <c r="BI68" s="9">
        <v>23.066005623816277</v>
      </c>
      <c r="BJ68" s="9">
        <v>23.627143699121994</v>
      </c>
      <c r="BK68" s="9">
        <v>24.414299423431988</v>
      </c>
    </row>
    <row r="69" spans="1:63" s="9" customFormat="1" hidden="1" x14ac:dyDescent="0.25">
      <c r="A69" s="9" t="s">
        <v>255</v>
      </c>
      <c r="B69" s="9" t="s">
        <v>256</v>
      </c>
      <c r="C69" s="9" t="s">
        <v>655</v>
      </c>
      <c r="D69" s="9" t="s">
        <v>656</v>
      </c>
      <c r="U69" s="9">
        <v>17.879426919463363</v>
      </c>
      <c r="V69" s="9">
        <v>21.200396651175428</v>
      </c>
      <c r="W69" s="9">
        <v>20.858796873486103</v>
      </c>
      <c r="X69" s="9">
        <v>19.876390271485707</v>
      </c>
      <c r="Y69" s="9">
        <v>21.384544914220339</v>
      </c>
      <c r="Z69" s="9">
        <v>21.769243559449965</v>
      </c>
      <c r="AA69" s="9">
        <v>13.745201692745596</v>
      </c>
      <c r="AB69" s="9">
        <v>15.857927590813043</v>
      </c>
      <c r="AC69" s="9">
        <v>14.06970544487568</v>
      </c>
      <c r="AD69" s="9">
        <v>16.885321315587522</v>
      </c>
      <c r="AE69" s="9">
        <v>15.203464948232496</v>
      </c>
      <c r="AF69" s="9">
        <v>11.758063508003969</v>
      </c>
      <c r="AG69" s="9">
        <v>12.751254650637787</v>
      </c>
      <c r="AH69" s="9">
        <v>13.417197441978871</v>
      </c>
      <c r="AI69" s="9">
        <v>17.764151160719624</v>
      </c>
      <c r="AJ69" s="9">
        <v>18.26716437257129</v>
      </c>
      <c r="AK69" s="9">
        <v>21.574447292262473</v>
      </c>
      <c r="AL69" s="9">
        <v>14.781898757943262</v>
      </c>
      <c r="AM69" s="9">
        <v>15.34660031874251</v>
      </c>
      <c r="AN69" s="9">
        <v>14.512289528689404</v>
      </c>
      <c r="AO69" s="9">
        <v>16.761081162761016</v>
      </c>
      <c r="AP69" s="9">
        <v>16.91823672057086</v>
      </c>
      <c r="AQ69" s="9">
        <v>14.940176518756882</v>
      </c>
      <c r="AR69" s="9">
        <v>22.073358390054722</v>
      </c>
      <c r="AS69" s="9">
        <v>26.765137959605156</v>
      </c>
      <c r="AT69" s="9">
        <v>19.710635624844212</v>
      </c>
      <c r="AU69" s="9">
        <v>18.707871877034005</v>
      </c>
      <c r="AV69" s="9">
        <v>18.39881862225355</v>
      </c>
      <c r="AW69" s="9">
        <v>19.162219907793407</v>
      </c>
      <c r="AX69" s="9">
        <v>22.810424466362804</v>
      </c>
      <c r="AY69" s="9">
        <v>26.143112729190509</v>
      </c>
      <c r="AZ69" s="9">
        <v>26.794397955707012</v>
      </c>
      <c r="BA69" s="9">
        <v>29.559835400663363</v>
      </c>
      <c r="BB69" s="9">
        <v>26.353702175999612</v>
      </c>
      <c r="BC69" s="9">
        <v>25.600142674799798</v>
      </c>
      <c r="BD69" s="9">
        <v>27.743115202434844</v>
      </c>
      <c r="BE69" s="9">
        <v>27.729411761162748</v>
      </c>
      <c r="BF69" s="9">
        <v>27.193203256741207</v>
      </c>
      <c r="BG69" s="9">
        <v>27.257256524327044</v>
      </c>
      <c r="BH69" s="9">
        <v>24.376017249455607</v>
      </c>
      <c r="BI69" s="9">
        <v>26.278870862384146</v>
      </c>
      <c r="BJ69" s="9">
        <v>25.821838655193076</v>
      </c>
      <c r="BK69" s="9">
        <v>25.370397534655787</v>
      </c>
    </row>
    <row r="70" spans="1:63" s="9" customFormat="1" hidden="1" x14ac:dyDescent="0.25">
      <c r="A70" s="9" t="s">
        <v>257</v>
      </c>
      <c r="B70" s="9" t="s">
        <v>258</v>
      </c>
      <c r="C70" s="9" t="s">
        <v>655</v>
      </c>
      <c r="D70" s="9" t="s">
        <v>656</v>
      </c>
      <c r="V70" s="9">
        <v>20.806308958787163</v>
      </c>
      <c r="W70" s="9">
        <v>24.406608816641608</v>
      </c>
      <c r="X70" s="9">
        <v>22.563102504314791</v>
      </c>
      <c r="Y70" s="9">
        <v>21.314321995167006</v>
      </c>
      <c r="Z70" s="9">
        <v>22.120247797287124</v>
      </c>
      <c r="AA70" s="9">
        <v>22.056928673309105</v>
      </c>
      <c r="AB70" s="9">
        <v>28.03386645472829</v>
      </c>
      <c r="AC70" s="9">
        <v>27.647629439149419</v>
      </c>
      <c r="AD70" s="9">
        <v>22.855612830333207</v>
      </c>
      <c r="AE70" s="9">
        <v>20.259395626822187</v>
      </c>
      <c r="AF70" s="9">
        <v>25.990514563106792</v>
      </c>
      <c r="AG70" s="9">
        <v>27.365842486085352</v>
      </c>
      <c r="AH70" s="9">
        <v>26.357651782762687</v>
      </c>
      <c r="AI70" s="9">
        <v>31.684120354906071</v>
      </c>
      <c r="AJ70" s="9">
        <v>34.927901155555539</v>
      </c>
      <c r="AK70" s="9">
        <v>35.475630553558588</v>
      </c>
      <c r="AL70" s="9">
        <v>31.625027835051544</v>
      </c>
      <c r="AM70" s="9">
        <v>23.926628114285712</v>
      </c>
      <c r="AN70" s="9">
        <v>22.24344196078431</v>
      </c>
      <c r="AO70" s="9">
        <v>18.751829816913688</v>
      </c>
      <c r="AP70" s="9">
        <v>17.736939827002644</v>
      </c>
      <c r="AQ70" s="9">
        <v>18.959359777313857</v>
      </c>
      <c r="AR70" s="9">
        <v>18.895144213263979</v>
      </c>
      <c r="AS70" s="9">
        <v>17.583873419582481</v>
      </c>
      <c r="AT70" s="9">
        <v>18.065077279063285</v>
      </c>
      <c r="AU70" s="9">
        <v>18.904139667458434</v>
      </c>
      <c r="AV70" s="9">
        <v>19.188305937724547</v>
      </c>
      <c r="AW70" s="9">
        <v>21.990559565217392</v>
      </c>
      <c r="AX70" s="9">
        <v>21.836476421541317</v>
      </c>
      <c r="AY70" s="9">
        <v>22.973574345151366</v>
      </c>
      <c r="AZ70" s="9">
        <v>23.553002500000002</v>
      </c>
      <c r="BA70" s="9">
        <v>23.62350083752094</v>
      </c>
      <c r="BB70" s="9">
        <v>16.843578808290143</v>
      </c>
      <c r="BC70" s="9">
        <v>17.95199496933532</v>
      </c>
      <c r="BD70" s="9">
        <v>16.86851757493983</v>
      </c>
      <c r="BE70" s="9">
        <v>12.87383916820923</v>
      </c>
      <c r="BF70" s="9">
        <v>13.680159738765843</v>
      </c>
      <c r="BG70" s="9">
        <v>11.886397028169014</v>
      </c>
      <c r="BH70" s="9">
        <v>9.5555829276975324</v>
      </c>
      <c r="BI70" s="9">
        <v>9.7038718712630097</v>
      </c>
      <c r="BJ70" s="9">
        <v>10.368589862824207</v>
      </c>
    </row>
    <row r="71" spans="1:63" s="9" customFormat="1" hidden="1" x14ac:dyDescent="0.25">
      <c r="A71" s="9" t="s">
        <v>259</v>
      </c>
      <c r="B71" s="9" t="s">
        <v>260</v>
      </c>
      <c r="C71" s="9" t="s">
        <v>655</v>
      </c>
      <c r="D71" s="9" t="s">
        <v>656</v>
      </c>
      <c r="T71" s="9">
        <v>23.594104797513438</v>
      </c>
      <c r="U71" s="9">
        <v>23.967728755911587</v>
      </c>
      <c r="V71" s="9">
        <v>23.713328231693023</v>
      </c>
      <c r="W71" s="9">
        <v>24.137920739122144</v>
      </c>
      <c r="X71" s="9">
        <v>23.971797849315447</v>
      </c>
      <c r="Y71" s="9">
        <v>22.868384637881199</v>
      </c>
      <c r="Z71" s="9">
        <v>21.048185308344156</v>
      </c>
      <c r="AA71" s="9">
        <v>20.728943132968421</v>
      </c>
      <c r="AB71" s="9">
        <v>20.866774091418328</v>
      </c>
      <c r="AC71" s="9">
        <v>21.442146528561217</v>
      </c>
      <c r="AD71" s="9">
        <v>21.602387694940813</v>
      </c>
      <c r="AE71" s="9">
        <v>22.547801446463733</v>
      </c>
      <c r="AF71" s="9">
        <v>22.162373671205668</v>
      </c>
      <c r="AG71" s="9">
        <v>23.177155964479358</v>
      </c>
      <c r="AH71" s="9">
        <v>23.474412894135163</v>
      </c>
      <c r="AI71" s="9">
        <v>23.619043665859472</v>
      </c>
      <c r="AJ71" s="9">
        <v>22.887265371672424</v>
      </c>
      <c r="AK71" s="9">
        <v>22.107345563398795</v>
      </c>
      <c r="AL71" s="9">
        <v>21.546693151387252</v>
      </c>
      <c r="AM71" s="9">
        <v>21.63948950160276</v>
      </c>
      <c r="AN71" s="9">
        <v>22.644741554736914</v>
      </c>
      <c r="AO71" s="9">
        <v>22.366133893831329</v>
      </c>
      <c r="AP71" s="9">
        <v>22.89502427605699</v>
      </c>
      <c r="AQ71" s="9">
        <v>23.136100394746798</v>
      </c>
      <c r="AR71" s="9">
        <v>22.977494666794755</v>
      </c>
      <c r="AS71" s="9">
        <v>22.871599319602378</v>
      </c>
      <c r="AT71" s="9">
        <v>22.769545493540466</v>
      </c>
      <c r="AU71" s="9">
        <v>22.51301646671789</v>
      </c>
      <c r="AV71" s="9">
        <v>22.124703149900984</v>
      </c>
      <c r="AW71" s="9">
        <v>22.956528759565277</v>
      </c>
      <c r="AX71" s="9">
        <v>22.726379381130059</v>
      </c>
      <c r="AY71" s="9">
        <v>23.641175840962482</v>
      </c>
      <c r="AZ71" s="9">
        <v>24.345476908231156</v>
      </c>
      <c r="BA71" s="9">
        <v>23.147383755883506</v>
      </c>
      <c r="BB71" s="9">
        <v>20.959876277674155</v>
      </c>
      <c r="BC71" s="9">
        <v>21.537540001059828</v>
      </c>
      <c r="BD71" s="9">
        <v>22.267253402725409</v>
      </c>
      <c r="BE71" s="9">
        <v>22.117733956516396</v>
      </c>
      <c r="BF71" s="9">
        <v>22.210300385328061</v>
      </c>
      <c r="BG71" s="9">
        <v>22.680154103663661</v>
      </c>
      <c r="BH71" s="9">
        <v>23.398670793680619</v>
      </c>
      <c r="BI71" s="9">
        <v>23.830134466701853</v>
      </c>
      <c r="BJ71" s="9">
        <v>24.421844278519302</v>
      </c>
      <c r="BK71" s="9">
        <v>24.939497068139634</v>
      </c>
    </row>
    <row r="72" spans="1:63" s="9" customFormat="1" hidden="1" x14ac:dyDescent="0.25">
      <c r="A72" s="9" t="s">
        <v>261</v>
      </c>
      <c r="B72" s="9" t="s">
        <v>262</v>
      </c>
      <c r="C72" s="9" t="s">
        <v>655</v>
      </c>
      <c r="D72" s="9" t="s">
        <v>656</v>
      </c>
      <c r="AK72" s="9">
        <v>68.475433649171009</v>
      </c>
      <c r="AL72" s="9">
        <v>41.268903503718015</v>
      </c>
      <c r="AM72" s="9">
        <v>54.393767130146998</v>
      </c>
      <c r="AN72" s="9">
        <v>19.106302124417141</v>
      </c>
      <c r="AO72" s="9">
        <v>18.911646442314041</v>
      </c>
      <c r="AP72" s="9">
        <v>35.10262682161266</v>
      </c>
      <c r="AQ72" s="9">
        <v>6.2931418351756099</v>
      </c>
      <c r="AR72" s="9">
        <v>17.316803167670383</v>
      </c>
      <c r="AS72" s="9">
        <v>15.820719466929189</v>
      </c>
    </row>
    <row r="73" spans="1:63" s="9" customFormat="1" hidden="1" x14ac:dyDescent="0.25">
      <c r="A73" s="9" t="s">
        <v>263</v>
      </c>
      <c r="B73" s="9" t="s">
        <v>264</v>
      </c>
      <c r="C73" s="9" t="s">
        <v>655</v>
      </c>
      <c r="D73" s="9" t="s">
        <v>656</v>
      </c>
      <c r="T73" s="9">
        <v>25.471942282613558</v>
      </c>
      <c r="U73" s="9">
        <v>22.889837904652229</v>
      </c>
      <c r="V73" s="9">
        <v>23.304061895850687</v>
      </c>
      <c r="W73" s="9">
        <v>23.908913003265635</v>
      </c>
      <c r="X73" s="9">
        <v>22.946510697674213</v>
      </c>
      <c r="Y73" s="9">
        <v>20.853814258454182</v>
      </c>
      <c r="Z73" s="9">
        <v>18.856505290587556</v>
      </c>
      <c r="AA73" s="9">
        <v>18.930696181799444</v>
      </c>
      <c r="AB73" s="9">
        <v>18.762652743859533</v>
      </c>
      <c r="AC73" s="9">
        <v>20.445831321637982</v>
      </c>
      <c r="AD73" s="9">
        <v>21.247155620683117</v>
      </c>
      <c r="AE73" s="9">
        <v>22.163842537322239</v>
      </c>
      <c r="AF73" s="9">
        <v>22.063576041385446</v>
      </c>
      <c r="AG73" s="9">
        <v>23.209460026758109</v>
      </c>
      <c r="AH73" s="9">
        <v>22.672956001552304</v>
      </c>
      <c r="AI73" s="9">
        <v>22.178474636945563</v>
      </c>
      <c r="AJ73" s="9">
        <v>21.571307988901605</v>
      </c>
      <c r="AK73" s="9">
        <v>19.716448507520987</v>
      </c>
      <c r="AL73" s="9">
        <v>19.562891226654777</v>
      </c>
      <c r="AM73" s="9">
        <v>19.074152544540876</v>
      </c>
      <c r="AN73" s="9">
        <v>21.689427925376197</v>
      </c>
      <c r="AO73" s="9">
        <v>21.287598574048218</v>
      </c>
      <c r="AP73" s="9">
        <v>22.314518034069046</v>
      </c>
      <c r="AQ73" s="9">
        <v>22.980966764550313</v>
      </c>
      <c r="AR73" s="9">
        <v>22.51957867015777</v>
      </c>
      <c r="AS73" s="9">
        <v>22.49000009129178</v>
      </c>
      <c r="AT73" s="9">
        <v>22.421888036563171</v>
      </c>
      <c r="AU73" s="9">
        <v>23.078772418296765</v>
      </c>
      <c r="AV73" s="9">
        <v>23.861255255851578</v>
      </c>
      <c r="AW73" s="9">
        <v>23.081917510223189</v>
      </c>
      <c r="AX73" s="9">
        <v>22.457664111541767</v>
      </c>
      <c r="AY73" s="9">
        <v>22.222729884362831</v>
      </c>
      <c r="AZ73" s="9">
        <v>21.695107888504779</v>
      </c>
      <c r="BA73" s="9">
        <v>20.399502596485252</v>
      </c>
      <c r="BB73" s="9">
        <v>20.220044945452543</v>
      </c>
      <c r="BC73" s="9">
        <v>19.594623126679771</v>
      </c>
      <c r="BD73" s="9">
        <v>18.648540713905586</v>
      </c>
      <c r="BE73" s="9">
        <v>19.657738823308009</v>
      </c>
      <c r="BF73" s="9">
        <v>20.19361316870885</v>
      </c>
      <c r="BG73" s="9">
        <v>20.469693764701542</v>
      </c>
      <c r="BH73" s="9">
        <v>21.530659076341653</v>
      </c>
      <c r="BI73" s="9">
        <v>22.629176067704432</v>
      </c>
      <c r="BJ73" s="9">
        <v>22.977820627989178</v>
      </c>
      <c r="BK73" s="9">
        <v>22.864719377371575</v>
      </c>
    </row>
    <row r="74" spans="1:63" s="9" customFormat="1" hidden="1" x14ac:dyDescent="0.25">
      <c r="A74" s="9" t="s">
        <v>265</v>
      </c>
      <c r="B74" s="9" t="s">
        <v>266</v>
      </c>
      <c r="C74" s="9" t="s">
        <v>655</v>
      </c>
      <c r="D74" s="9" t="s">
        <v>656</v>
      </c>
      <c r="AS74" s="9">
        <v>23.92212653560426</v>
      </c>
      <c r="AT74" s="9">
        <v>23.566171606971555</v>
      </c>
      <c r="AU74" s="9">
        <v>22.429665814923318</v>
      </c>
      <c r="AV74" s="9">
        <v>23.004412340727992</v>
      </c>
      <c r="AW74" s="9">
        <v>22.885874954243732</v>
      </c>
      <c r="AX74" s="9">
        <v>24.870927400819248</v>
      </c>
      <c r="AY74" s="9">
        <v>24.784871387881747</v>
      </c>
      <c r="AZ74" s="9">
        <v>24.3585626274768</v>
      </c>
      <c r="BA74" s="9">
        <v>22.724627401339976</v>
      </c>
      <c r="BB74" s="9">
        <v>23.177522943538207</v>
      </c>
      <c r="BC74" s="9">
        <v>23.055290051235993</v>
      </c>
      <c r="BD74" s="9">
        <v>26.536284091433203</v>
      </c>
      <c r="BE74" s="9">
        <v>27.126586246145827</v>
      </c>
      <c r="BF74" s="9">
        <v>27.433734783418544</v>
      </c>
      <c r="BG74" s="9">
        <v>27.576550389948057</v>
      </c>
      <c r="BH74" s="9">
        <v>26.585173851494638</v>
      </c>
      <c r="BI74" s="9">
        <v>26.060442650294235</v>
      </c>
      <c r="BJ74" s="9">
        <v>28.653492816470283</v>
      </c>
      <c r="BK74" s="9">
        <v>28.728618007488183</v>
      </c>
    </row>
    <row r="75" spans="1:63" s="9" customFormat="1" hidden="1" x14ac:dyDescent="0.25">
      <c r="A75" s="9" t="s">
        <v>267</v>
      </c>
      <c r="B75" s="9" t="s">
        <v>268</v>
      </c>
      <c r="C75" s="9" t="s">
        <v>655</v>
      </c>
      <c r="D75" s="9" t="s">
        <v>656</v>
      </c>
      <c r="BD75" s="9">
        <v>33.084688031480255</v>
      </c>
      <c r="BE75" s="9">
        <v>31.128673785965606</v>
      </c>
      <c r="BF75" s="9">
        <v>28.334778680176694</v>
      </c>
      <c r="BG75" s="9">
        <v>31.450331780095219</v>
      </c>
      <c r="BH75" s="9">
        <v>29.541877585599924</v>
      </c>
      <c r="BI75" s="9">
        <v>30.343781508173684</v>
      </c>
      <c r="BJ75" s="9">
        <v>30.816653360267114</v>
      </c>
    </row>
    <row r="76" spans="1:63" s="9" customFormat="1" hidden="1" x14ac:dyDescent="0.25">
      <c r="A76" s="9" t="s">
        <v>269</v>
      </c>
      <c r="B76" s="9" t="s">
        <v>270</v>
      </c>
      <c r="C76" s="9" t="s">
        <v>655</v>
      </c>
      <c r="D76" s="9" t="s">
        <v>656</v>
      </c>
      <c r="T76" s="9">
        <v>22.794550494145156</v>
      </c>
      <c r="U76" s="9">
        <v>23.241114712033283</v>
      </c>
      <c r="V76" s="9">
        <v>23.142081695037142</v>
      </c>
      <c r="W76" s="9">
        <v>23.524275428414807</v>
      </c>
      <c r="X76" s="9">
        <v>23.237289908714381</v>
      </c>
      <c r="Y76" s="9">
        <v>22.108002345247307</v>
      </c>
      <c r="Z76" s="9">
        <v>20.394313056094209</v>
      </c>
      <c r="AA76" s="9">
        <v>20.07763616459377</v>
      </c>
      <c r="AB76" s="9">
        <v>20.387037992074578</v>
      </c>
      <c r="AC76" s="9">
        <v>21.001669283240975</v>
      </c>
      <c r="AD76" s="9">
        <v>21.03556828487104</v>
      </c>
      <c r="AE76" s="9">
        <v>21.615969038739024</v>
      </c>
      <c r="AF76" s="9">
        <v>21.379921572289412</v>
      </c>
      <c r="AG76" s="9">
        <v>22.231532280179817</v>
      </c>
      <c r="AH76" s="9">
        <v>22.43264876610742</v>
      </c>
      <c r="AI76" s="9">
        <v>22.261068109060595</v>
      </c>
      <c r="AJ76" s="9">
        <v>21.519988974529788</v>
      </c>
      <c r="AK76" s="9">
        <v>20.631976167790842</v>
      </c>
      <c r="AL76" s="9">
        <v>20.160536884950833</v>
      </c>
      <c r="AM76" s="9">
        <v>20.708298328828882</v>
      </c>
      <c r="AN76" s="9">
        <v>21.447961962050115</v>
      </c>
      <c r="AO76" s="9">
        <v>21.222535952970127</v>
      </c>
      <c r="AP76" s="9">
        <v>21.758735525691034</v>
      </c>
      <c r="AQ76" s="9">
        <v>22.200502917533786</v>
      </c>
      <c r="AR76" s="9">
        <v>21.781029783773644</v>
      </c>
      <c r="AS76" s="9">
        <v>21.852857291761737</v>
      </c>
      <c r="AT76" s="9">
        <v>21.770650181829229</v>
      </c>
      <c r="AU76" s="9">
        <v>21.488582755943117</v>
      </c>
      <c r="AV76" s="9">
        <v>21.186865020723751</v>
      </c>
      <c r="AW76" s="9">
        <v>21.660224626468608</v>
      </c>
      <c r="AX76" s="9">
        <v>21.681798873779933</v>
      </c>
      <c r="AY76" s="9">
        <v>22.426197262161093</v>
      </c>
      <c r="AZ76" s="9">
        <v>22.995530097509313</v>
      </c>
      <c r="BA76" s="9">
        <v>21.855522784459971</v>
      </c>
      <c r="BB76" s="9">
        <v>19.669408893297039</v>
      </c>
      <c r="BC76" s="9">
        <v>20.372348122653985</v>
      </c>
      <c r="BD76" s="9">
        <v>21.170886061793837</v>
      </c>
      <c r="BE76" s="9">
        <v>20.792698053813957</v>
      </c>
      <c r="BF76" s="9">
        <v>20.858549695236356</v>
      </c>
      <c r="BG76" s="9">
        <v>21.409693485038474</v>
      </c>
      <c r="BH76" s="9">
        <v>22.03409776853487</v>
      </c>
      <c r="BI76" s="9">
        <v>22.291168762043434</v>
      </c>
      <c r="BJ76" s="9">
        <v>22.925937167042015</v>
      </c>
      <c r="BK76" s="9">
        <v>23.323430743009329</v>
      </c>
    </row>
    <row r="77" spans="1:63" s="9" customFormat="1" hidden="1" x14ac:dyDescent="0.25">
      <c r="A77" s="9" t="s">
        <v>271</v>
      </c>
      <c r="B77" s="9" t="s">
        <v>272</v>
      </c>
      <c r="C77" s="9" t="s">
        <v>655</v>
      </c>
      <c r="D77" s="9" t="s">
        <v>656</v>
      </c>
      <c r="AX77" s="9">
        <v>32.007277719863872</v>
      </c>
      <c r="AY77" s="9">
        <v>33.162012172968801</v>
      </c>
      <c r="AZ77" s="9">
        <v>33.232966711815344</v>
      </c>
      <c r="BA77" s="9">
        <v>35.8845089142037</v>
      </c>
      <c r="BB77" s="9">
        <v>17.116419870564911</v>
      </c>
      <c r="BC77" s="9">
        <v>23.407190853398916</v>
      </c>
      <c r="BD77" s="9">
        <v>27.026437780372362</v>
      </c>
      <c r="BE77" s="9">
        <v>24.025071424379533</v>
      </c>
      <c r="BF77" s="9">
        <v>16.28934825606445</v>
      </c>
      <c r="BG77" s="9">
        <v>19.638780158276173</v>
      </c>
      <c r="BH77" s="9">
        <v>16.384779367678906</v>
      </c>
      <c r="BI77" s="9">
        <v>13.691691737908542</v>
      </c>
    </row>
    <row r="78" spans="1:63" s="9" customFormat="1" hidden="1" x14ac:dyDescent="0.25">
      <c r="A78" s="9" t="s">
        <v>273</v>
      </c>
      <c r="B78" s="9" t="s">
        <v>274</v>
      </c>
      <c r="C78" s="9" t="s">
        <v>655</v>
      </c>
      <c r="D78" s="9" t="s">
        <v>656</v>
      </c>
      <c r="T78" s="9">
        <v>30.611548140399879</v>
      </c>
      <c r="U78" s="9">
        <v>28.975587965437484</v>
      </c>
      <c r="V78" s="9">
        <v>27.737466910496412</v>
      </c>
      <c r="W78" s="9">
        <v>28.132665202247846</v>
      </c>
      <c r="X78" s="9">
        <v>29.72134716929304</v>
      </c>
      <c r="Y78" s="9">
        <v>30.473377342383529</v>
      </c>
      <c r="Z78" s="9">
        <v>29.333699274347168</v>
      </c>
      <c r="AA78" s="9">
        <v>28.011317439934796</v>
      </c>
      <c r="AB78" s="9">
        <v>27.643290386613884</v>
      </c>
      <c r="AC78" s="9">
        <v>28.291665041802865</v>
      </c>
      <c r="AD78" s="9">
        <v>27.381136040765398</v>
      </c>
      <c r="AE78" s="9">
        <v>27.108374849572257</v>
      </c>
      <c r="AF78" s="9">
        <v>26.641853906127395</v>
      </c>
      <c r="AG78" s="9">
        <v>28.940657584274039</v>
      </c>
      <c r="AH78" s="9">
        <v>28.360417334821097</v>
      </c>
      <c r="AI78" s="9">
        <v>26.641173742420786</v>
      </c>
      <c r="AJ78" s="9">
        <v>19.353680896233008</v>
      </c>
      <c r="AK78" s="9">
        <v>16.942571398888813</v>
      </c>
      <c r="AL78" s="9">
        <v>17.637219535039971</v>
      </c>
      <c r="AM78" s="9">
        <v>20.62220225567615</v>
      </c>
      <c r="AN78" s="9">
        <v>23.751554982007701</v>
      </c>
      <c r="AO78" s="9">
        <v>23.257787322139105</v>
      </c>
      <c r="AP78" s="9">
        <v>26.384565284722107</v>
      </c>
      <c r="AQ78" s="9">
        <v>27.610982864214584</v>
      </c>
      <c r="AR78" s="9">
        <v>29.151990927092452</v>
      </c>
      <c r="AS78" s="9">
        <v>31.191453604174768</v>
      </c>
      <c r="AT78" s="9">
        <v>31.82823289736303</v>
      </c>
      <c r="AU78" s="9">
        <v>30.697359427416526</v>
      </c>
      <c r="AV78" s="9">
        <v>27.766118837134314</v>
      </c>
      <c r="AW78" s="9">
        <v>29.347494192862232</v>
      </c>
      <c r="AX78" s="9">
        <v>28.345831745646326</v>
      </c>
      <c r="AY78" s="9">
        <v>28.511786232043178</v>
      </c>
      <c r="AZ78" s="9">
        <v>29.708603456973087</v>
      </c>
      <c r="BA78" s="9">
        <v>27.882834297702903</v>
      </c>
      <c r="BB78" s="9">
        <v>23.293382134397703</v>
      </c>
      <c r="BC78" s="9">
        <v>23.156175214359436</v>
      </c>
      <c r="BD78" s="9">
        <v>22.144991355064281</v>
      </c>
      <c r="BE78" s="9">
        <v>20.69174252905615</v>
      </c>
      <c r="BF78" s="9">
        <v>19.703517437694298</v>
      </c>
      <c r="BG78" s="9">
        <v>19.708326180228642</v>
      </c>
      <c r="BH78" s="9">
        <v>20.166038095916615</v>
      </c>
      <c r="BI78" s="9">
        <v>21.293890082598814</v>
      </c>
      <c r="BJ78" s="9">
        <v>22.111747891232174</v>
      </c>
      <c r="BK78" s="9">
        <v>22.531170209043307</v>
      </c>
    </row>
    <row r="79" spans="1:63" s="9" customFormat="1" hidden="1" x14ac:dyDescent="0.25">
      <c r="A79" s="9" t="s">
        <v>275</v>
      </c>
      <c r="B79" s="9" t="s">
        <v>276</v>
      </c>
      <c r="C79" s="9" t="s">
        <v>655</v>
      </c>
      <c r="D79" s="9" t="s">
        <v>656</v>
      </c>
    </row>
    <row r="80" spans="1:63" s="9" customFormat="1" hidden="1" x14ac:dyDescent="0.25">
      <c r="A80" s="9" t="s">
        <v>277</v>
      </c>
      <c r="B80" s="9" t="s">
        <v>278</v>
      </c>
      <c r="C80" s="9" t="s">
        <v>655</v>
      </c>
      <c r="D80" s="9" t="s">
        <v>656</v>
      </c>
      <c r="T80" s="9">
        <v>25.39710901014428</v>
      </c>
      <c r="U80" s="9">
        <v>25.160279143578013</v>
      </c>
      <c r="V80" s="9">
        <v>24.953420402450977</v>
      </c>
      <c r="W80" s="9">
        <v>25.032568503356533</v>
      </c>
      <c r="X80" s="9">
        <v>25.039926442380089</v>
      </c>
      <c r="Y80" s="9">
        <v>24.35336566995786</v>
      </c>
      <c r="Z80" s="9">
        <v>21.99503862501323</v>
      </c>
      <c r="AA80" s="9">
        <v>20.795817029537449</v>
      </c>
      <c r="AB80" s="9">
        <v>20.388387068070461</v>
      </c>
      <c r="AC80" s="9">
        <v>20.175519262263343</v>
      </c>
      <c r="AD80" s="9">
        <v>20.193685652237999</v>
      </c>
      <c r="AE80" s="9">
        <v>21.470026393734081</v>
      </c>
      <c r="AF80" s="9">
        <v>21.379705766822667</v>
      </c>
      <c r="AG80" s="9">
        <v>22.686880181417731</v>
      </c>
      <c r="AH80" s="9">
        <v>23.215732124252693</v>
      </c>
      <c r="AI80" s="9">
        <v>23.327337303370228</v>
      </c>
      <c r="AJ80" s="9">
        <v>22.960788909258596</v>
      </c>
      <c r="AK80" s="9">
        <v>22.378675114987239</v>
      </c>
      <c r="AL80" s="9">
        <v>21.237170963317681</v>
      </c>
      <c r="AM80" s="9">
        <v>21.353320265041074</v>
      </c>
      <c r="AN80" s="9">
        <v>21.875203565072876</v>
      </c>
      <c r="AO80" s="9">
        <v>21.762544405911253</v>
      </c>
      <c r="AP80" s="9">
        <v>22.798767328392135</v>
      </c>
      <c r="AQ80" s="9">
        <v>23.856331657080194</v>
      </c>
      <c r="AR80" s="9">
        <v>24.493535698274766</v>
      </c>
      <c r="AS80" s="9">
        <v>23.834692065259848</v>
      </c>
      <c r="AT80" s="9">
        <v>23.939524961054978</v>
      </c>
      <c r="AU80" s="9">
        <v>22.746336194698653</v>
      </c>
      <c r="AV80" s="9">
        <v>22.23606655015017</v>
      </c>
      <c r="AW80" s="9">
        <v>22.550189273429329</v>
      </c>
      <c r="AX80" s="9">
        <v>22.46211492570394</v>
      </c>
      <c r="AY80" s="9">
        <v>23.30704909380303</v>
      </c>
      <c r="AZ80" s="9">
        <v>23.746331983749542</v>
      </c>
      <c r="BA80" s="9">
        <v>23.433722265954472</v>
      </c>
      <c r="BB80" s="9">
        <v>20.966144898438078</v>
      </c>
      <c r="BC80" s="9">
        <v>21.083656872193661</v>
      </c>
      <c r="BD80" s="9">
        <v>22.114277416708607</v>
      </c>
      <c r="BE80" s="9">
        <v>21.455163291570894</v>
      </c>
      <c r="BF80" s="9">
        <v>21.389212330804011</v>
      </c>
      <c r="BG80" s="9">
        <v>21.486427624214556</v>
      </c>
      <c r="BH80" s="9">
        <v>22.254744326628032</v>
      </c>
      <c r="BI80" s="9">
        <v>21.790029603269065</v>
      </c>
      <c r="BJ80" s="9">
        <v>22.727569012747669</v>
      </c>
      <c r="BK80" s="9">
        <v>22.964670764492485</v>
      </c>
    </row>
    <row r="81" spans="1:63" s="9" customFormat="1" hidden="1" x14ac:dyDescent="0.25">
      <c r="A81" s="9" t="s">
        <v>279</v>
      </c>
      <c r="B81" s="9" t="s">
        <v>280</v>
      </c>
      <c r="C81" s="9" t="s">
        <v>655</v>
      </c>
      <c r="D81" s="9" t="s">
        <v>656</v>
      </c>
      <c r="AQ81" s="9">
        <v>41.224251626547407</v>
      </c>
      <c r="AR81" s="9">
        <v>38.236382250201515</v>
      </c>
      <c r="AS81" s="9">
        <v>39.532892201084415</v>
      </c>
      <c r="AT81" s="9">
        <v>38.944349382832364</v>
      </c>
      <c r="AU81" s="9">
        <v>33.267825558765693</v>
      </c>
      <c r="AV81" s="9">
        <v>27.915649536176211</v>
      </c>
      <c r="AW81" s="9">
        <v>26.861333062396824</v>
      </c>
      <c r="AX81" s="9">
        <v>21.171664975695556</v>
      </c>
      <c r="AY81" s="9">
        <v>26.875798422000962</v>
      </c>
      <c r="AZ81" s="9">
        <v>27.734350919108369</v>
      </c>
      <c r="BA81" s="9">
        <v>19.659319721261063</v>
      </c>
      <c r="BB81" s="9">
        <v>14.432870918956114</v>
      </c>
      <c r="BC81" s="9">
        <v>23.036610752215701</v>
      </c>
      <c r="BD81" s="9">
        <v>26.12698595277967</v>
      </c>
    </row>
    <row r="82" spans="1:63" s="9" customFormat="1" hidden="1" x14ac:dyDescent="0.25">
      <c r="A82" s="9" t="s">
        <v>281</v>
      </c>
      <c r="B82" s="9" t="s">
        <v>282</v>
      </c>
      <c r="C82" s="9" t="s">
        <v>655</v>
      </c>
      <c r="D82" s="9" t="s">
        <v>656</v>
      </c>
    </row>
    <row r="83" spans="1:63" s="9" customFormat="1" hidden="1" x14ac:dyDescent="0.25">
      <c r="A83" s="9" t="s">
        <v>283</v>
      </c>
      <c r="B83" s="9" t="s">
        <v>284</v>
      </c>
      <c r="C83" s="9" t="s">
        <v>655</v>
      </c>
      <c r="D83" s="9" t="s">
        <v>656</v>
      </c>
      <c r="W83" s="9">
        <v>38.584940652818652</v>
      </c>
      <c r="X83" s="9">
        <v>38.180266832143538</v>
      </c>
      <c r="Y83" s="9">
        <v>47.831232028312392</v>
      </c>
      <c r="Z83" s="9">
        <v>48.842305859933475</v>
      </c>
      <c r="AA83" s="9">
        <v>46.651526621246482</v>
      </c>
      <c r="AB83" s="9">
        <v>41.631200185715585</v>
      </c>
      <c r="AC83" s="9">
        <v>43.68140341858377</v>
      </c>
      <c r="AD83" s="9">
        <v>37.126957680773124</v>
      </c>
      <c r="AE83" s="9">
        <v>15.29227114617791</v>
      </c>
      <c r="AF83" s="9">
        <v>12.675656538235716</v>
      </c>
      <c r="AG83" s="9">
        <v>21.410559585120353</v>
      </c>
      <c r="AH83" s="9">
        <v>22.292774241856993</v>
      </c>
      <c r="AI83" s="9">
        <v>24.252128841169881</v>
      </c>
      <c r="AJ83" s="9">
        <v>28.78044960969115</v>
      </c>
      <c r="AK83" s="9">
        <v>19.325823551715317</v>
      </c>
      <c r="AL83" s="9">
        <v>17.464502653679919</v>
      </c>
      <c r="AM83" s="9">
        <v>29.140432285900186</v>
      </c>
      <c r="AN83" s="9">
        <v>32.682488433074944</v>
      </c>
      <c r="AO83" s="9">
        <v>35.559731375920357</v>
      </c>
      <c r="AP83" s="9">
        <v>41.447285367107206</v>
      </c>
      <c r="AQ83" s="9">
        <v>25.245624258639271</v>
      </c>
      <c r="AR83" s="9">
        <v>32.311477101111024</v>
      </c>
      <c r="AS83" s="9">
        <v>41.654010265160153</v>
      </c>
      <c r="AT83" s="9">
        <v>33.838774821870935</v>
      </c>
      <c r="AU83" s="9">
        <v>34.735778757028704</v>
      </c>
      <c r="AV83" s="9">
        <v>32.722186921302153</v>
      </c>
      <c r="AW83" s="9">
        <v>32.117357514493897</v>
      </c>
      <c r="AX83" s="9">
        <v>44.626938065887707</v>
      </c>
      <c r="AZ83" s="9">
        <v>40.058833332068367</v>
      </c>
      <c r="BA83" s="9">
        <v>44.382505192986756</v>
      </c>
      <c r="BB83" s="9">
        <v>34.46562066465826</v>
      </c>
      <c r="BC83" s="9">
        <v>41.157035784750818</v>
      </c>
      <c r="BD83" s="9">
        <v>43.758365087233116</v>
      </c>
      <c r="BE83" s="9">
        <v>43.890448990502385</v>
      </c>
      <c r="BF83" s="9">
        <v>40.304984112049162</v>
      </c>
      <c r="BG83" s="9">
        <v>42.382531176218599</v>
      </c>
      <c r="BH83" s="9">
        <v>38.377730020601945</v>
      </c>
    </row>
    <row r="84" spans="1:63" s="9" customFormat="1" hidden="1" x14ac:dyDescent="0.25">
      <c r="A84" s="9" t="s">
        <v>285</v>
      </c>
      <c r="B84" s="9" t="s">
        <v>286</v>
      </c>
      <c r="C84" s="9" t="s">
        <v>655</v>
      </c>
      <c r="D84" s="9" t="s">
        <v>656</v>
      </c>
      <c r="O84" s="9">
        <v>23.379285385680177</v>
      </c>
      <c r="P84" s="9">
        <v>22.381152436227904</v>
      </c>
      <c r="Q84" s="9">
        <v>21.038098262676392</v>
      </c>
      <c r="R84" s="9">
        <v>21.846753320052599</v>
      </c>
      <c r="S84" s="9">
        <v>18.981853635108159</v>
      </c>
      <c r="T84" s="9">
        <v>18.220208875368478</v>
      </c>
      <c r="U84" s="9">
        <v>19.526816712629859</v>
      </c>
      <c r="V84" s="9">
        <v>20.687238486211285</v>
      </c>
      <c r="W84" s="9">
        <v>21.045157256237008</v>
      </c>
      <c r="X84" s="9">
        <v>20.176009661408397</v>
      </c>
      <c r="Y84" s="9">
        <v>18.586815659566859</v>
      </c>
      <c r="Z84" s="9">
        <v>17.353383000609305</v>
      </c>
      <c r="AA84" s="9">
        <v>17.1940319397062</v>
      </c>
      <c r="AB84" s="9">
        <v>17.832368060480562</v>
      </c>
      <c r="AC84" s="9">
        <v>18.12832986427377</v>
      </c>
      <c r="AD84" s="9">
        <v>17.656737675947561</v>
      </c>
      <c r="AE84" s="9">
        <v>16.456641733573953</v>
      </c>
      <c r="AF84" s="9">
        <v>16.703446670999476</v>
      </c>
      <c r="AG84" s="9">
        <v>16.883376672198512</v>
      </c>
      <c r="AH84" s="9">
        <v>16.610415394601389</v>
      </c>
      <c r="AI84" s="9">
        <v>15.341648695393445</v>
      </c>
      <c r="AJ84" s="9">
        <v>14.655228524291761</v>
      </c>
      <c r="AK84" s="9">
        <v>13.631311397204493</v>
      </c>
      <c r="AL84" s="9">
        <v>13.479510672710052</v>
      </c>
      <c r="AM84" s="9">
        <v>15.612808579496487</v>
      </c>
      <c r="AN84" s="9">
        <v>14.65600305494584</v>
      </c>
      <c r="AO84" s="9">
        <v>14.95416236145517</v>
      </c>
      <c r="AP84" s="9">
        <v>15.742793266341717</v>
      </c>
      <c r="AQ84" s="9">
        <v>17.257994969026065</v>
      </c>
      <c r="AR84" s="9">
        <v>15.616497931659746</v>
      </c>
      <c r="AS84" s="9">
        <v>16.18836309992437</v>
      </c>
      <c r="AT84" s="9">
        <v>15.942426945411222</v>
      </c>
      <c r="AU84" s="9">
        <v>15.790211392131049</v>
      </c>
      <c r="AV84" s="9">
        <v>15.732302403646065</v>
      </c>
      <c r="AW84" s="9">
        <v>14.955630184161272</v>
      </c>
      <c r="AX84" s="9">
        <v>15.392721163873702</v>
      </c>
      <c r="AY84" s="9">
        <v>14.763010689729693</v>
      </c>
      <c r="AZ84" s="9">
        <v>14.743162354770334</v>
      </c>
      <c r="BA84" s="9">
        <v>12.907692417117136</v>
      </c>
      <c r="BB84" s="9">
        <v>11.050684575762489</v>
      </c>
      <c r="BC84" s="9">
        <v>12.411562082098859</v>
      </c>
      <c r="BD84" s="9">
        <v>13.750864406262275</v>
      </c>
      <c r="BE84" s="9">
        <v>12.111501659997309</v>
      </c>
      <c r="BF84" s="9">
        <v>11.395076152163286</v>
      </c>
      <c r="BG84" s="9">
        <v>12.332905506792178</v>
      </c>
      <c r="BH84" s="9">
        <v>12.300463176610643</v>
      </c>
      <c r="BI84" s="9">
        <v>12.034301772059758</v>
      </c>
      <c r="BJ84" s="9">
        <v>13.106728071221479</v>
      </c>
      <c r="BK84" s="9">
        <v>13.262121019024248</v>
      </c>
    </row>
    <row r="85" spans="1:63" s="9" customFormat="1" hidden="1" x14ac:dyDescent="0.25">
      <c r="A85" s="9" t="s">
        <v>287</v>
      </c>
      <c r="B85" s="9" t="s">
        <v>288</v>
      </c>
      <c r="C85" s="9" t="s">
        <v>655</v>
      </c>
      <c r="D85" s="9" t="s">
        <v>656</v>
      </c>
      <c r="AP85" s="9">
        <v>-2.9748671730921221</v>
      </c>
      <c r="AQ85" s="9">
        <v>15.810661855140278</v>
      </c>
      <c r="AR85" s="9">
        <v>20.411415734378878</v>
      </c>
      <c r="AS85" s="9">
        <v>12.958882349838385</v>
      </c>
      <c r="AT85" s="9">
        <v>18.985051965502876</v>
      </c>
      <c r="AU85" s="9">
        <v>19.110925929665562</v>
      </c>
      <c r="AV85" s="9">
        <v>21.622580753656461</v>
      </c>
      <c r="AW85" s="9">
        <v>24.934225917998752</v>
      </c>
      <c r="AX85" s="9">
        <v>22.238038156344114</v>
      </c>
      <c r="AY85" s="9">
        <v>15.579694314703513</v>
      </c>
      <c r="AZ85" s="9">
        <v>12.471120036574018</v>
      </c>
      <c r="BA85" s="9">
        <v>3.1164144400545206</v>
      </c>
      <c r="BB85" s="9">
        <v>1.7247718378952406</v>
      </c>
      <c r="BC85" s="9">
        <v>10.12249499709071</v>
      </c>
      <c r="BD85" s="9">
        <v>13.905356828718773</v>
      </c>
      <c r="BE85" s="9">
        <v>17.261146241037302</v>
      </c>
      <c r="BF85" s="9">
        <v>18.934138685029065</v>
      </c>
      <c r="BG85" s="9">
        <v>19.994659800800285</v>
      </c>
      <c r="BH85" s="9">
        <v>19.230568706460431</v>
      </c>
      <c r="BI85" s="9">
        <v>19.843781410915039</v>
      </c>
      <c r="BJ85" s="9">
        <v>23.4460287370032</v>
      </c>
      <c r="BK85" s="9">
        <v>25.549414613985029</v>
      </c>
    </row>
    <row r="86" spans="1:63" s="9" customFormat="1" hidden="1" x14ac:dyDescent="0.25">
      <c r="A86" s="9" t="s">
        <v>289</v>
      </c>
      <c r="B86" s="9" t="s">
        <v>290</v>
      </c>
      <c r="C86" s="9" t="s">
        <v>655</v>
      </c>
      <c r="D86" s="9" t="s">
        <v>656</v>
      </c>
      <c r="T86" s="9">
        <v>14.436898162386003</v>
      </c>
      <c r="U86" s="9">
        <v>8.7681168274450485</v>
      </c>
      <c r="V86" s="9">
        <v>11.482818469411498</v>
      </c>
      <c r="W86" s="9">
        <v>5.4083981276262483</v>
      </c>
      <c r="X86" s="9">
        <v>8.2553792011913192</v>
      </c>
      <c r="Y86" s="9">
        <v>6.324054886586401</v>
      </c>
      <c r="Z86" s="9">
        <v>5.7033570410045993</v>
      </c>
      <c r="AA86" s="9">
        <v>5.5549155012666134</v>
      </c>
      <c r="AB86" s="9">
        <v>4.25686438360556</v>
      </c>
      <c r="AC86" s="9">
        <v>6.7457009694671441</v>
      </c>
      <c r="AD86" s="9">
        <v>8.0341814272055228</v>
      </c>
      <c r="AE86" s="9">
        <v>6.9333168204883524</v>
      </c>
      <c r="AF86" s="9">
        <v>7.570857908847187</v>
      </c>
      <c r="AG86" s="9">
        <v>9.963994729574706</v>
      </c>
      <c r="AH86" s="9">
        <v>11.405242857444254</v>
      </c>
      <c r="AI86" s="9">
        <v>10.533323423006459</v>
      </c>
      <c r="AJ86" s="9">
        <v>11.869032254609522</v>
      </c>
      <c r="AK86" s="9">
        <v>6.9350613209650804</v>
      </c>
      <c r="AL86" s="9">
        <v>12.840228816404522</v>
      </c>
      <c r="AM86" s="9">
        <v>19.080169068203652</v>
      </c>
      <c r="AN86" s="9">
        <v>17.624660397074191</v>
      </c>
      <c r="AO86" s="9">
        <v>18.093313166412369</v>
      </c>
      <c r="AP86" s="9">
        <v>10.411026400442132</v>
      </c>
      <c r="AQ86" s="9">
        <v>18.033075855689194</v>
      </c>
      <c r="AR86" s="9">
        <v>9.3618966170711087</v>
      </c>
      <c r="AS86" s="9">
        <v>15.265420895732904</v>
      </c>
      <c r="AT86" s="9">
        <v>21.092609670954303</v>
      </c>
      <c r="AU86" s="9">
        <v>18.754035037452415</v>
      </c>
      <c r="AV86" s="9">
        <v>21.156965632118421</v>
      </c>
      <c r="AW86" s="9">
        <v>22.871790362271337</v>
      </c>
      <c r="AX86" s="9">
        <v>19.227436744299862</v>
      </c>
      <c r="AY86" s="9">
        <v>17.806737227093873</v>
      </c>
      <c r="AZ86" s="9">
        <v>6.766557130046416</v>
      </c>
      <c r="BA86" s="9">
        <v>4.3821940250504801</v>
      </c>
      <c r="BB86" s="9">
        <v>11.057966906675173</v>
      </c>
      <c r="BC86" s="9">
        <v>4.8759907239765541</v>
      </c>
      <c r="BD86" s="9">
        <v>3.8434410902180716</v>
      </c>
      <c r="BE86" s="9">
        <v>5.1746887497337806</v>
      </c>
      <c r="BF86" s="9">
        <v>17.42305347850797</v>
      </c>
      <c r="BG86" s="9">
        <v>20.669344447692602</v>
      </c>
      <c r="BH86" s="9">
        <v>24.474440037909751</v>
      </c>
      <c r="BI86" s="9">
        <v>24.930942064752784</v>
      </c>
      <c r="BJ86" s="9">
        <v>22.435517230704935</v>
      </c>
    </row>
    <row r="87" spans="1:63" s="9" customFormat="1" hidden="1" x14ac:dyDescent="0.25">
      <c r="A87" s="9" t="s">
        <v>291</v>
      </c>
      <c r="B87" s="9" t="s">
        <v>292</v>
      </c>
      <c r="C87" s="9" t="s">
        <v>655</v>
      </c>
      <c r="D87" s="9" t="s">
        <v>656</v>
      </c>
    </row>
    <row r="88" spans="1:63" s="9" customFormat="1" hidden="1" x14ac:dyDescent="0.25">
      <c r="A88" s="9" t="s">
        <v>293</v>
      </c>
      <c r="B88" s="9" t="s">
        <v>294</v>
      </c>
      <c r="C88" s="9" t="s">
        <v>655</v>
      </c>
      <c r="D88" s="9" t="s">
        <v>656</v>
      </c>
      <c r="AE88" s="9">
        <v>11.387399672659491</v>
      </c>
      <c r="AF88" s="9">
        <v>12.180502714919982</v>
      </c>
      <c r="AG88" s="9">
        <v>11.014162258513492</v>
      </c>
      <c r="AH88" s="9">
        <v>14.888596261173667</v>
      </c>
      <c r="AI88" s="9">
        <v>19.20983641011075</v>
      </c>
      <c r="AJ88" s="9">
        <v>19.544266914101041</v>
      </c>
      <c r="AK88" s="9">
        <v>19.756159142980195</v>
      </c>
      <c r="AL88" s="9">
        <v>23.570290510014697</v>
      </c>
      <c r="AM88" s="9">
        <v>21.870043697259451</v>
      </c>
      <c r="AN88" s="9">
        <v>20.665407529698836</v>
      </c>
      <c r="AO88" s="9">
        <v>15.995658459639319</v>
      </c>
      <c r="AP88" s="9">
        <v>17.857976865365465</v>
      </c>
      <c r="AQ88" s="9">
        <v>13.609482537097275</v>
      </c>
      <c r="AR88" s="9">
        <v>15.437977684575463</v>
      </c>
      <c r="AS88" s="9">
        <v>16.109144958529829</v>
      </c>
      <c r="AT88" s="9">
        <v>15.129911455719627</v>
      </c>
      <c r="AU88" s="9">
        <v>12.497342295091089</v>
      </c>
      <c r="AV88" s="9">
        <v>19.185474678230335</v>
      </c>
      <c r="AW88" s="9">
        <v>12.623153474118599</v>
      </c>
      <c r="AX88" s="9">
        <v>9.36235766364622</v>
      </c>
      <c r="AY88" s="9">
        <v>-3.7186115145278573</v>
      </c>
      <c r="AZ88" s="9">
        <v>-8.1612295553490597</v>
      </c>
      <c r="BA88" s="9">
        <v>-1.8812365680294232</v>
      </c>
      <c r="BB88" s="9">
        <v>-10.752566546360551</v>
      </c>
      <c r="BC88" s="9">
        <v>1.2602490758083884</v>
      </c>
      <c r="BD88" s="9">
        <v>-1.4911522147127874</v>
      </c>
      <c r="BE88" s="9">
        <v>1.4798127878110667</v>
      </c>
      <c r="BF88" s="9">
        <v>-8.2674114899406668</v>
      </c>
      <c r="BG88" s="9">
        <v>-3.6611423626686546</v>
      </c>
      <c r="BH88" s="9">
        <v>-8.7019833596905052</v>
      </c>
      <c r="BI88" s="9">
        <v>-1.2883734037505938</v>
      </c>
      <c r="BJ88" s="9">
        <v>8.5806078307429487</v>
      </c>
    </row>
    <row r="89" spans="1:63" s="9" customFormat="1" hidden="1" x14ac:dyDescent="0.25">
      <c r="A89" s="9" t="s">
        <v>295</v>
      </c>
      <c r="B89" s="9" t="s">
        <v>296</v>
      </c>
      <c r="C89" s="9" t="s">
        <v>655</v>
      </c>
      <c r="D89" s="9" t="s">
        <v>656</v>
      </c>
      <c r="W89" s="9">
        <v>3.8053674912482878</v>
      </c>
      <c r="X89" s="9">
        <v>11.382798934680688</v>
      </c>
      <c r="Y89" s="9">
        <v>16.355030607193218</v>
      </c>
      <c r="Z89" s="9">
        <v>24.290071586420883</v>
      </c>
      <c r="AA89" s="9">
        <v>19.867840817846279</v>
      </c>
      <c r="AB89" s="9">
        <v>10.041496867066797</v>
      </c>
      <c r="AC89" s="9">
        <v>12.137179589423939</v>
      </c>
      <c r="AD89" s="9">
        <v>22.880800252650225</v>
      </c>
      <c r="AE89" s="9">
        <v>29.350075245648334</v>
      </c>
      <c r="AF89" s="9">
        <v>42.297481740024161</v>
      </c>
      <c r="AG89" s="9">
        <v>30.114674429696635</v>
      </c>
      <c r="AH89" s="9">
        <v>17.45713337797924</v>
      </c>
      <c r="AI89" s="9">
        <v>21.853680452875576</v>
      </c>
      <c r="AJ89" s="9">
        <v>8.7510214053119135</v>
      </c>
      <c r="AK89" s="9">
        <v>11.703729505013612</v>
      </c>
      <c r="AL89" s="9">
        <v>-0.15819175848748626</v>
      </c>
      <c r="AM89" s="9">
        <v>-2.3391978321647175</v>
      </c>
      <c r="AN89" s="9">
        <v>9.4531242095314987</v>
      </c>
      <c r="AO89" s="9">
        <v>-3.3115689170070421</v>
      </c>
      <c r="AP89" s="9">
        <v>7.5389233557801347</v>
      </c>
      <c r="AV89" s="9">
        <v>9.7933689443591767</v>
      </c>
      <c r="AW89" s="9">
        <v>17.52111961376848</v>
      </c>
      <c r="AX89" s="9">
        <v>13.092268466645448</v>
      </c>
      <c r="AY89" s="9">
        <v>20.455642152948759</v>
      </c>
      <c r="AZ89" s="9">
        <v>13.046826938605632</v>
      </c>
      <c r="BA89" s="9">
        <v>4.6641217804398734</v>
      </c>
      <c r="BB89" s="9">
        <v>11.594801621329326</v>
      </c>
      <c r="BC89" s="9">
        <v>7.4046410529193789</v>
      </c>
      <c r="BD89" s="9">
        <v>6.6178389176161287</v>
      </c>
      <c r="BE89" s="9">
        <v>18.817368322743778</v>
      </c>
      <c r="BF89" s="9">
        <v>6.6560559737095879</v>
      </c>
      <c r="BG89" s="9">
        <v>9.2915394832329135</v>
      </c>
      <c r="BH89" s="9">
        <v>4.435660567990972</v>
      </c>
      <c r="BI89" s="9">
        <v>9.6906336063808762</v>
      </c>
      <c r="BJ89" s="9">
        <v>12.044518938651331</v>
      </c>
    </row>
    <row r="90" spans="1:63" s="9" customFormat="1" hidden="1" x14ac:dyDescent="0.25">
      <c r="A90" s="9" t="s">
        <v>297</v>
      </c>
      <c r="B90" s="9" t="s">
        <v>298</v>
      </c>
      <c r="C90" s="9" t="s">
        <v>655</v>
      </c>
      <c r="D90" s="9" t="s">
        <v>656</v>
      </c>
      <c r="AA90" s="9">
        <v>-15.093634152532667</v>
      </c>
      <c r="AB90" s="9">
        <v>-10.500211857041993</v>
      </c>
      <c r="AC90" s="9">
        <v>-3.7540349921085459</v>
      </c>
      <c r="AD90" s="9">
        <v>-13.967934266636975</v>
      </c>
      <c r="AE90" s="9">
        <v>13.830150513616731</v>
      </c>
      <c r="AF90" s="9">
        <v>12.860127207335042</v>
      </c>
      <c r="AG90" s="9">
        <v>14.608948232292185</v>
      </c>
      <c r="AH90" s="9">
        <v>6.9380969804211281</v>
      </c>
      <c r="AI90" s="9">
        <v>14.476643367339523</v>
      </c>
      <c r="AJ90" s="9">
        <v>3.9157165906187048</v>
      </c>
      <c r="AK90" s="9">
        <v>7.4689551901203188</v>
      </c>
      <c r="AL90" s="9">
        <v>7.406867307968608</v>
      </c>
      <c r="AM90" s="9">
        <v>7.4511116388179062</v>
      </c>
      <c r="AN90" s="9">
        <v>9.672650599588378</v>
      </c>
      <c r="AO90" s="9">
        <v>6.5702234727737574</v>
      </c>
      <c r="AP90" s="9">
        <v>14.442031630993013</v>
      </c>
      <c r="AT90" s="9">
        <v>0.92527207651852184</v>
      </c>
      <c r="AU90" s="9">
        <v>5.8242373954743663</v>
      </c>
      <c r="AV90" s="9">
        <v>6.4694047026748676</v>
      </c>
      <c r="AW90" s="9">
        <v>7.894610383050912</v>
      </c>
      <c r="AX90" s="9">
        <v>2.6944232628150688</v>
      </c>
      <c r="AY90" s="9">
        <v>4.063973717497924</v>
      </c>
      <c r="AZ90" s="9">
        <v>9.0259161506471592</v>
      </c>
      <c r="BA90" s="9">
        <v>9.6105759335243395</v>
      </c>
      <c r="BB90" s="9">
        <v>5.0406084948755145</v>
      </c>
      <c r="BC90" s="9">
        <v>-2.8862218232405312</v>
      </c>
      <c r="BD90" s="9">
        <v>10.868104823977852</v>
      </c>
      <c r="BE90" s="9">
        <v>2.177537692190088</v>
      </c>
      <c r="BF90" s="9">
        <v>1.0553307854815879</v>
      </c>
      <c r="BG90" s="9">
        <v>12.015569594376007</v>
      </c>
      <c r="BH90" s="9">
        <v>10.090742568310098</v>
      </c>
      <c r="BI90" s="9">
        <v>7.7485422795280368</v>
      </c>
      <c r="BJ90" s="9">
        <v>8.4208569946334375</v>
      </c>
    </row>
    <row r="91" spans="1:63" s="9" customFormat="1" hidden="1" x14ac:dyDescent="0.25">
      <c r="A91" s="9" t="s">
        <v>299</v>
      </c>
      <c r="B91" s="9" t="s">
        <v>300</v>
      </c>
      <c r="C91" s="9" t="s">
        <v>655</v>
      </c>
      <c r="D91" s="9" t="s">
        <v>656</v>
      </c>
    </row>
    <row r="92" spans="1:63" s="9" customFormat="1" hidden="1" x14ac:dyDescent="0.25">
      <c r="A92" s="9" t="s">
        <v>301</v>
      </c>
      <c r="B92" s="9" t="s">
        <v>302</v>
      </c>
      <c r="C92" s="9" t="s">
        <v>655</v>
      </c>
      <c r="D92" s="9" t="s">
        <v>656</v>
      </c>
      <c r="U92" s="9">
        <v>33.966554821415656</v>
      </c>
      <c r="V92" s="9">
        <v>30.446443850215417</v>
      </c>
      <c r="W92" s="9">
        <v>29.736693071739683</v>
      </c>
      <c r="X92" s="9">
        <v>30.121335895250329</v>
      </c>
      <c r="Y92" s="9">
        <v>28.768688186775609</v>
      </c>
      <c r="Z92" s="9">
        <v>26.117318975606079</v>
      </c>
      <c r="AA92" s="9">
        <v>26.991937498205882</v>
      </c>
      <c r="AB92" s="9">
        <v>25.366215035494406</v>
      </c>
      <c r="AC92" s="9">
        <v>26.102294512085162</v>
      </c>
      <c r="AD92" s="9">
        <v>26.203766340292113</v>
      </c>
      <c r="AE92" s="9">
        <v>26.611824457003141</v>
      </c>
      <c r="AF92" s="9">
        <v>23.031654708074214</v>
      </c>
      <c r="AG92" s="9">
        <v>24.640410748662585</v>
      </c>
      <c r="AH92" s="9">
        <v>23.194036201590787</v>
      </c>
      <c r="AI92" s="9">
        <v>22.933846795782038</v>
      </c>
      <c r="AJ92" s="9">
        <v>25.444931346044612</v>
      </c>
      <c r="AK92" s="9">
        <v>24.291479261559505</v>
      </c>
      <c r="AL92" s="9">
        <v>23.40131307153997</v>
      </c>
      <c r="AM92" s="9">
        <v>24.092207432601654</v>
      </c>
      <c r="AN92" s="9">
        <v>22.70716040161145</v>
      </c>
      <c r="AO92" s="9">
        <v>21.460302948358954</v>
      </c>
      <c r="AP92" s="9">
        <v>21.80495291045581</v>
      </c>
      <c r="AR92" s="9">
        <v>17.013512876789566</v>
      </c>
      <c r="AS92" s="9">
        <v>18.107481240052401</v>
      </c>
      <c r="AT92" s="9">
        <v>18.52697537769885</v>
      </c>
      <c r="AU92" s="9">
        <v>16.884452052053948</v>
      </c>
      <c r="AV92" s="9">
        <v>18.104376406543921</v>
      </c>
      <c r="AW92" s="9">
        <v>17.525472587275299</v>
      </c>
      <c r="AX92" s="9">
        <v>15.551814544132228</v>
      </c>
      <c r="AY92" s="9">
        <v>15.360420410401135</v>
      </c>
      <c r="AZ92" s="9">
        <v>12.73700057398961</v>
      </c>
      <c r="BA92" s="9">
        <v>10.105384902178081</v>
      </c>
      <c r="BB92" s="9">
        <v>5.9275762841089268</v>
      </c>
      <c r="BC92" s="9">
        <v>5.5775698208304014</v>
      </c>
      <c r="BD92" s="9">
        <v>4.8705915130198827</v>
      </c>
      <c r="BE92" s="9">
        <v>8.5184515445514943</v>
      </c>
      <c r="BF92" s="9">
        <v>9.6665010819210835</v>
      </c>
      <c r="BG92" s="9">
        <v>10.015028104411709</v>
      </c>
      <c r="BH92" s="9">
        <v>10.119739546946965</v>
      </c>
      <c r="BI92" s="9">
        <v>10.433326912996687</v>
      </c>
      <c r="BJ92" s="9">
        <v>11.353147389506965</v>
      </c>
      <c r="BK92" s="9">
        <v>11.701587146518042</v>
      </c>
    </row>
    <row r="93" spans="1:63" s="9" customFormat="1" hidden="1" x14ac:dyDescent="0.25">
      <c r="A93" s="9" t="s">
        <v>303</v>
      </c>
      <c r="B93" s="9" t="s">
        <v>304</v>
      </c>
      <c r="C93" s="9" t="s">
        <v>655</v>
      </c>
      <c r="D93" s="9" t="s">
        <v>656</v>
      </c>
    </row>
    <row r="94" spans="1:63" s="9" customFormat="1" hidden="1" x14ac:dyDescent="0.25">
      <c r="A94" s="9" t="s">
        <v>305</v>
      </c>
      <c r="B94" s="9" t="s">
        <v>306</v>
      </c>
      <c r="C94" s="9" t="s">
        <v>655</v>
      </c>
      <c r="D94" s="9" t="s">
        <v>656</v>
      </c>
    </row>
    <row r="95" spans="1:63" s="9" customFormat="1" hidden="1" x14ac:dyDescent="0.25">
      <c r="A95" s="9" t="s">
        <v>307</v>
      </c>
      <c r="B95" s="9" t="s">
        <v>308</v>
      </c>
      <c r="C95" s="9" t="s">
        <v>655</v>
      </c>
      <c r="D95" s="9" t="s">
        <v>656</v>
      </c>
      <c r="V95" s="9">
        <v>19.505520682218037</v>
      </c>
      <c r="W95" s="9">
        <v>17.448030921225882</v>
      </c>
      <c r="X95" s="9">
        <v>16.115671888399376</v>
      </c>
      <c r="Y95" s="9">
        <v>13.966772437077196</v>
      </c>
      <c r="Z95" s="9">
        <v>10.580309825838752</v>
      </c>
      <c r="AA95" s="9">
        <v>9.6604282319752759</v>
      </c>
      <c r="AB95" s="9">
        <v>8.6066316637952855</v>
      </c>
      <c r="AC95" s="9">
        <v>7.544876372282193</v>
      </c>
      <c r="AD95" s="9">
        <v>8.9145681885756591</v>
      </c>
      <c r="AE95" s="9">
        <v>9.8663568009448372</v>
      </c>
      <c r="AF95" s="9">
        <v>7.6630299285874202</v>
      </c>
      <c r="AG95" s="9">
        <v>8.4787464145654994</v>
      </c>
      <c r="AH95" s="9">
        <v>9.1854940272201695</v>
      </c>
      <c r="AI95" s="9">
        <v>10.197315338655407</v>
      </c>
      <c r="AJ95" s="9">
        <v>12.348303222618135</v>
      </c>
      <c r="AK95" s="9">
        <v>11.484699335988291</v>
      </c>
      <c r="AL95" s="9">
        <v>11.020800778252209</v>
      </c>
      <c r="AM95" s="9">
        <v>10.80423214050801</v>
      </c>
      <c r="AN95" s="9">
        <v>11.149828187902994</v>
      </c>
      <c r="AO95" s="9">
        <v>9.7807471616137835</v>
      </c>
      <c r="AP95" s="9">
        <v>10.113379498938858</v>
      </c>
      <c r="AQ95" s="9">
        <v>12.004280077038246</v>
      </c>
      <c r="AR95" s="9">
        <v>11.789601851530849</v>
      </c>
      <c r="AS95" s="9">
        <v>12.479245420335877</v>
      </c>
      <c r="AT95" s="9">
        <v>11.407700583325591</v>
      </c>
      <c r="AU95" s="9">
        <v>15.099504742106545</v>
      </c>
      <c r="AV95" s="9">
        <v>15.670293323861841</v>
      </c>
      <c r="AW95" s="9">
        <v>17.033303775004946</v>
      </c>
      <c r="AX95" s="9">
        <v>15.157285875352366</v>
      </c>
      <c r="AY95" s="9">
        <v>15.737264966879225</v>
      </c>
      <c r="AZ95" s="9">
        <v>15.822354167870381</v>
      </c>
      <c r="BA95" s="9">
        <v>12.153007943597766</v>
      </c>
      <c r="BB95" s="9">
        <v>13.60654873847826</v>
      </c>
      <c r="BC95" s="9">
        <v>12.740975377099744</v>
      </c>
      <c r="BD95" s="9">
        <v>12.13940549253525</v>
      </c>
      <c r="BE95" s="9">
        <v>12.699110361558223</v>
      </c>
      <c r="BF95" s="9">
        <v>12.274787750659822</v>
      </c>
      <c r="BG95" s="9">
        <v>11.883595840068041</v>
      </c>
      <c r="BH95" s="9">
        <v>13.734543379658943</v>
      </c>
      <c r="BI95" s="9">
        <v>14.362425284605196</v>
      </c>
      <c r="BJ95" s="9">
        <v>14.064776451460602</v>
      </c>
      <c r="BK95" s="9">
        <v>13.476320237412784</v>
      </c>
    </row>
    <row r="96" spans="1:63" s="9" customFormat="1" hidden="1" x14ac:dyDescent="0.25">
      <c r="A96" s="9" t="s">
        <v>309</v>
      </c>
      <c r="B96" s="9" t="s">
        <v>310</v>
      </c>
      <c r="C96" s="9" t="s">
        <v>655</v>
      </c>
      <c r="D96" s="9" t="s">
        <v>656</v>
      </c>
    </row>
    <row r="97" spans="1:63" s="9" customFormat="1" hidden="1" x14ac:dyDescent="0.25">
      <c r="A97" s="9" t="s">
        <v>311</v>
      </c>
      <c r="B97" s="9" t="s">
        <v>312</v>
      </c>
      <c r="C97" s="9" t="s">
        <v>655</v>
      </c>
      <c r="D97" s="9" t="s">
        <v>656</v>
      </c>
      <c r="V97" s="9">
        <v>6.6680962414446334</v>
      </c>
      <c r="W97" s="9">
        <v>14.121916021568277</v>
      </c>
      <c r="X97" s="9">
        <v>15.834423660149854</v>
      </c>
      <c r="Y97" s="9">
        <v>13.311625708587901</v>
      </c>
      <c r="Z97" s="9">
        <v>-2.9424076934638062</v>
      </c>
      <c r="AA97" s="9">
        <v>-6.7434974724424386</v>
      </c>
      <c r="AB97" s="9">
        <v>-11.750674386989097</v>
      </c>
      <c r="AC97" s="9">
        <v>3.9701787913572288</v>
      </c>
      <c r="AD97" s="9">
        <v>5.7204524561406851</v>
      </c>
      <c r="AK97" s="9">
        <v>12.936286643557152</v>
      </c>
      <c r="AL97" s="9">
        <v>17.348475238481832</v>
      </c>
      <c r="AM97" s="9">
        <v>10.358022736825031</v>
      </c>
      <c r="AN97" s="9">
        <v>18.484881597063875</v>
      </c>
      <c r="AO97" s="9">
        <v>24.185543140758583</v>
      </c>
      <c r="AP97" s="9">
        <v>17.605665086244286</v>
      </c>
      <c r="AQ97" s="9">
        <v>15.246676786337222</v>
      </c>
      <c r="AR97" s="9">
        <v>12.690771441436416</v>
      </c>
      <c r="AS97" s="9">
        <v>9.5924534488601427</v>
      </c>
      <c r="AT97" s="9">
        <v>6.7154145534085119</v>
      </c>
      <c r="AU97" s="9">
        <v>6.6771874030546519</v>
      </c>
      <c r="AV97" s="9">
        <v>11.17809755386495</v>
      </c>
      <c r="AW97" s="9">
        <v>19.289801924412483</v>
      </c>
      <c r="AX97" s="9">
        <v>17.475447313993193</v>
      </c>
      <c r="AY97" s="9">
        <v>21.445249176313361</v>
      </c>
      <c r="AZ97" s="9">
        <v>14.987073879702562</v>
      </c>
      <c r="BA97" s="9">
        <v>9.0870002602547295</v>
      </c>
      <c r="BB97" s="9">
        <v>17.338819270101951</v>
      </c>
      <c r="BC97" s="9">
        <v>13.297266177606643</v>
      </c>
      <c r="BD97" s="9">
        <v>9.5396101447234738</v>
      </c>
      <c r="BE97" s="9">
        <v>11.041185037394341</v>
      </c>
      <c r="BF97" s="9">
        <v>1.6850250314742534</v>
      </c>
      <c r="BG97" s="9">
        <v>14.364738776729252</v>
      </c>
      <c r="BH97" s="9">
        <v>17.065994973165513</v>
      </c>
      <c r="BI97" s="9">
        <v>30.189207138724854</v>
      </c>
    </row>
    <row r="98" spans="1:63" s="9" customFormat="1" hidden="1" x14ac:dyDescent="0.25">
      <c r="A98" s="9" t="s">
        <v>313</v>
      </c>
      <c r="B98" s="9" t="s">
        <v>314</v>
      </c>
      <c r="C98" s="9" t="s">
        <v>655</v>
      </c>
      <c r="D98" s="9" t="s">
        <v>656</v>
      </c>
      <c r="T98" s="9">
        <v>22.661555313195219</v>
      </c>
      <c r="U98" s="9">
        <v>23.40574159045898</v>
      </c>
      <c r="V98" s="9">
        <v>23.599019831258094</v>
      </c>
      <c r="W98" s="9">
        <v>24.185321029201834</v>
      </c>
      <c r="X98" s="9">
        <v>24.270189071490194</v>
      </c>
      <c r="Y98" s="9">
        <v>23.275618538821739</v>
      </c>
      <c r="Z98" s="9">
        <v>22.940948039408379</v>
      </c>
      <c r="AA98" s="9">
        <v>21.7395676432306</v>
      </c>
      <c r="AB98" s="9">
        <v>21.11050707133094</v>
      </c>
      <c r="AC98" s="9">
        <v>22.402571483527371</v>
      </c>
      <c r="AD98" s="9">
        <v>21.701521754150807</v>
      </c>
      <c r="AE98" s="9">
        <v>21.368061797023959</v>
      </c>
      <c r="AF98" s="9">
        <v>21.671365685151713</v>
      </c>
      <c r="AG98" s="9">
        <v>22.604569757441844</v>
      </c>
      <c r="AH98" s="9">
        <v>22.243967867716467</v>
      </c>
      <c r="AI98" s="9">
        <v>21.572588295520216</v>
      </c>
      <c r="AJ98" s="9">
        <v>20.064960912761332</v>
      </c>
      <c r="AK98" s="9">
        <v>20.065504457320564</v>
      </c>
      <c r="AL98" s="9">
        <v>19.685976669768362</v>
      </c>
      <c r="AM98" s="9">
        <v>20.385920641509678</v>
      </c>
      <c r="AN98" s="9">
        <v>21.244657493713749</v>
      </c>
      <c r="AO98" s="9">
        <v>22.878526815930382</v>
      </c>
      <c r="AP98" s="9">
        <v>23.579050783848871</v>
      </c>
      <c r="AQ98" s="9">
        <v>23.749432445777799</v>
      </c>
      <c r="AR98" s="9">
        <v>23.33770371823212</v>
      </c>
      <c r="AS98" s="9">
        <v>23.655251698700138</v>
      </c>
      <c r="AT98" s="9">
        <v>22.798350017415363</v>
      </c>
      <c r="AU98" s="9">
        <v>21.993760776256</v>
      </c>
      <c r="AV98" s="9">
        <v>21.782114898547547</v>
      </c>
      <c r="AW98" s="9">
        <v>22.439400358285763</v>
      </c>
      <c r="AX98" s="9">
        <v>22.777788836825085</v>
      </c>
      <c r="AY98" s="9">
        <v>23.598485171705875</v>
      </c>
      <c r="AZ98" s="9">
        <v>23.275604183340288</v>
      </c>
      <c r="BA98" s="9">
        <v>21.716871185130231</v>
      </c>
      <c r="BB98" s="9">
        <v>19.620804124932249</v>
      </c>
      <c r="BC98" s="9">
        <v>20.813012492959079</v>
      </c>
      <c r="BD98" s="9">
        <v>21.566797044753411</v>
      </c>
      <c r="BE98" s="9">
        <v>22.098792561425448</v>
      </c>
      <c r="BF98" s="9">
        <v>22.248249360400976</v>
      </c>
      <c r="BG98" s="9">
        <v>22.843213059417362</v>
      </c>
      <c r="BH98" s="9">
        <v>22.980239542197719</v>
      </c>
      <c r="BI98" s="9">
        <v>22.51790278638406</v>
      </c>
      <c r="BJ98" s="9">
        <v>23.069399890797211</v>
      </c>
    </row>
    <row r="99" spans="1:63" s="9" customFormat="1" hidden="1" x14ac:dyDescent="0.25">
      <c r="A99" s="9" t="s">
        <v>315</v>
      </c>
      <c r="B99" s="9" t="s">
        <v>316</v>
      </c>
      <c r="C99" s="9" t="s">
        <v>655</v>
      </c>
      <c r="D99" s="9" t="s">
        <v>656</v>
      </c>
      <c r="AQ99" s="9">
        <v>30.703006447660091</v>
      </c>
      <c r="AR99" s="9">
        <v>31.41611716206565</v>
      </c>
      <c r="AS99" s="9">
        <v>31.978047707162542</v>
      </c>
      <c r="AT99" s="9">
        <v>31.625588631586442</v>
      </c>
      <c r="AU99" s="9">
        <v>31.073405121605884</v>
      </c>
      <c r="AV99" s="9">
        <v>33.165798972601536</v>
      </c>
      <c r="AW99" s="9">
        <v>32.305789968109316</v>
      </c>
      <c r="AX99" s="9">
        <v>32.94089354362962</v>
      </c>
      <c r="AY99" s="9">
        <v>34.977615532985169</v>
      </c>
      <c r="AZ99" s="9">
        <v>34.416746353624958</v>
      </c>
      <c r="BA99" s="9">
        <v>36.02296178405529</v>
      </c>
      <c r="BB99" s="9">
        <v>31.730926902977245</v>
      </c>
      <c r="BC99" s="9">
        <v>30.89186160352801</v>
      </c>
      <c r="BD99" s="9">
        <v>29.701105135165317</v>
      </c>
      <c r="BE99" s="9">
        <v>26.798413685518092</v>
      </c>
      <c r="BF99" s="9">
        <v>25.54917170883871</v>
      </c>
      <c r="BG99" s="9">
        <v>25.214229310585218</v>
      </c>
      <c r="BH99" s="9">
        <v>24.858572959929422</v>
      </c>
      <c r="BI99" s="9">
        <v>25.468629092897473</v>
      </c>
      <c r="BJ99" s="9">
        <v>26.6996635661901</v>
      </c>
      <c r="BK99" s="9">
        <v>25.997253288300676</v>
      </c>
    </row>
    <row r="100" spans="1:63" s="9" customFormat="1" hidden="1" x14ac:dyDescent="0.25">
      <c r="A100" s="9" t="s">
        <v>317</v>
      </c>
      <c r="B100" s="9" t="s">
        <v>318</v>
      </c>
      <c r="C100" s="9" t="s">
        <v>655</v>
      </c>
      <c r="D100" s="9" t="s">
        <v>656</v>
      </c>
      <c r="S100" s="9">
        <v>16.099565006597814</v>
      </c>
      <c r="T100" s="9">
        <v>8.9590747330960863</v>
      </c>
      <c r="U100" s="9">
        <v>11.442875053519106</v>
      </c>
      <c r="V100" s="9">
        <v>15.339919596882886</v>
      </c>
      <c r="W100" s="9">
        <v>13.900417793751419</v>
      </c>
      <c r="X100" s="9">
        <v>13.391280699727245</v>
      </c>
      <c r="Y100" s="9">
        <v>8.290763962568553</v>
      </c>
      <c r="Z100" s="9">
        <v>5.6679929174263624</v>
      </c>
      <c r="AA100" s="9">
        <v>2.7310560493091871</v>
      </c>
      <c r="AB100" s="9">
        <v>2.6298519914264062</v>
      </c>
      <c r="AC100" s="9">
        <v>4.3843823859290563</v>
      </c>
      <c r="AD100" s="9">
        <v>6.796522002092992</v>
      </c>
      <c r="AE100" s="9">
        <v>5.7191205893240626</v>
      </c>
      <c r="AF100" s="9">
        <v>9.2506462866571884</v>
      </c>
      <c r="AG100" s="9">
        <v>12.959310783178109</v>
      </c>
      <c r="AH100" s="9">
        <v>8.8224113326459914</v>
      </c>
      <c r="AI100" s="9">
        <v>13.735129017159375</v>
      </c>
      <c r="AJ100" s="9">
        <v>13.819833903363213</v>
      </c>
      <c r="AK100" s="9">
        <v>12.616999997785147</v>
      </c>
      <c r="AL100" s="9">
        <v>20.055045689977028</v>
      </c>
      <c r="AM100" s="9">
        <v>23.762892640732968</v>
      </c>
      <c r="AN100" s="9">
        <v>21.923034644032665</v>
      </c>
      <c r="AO100" s="9">
        <v>20.436158792048381</v>
      </c>
      <c r="AP100" s="9">
        <v>23.525166206449935</v>
      </c>
      <c r="AQ100" s="9">
        <v>23.912682352493299</v>
      </c>
      <c r="AR100" s="9">
        <v>26.690822017558034</v>
      </c>
      <c r="AS100" s="9">
        <v>20.309927515105063</v>
      </c>
      <c r="AT100" s="9">
        <v>18.893783486364349</v>
      </c>
      <c r="AU100" s="9">
        <v>18.809009493747439</v>
      </c>
      <c r="AV100" s="9">
        <v>18.942379305034709</v>
      </c>
      <c r="AW100" s="9">
        <v>20.342133717155324</v>
      </c>
      <c r="AX100" s="9">
        <v>24.055485459448018</v>
      </c>
      <c r="AY100" s="9">
        <v>25.238677501772806</v>
      </c>
      <c r="AZ100" s="9">
        <v>24.137687116593074</v>
      </c>
      <c r="BA100" s="9">
        <v>20.753537817683704</v>
      </c>
      <c r="BB100" s="9">
        <v>16.607210719538163</v>
      </c>
      <c r="BC100" s="9">
        <v>17.65193433287476</v>
      </c>
      <c r="BD100" s="9">
        <v>18.600203256951016</v>
      </c>
      <c r="BE100" s="9">
        <v>16.171531358120923</v>
      </c>
      <c r="BF100" s="9">
        <v>12.507753140047519</v>
      </c>
      <c r="BG100" s="9">
        <v>14.69171128053841</v>
      </c>
      <c r="BH100" s="9">
        <v>19.782607959144865</v>
      </c>
      <c r="BI100" s="9">
        <v>20.558692065083843</v>
      </c>
      <c r="BJ100" s="9">
        <v>22.056699137203019</v>
      </c>
      <c r="BK100" s="9">
        <v>20.951795797875125</v>
      </c>
    </row>
    <row r="101" spans="1:63" s="9" customFormat="1" hidden="1" x14ac:dyDescent="0.25">
      <c r="A101" s="9" t="s">
        <v>319</v>
      </c>
      <c r="B101" s="9" t="s">
        <v>320</v>
      </c>
      <c r="C101" s="9" t="s">
        <v>655</v>
      </c>
      <c r="D101" s="9" t="s">
        <v>656</v>
      </c>
      <c r="AM101" s="9">
        <v>11.634809752871812</v>
      </c>
      <c r="AX101" s="9">
        <v>15.387958549934821</v>
      </c>
      <c r="AY101" s="9">
        <v>16.782178123387261</v>
      </c>
      <c r="AZ101" s="9">
        <v>16.316948437432842</v>
      </c>
      <c r="BA101" s="9">
        <v>16.657980142840689</v>
      </c>
      <c r="BB101" s="9">
        <v>14.493219974051732</v>
      </c>
      <c r="BC101" s="9">
        <v>16.626530762313465</v>
      </c>
      <c r="BD101" s="9">
        <v>17.766403488459027</v>
      </c>
      <c r="BE101" s="9">
        <v>17.469187459524246</v>
      </c>
      <c r="BF101" s="9">
        <v>14.694823023291111</v>
      </c>
      <c r="BG101" s="9">
        <v>19.857721128517561</v>
      </c>
      <c r="BH101" s="9">
        <v>18.327977302575007</v>
      </c>
      <c r="BI101" s="9">
        <v>18.315652538367953</v>
      </c>
      <c r="BJ101" s="9">
        <v>19.285424722869941</v>
      </c>
    </row>
    <row r="102" spans="1:63" s="9" customFormat="1" hidden="1" x14ac:dyDescent="0.25">
      <c r="A102" s="9" t="s">
        <v>321</v>
      </c>
      <c r="B102" s="9" t="s">
        <v>322</v>
      </c>
      <c r="C102" s="9" t="s">
        <v>655</v>
      </c>
      <c r="D102" s="9" t="s">
        <v>656</v>
      </c>
      <c r="AN102" s="9">
        <v>11.99176196681881</v>
      </c>
      <c r="AO102" s="9">
        <v>17.159024320679855</v>
      </c>
      <c r="AP102" s="9">
        <v>16.494758561767352</v>
      </c>
      <c r="AQ102" s="9">
        <v>17.370720018706336</v>
      </c>
      <c r="AR102" s="9">
        <v>15.83870412392665</v>
      </c>
      <c r="AS102" s="9">
        <v>19.289629819616806</v>
      </c>
      <c r="AT102" s="9">
        <v>21.012388947299968</v>
      </c>
      <c r="AU102" s="9">
        <v>20.450387499289668</v>
      </c>
      <c r="AV102" s="9">
        <v>21.389630077411972</v>
      </c>
      <c r="AW102" s="9">
        <v>23.386756862417478</v>
      </c>
      <c r="AX102" s="9">
        <v>22.840766956452075</v>
      </c>
      <c r="AY102" s="9">
        <v>23.429910576497878</v>
      </c>
      <c r="AZ102" s="9">
        <v>22.833634439063321</v>
      </c>
      <c r="BA102" s="9">
        <v>22.89591796782214</v>
      </c>
      <c r="BB102" s="9">
        <v>20.44233644897918</v>
      </c>
      <c r="BC102" s="9">
        <v>20.546760150961433</v>
      </c>
      <c r="BD102" s="9">
        <v>20.129297417398302</v>
      </c>
      <c r="BE102" s="9">
        <v>19.431634381262324</v>
      </c>
      <c r="BF102" s="9">
        <v>20.44376087755791</v>
      </c>
      <c r="BG102" s="9">
        <v>20.761198522694425</v>
      </c>
      <c r="BH102" s="9">
        <v>24.558677228861704</v>
      </c>
      <c r="BI102" s="9">
        <v>23.28223909016334</v>
      </c>
      <c r="BJ102" s="9">
        <v>25.050903617884401</v>
      </c>
      <c r="BK102" s="9">
        <v>23.693867950495669</v>
      </c>
    </row>
    <row r="103" spans="1:63" s="9" customFormat="1" hidden="1" x14ac:dyDescent="0.25">
      <c r="A103" s="9" t="s">
        <v>323</v>
      </c>
      <c r="B103" s="9" t="s">
        <v>324</v>
      </c>
      <c r="C103" s="9" t="s">
        <v>655</v>
      </c>
      <c r="D103" s="9" t="s">
        <v>656</v>
      </c>
      <c r="AG103" s="9">
        <v>8.1609814016214983</v>
      </c>
      <c r="AH103" s="9">
        <v>9.7668270641673089</v>
      </c>
      <c r="AI103" s="9">
        <v>2.7118585605262142</v>
      </c>
      <c r="AJ103" s="9">
        <v>11.311674724788405</v>
      </c>
      <c r="AK103" s="9">
        <v>10.902664766138384</v>
      </c>
      <c r="AL103" s="9">
        <v>-4.4055276746394956</v>
      </c>
      <c r="AM103" s="9">
        <v>-0.9685286147876967</v>
      </c>
      <c r="AN103" s="9">
        <v>26.434058686437854</v>
      </c>
      <c r="AO103" s="9">
        <v>26.916000111475551</v>
      </c>
      <c r="AP103" s="9">
        <v>23.183028626448912</v>
      </c>
      <c r="AQ103" s="9">
        <v>25.788807006682855</v>
      </c>
      <c r="AR103" s="9">
        <v>26.572771904871921</v>
      </c>
      <c r="AS103" s="9">
        <v>26.166321603506059</v>
      </c>
      <c r="AT103" s="9">
        <v>22.919836970828474</v>
      </c>
      <c r="AU103" s="9">
        <v>22.515081143914578</v>
      </c>
      <c r="AV103" s="9">
        <v>29.092959459910823</v>
      </c>
      <c r="AW103" s="9">
        <v>26.587734290924374</v>
      </c>
      <c r="AX103" s="9">
        <v>27.596569043354062</v>
      </c>
      <c r="AY103" s="9">
        <v>27.460405134677231</v>
      </c>
      <c r="AZ103" s="9">
        <v>30.597388371178049</v>
      </c>
      <c r="BA103" s="9">
        <v>23.82930048210364</v>
      </c>
      <c r="BB103" s="9">
        <v>25.656568587261447</v>
      </c>
      <c r="BC103" s="9">
        <v>23.853502370501381</v>
      </c>
      <c r="BD103" s="9">
        <v>23.514591700580826</v>
      </c>
      <c r="BE103" s="9">
        <v>23.993157564198782</v>
      </c>
      <c r="BF103" s="9">
        <v>23.375375819637011</v>
      </c>
      <c r="BG103" s="9">
        <v>23.391387832287521</v>
      </c>
      <c r="BH103" s="9">
        <v>30.262764942262521</v>
      </c>
      <c r="BI103" s="9">
        <v>30.073500590863549</v>
      </c>
      <c r="BJ103" s="9">
        <v>25.640189653329575</v>
      </c>
    </row>
    <row r="104" spans="1:63" s="9" customFormat="1" hidden="1" x14ac:dyDescent="0.25">
      <c r="A104" s="9" t="s">
        <v>325</v>
      </c>
      <c r="B104" s="9" t="s">
        <v>326</v>
      </c>
      <c r="C104" s="9" t="s">
        <v>655</v>
      </c>
      <c r="D104" s="9" t="s">
        <v>656</v>
      </c>
      <c r="AL104" s="9">
        <v>13.16688758861403</v>
      </c>
      <c r="AM104" s="9">
        <v>16.978183629612126</v>
      </c>
      <c r="AN104" s="9">
        <v>20.530489968299147</v>
      </c>
      <c r="AO104" s="9">
        <v>22.019253185838576</v>
      </c>
      <c r="AP104" s="9">
        <v>22.840092821150769</v>
      </c>
      <c r="AQ104" s="9">
        <v>22.686182504418735</v>
      </c>
      <c r="AR104" s="9">
        <v>20.124463347547106</v>
      </c>
      <c r="AS104" s="9">
        <v>20.633638377457743</v>
      </c>
      <c r="AT104" s="9">
        <v>21.053405211339772</v>
      </c>
      <c r="AU104" s="9">
        <v>19.494768807260716</v>
      </c>
      <c r="AV104" s="9">
        <v>17.138515207643305</v>
      </c>
      <c r="AW104" s="9">
        <v>17.38569579226278</v>
      </c>
      <c r="AX104" s="9">
        <v>16.736307926552968</v>
      </c>
      <c r="AY104" s="9">
        <v>18.407889972857856</v>
      </c>
      <c r="AZ104" s="9">
        <v>17.178554977667503</v>
      </c>
      <c r="BA104" s="9">
        <v>17.756265975766837</v>
      </c>
      <c r="BB104" s="9">
        <v>19.544389114952786</v>
      </c>
      <c r="BC104" s="9">
        <v>20.951855434649332</v>
      </c>
      <c r="BD104" s="9">
        <v>21.343716412078827</v>
      </c>
      <c r="BE104" s="9">
        <v>21.360200508673486</v>
      </c>
      <c r="BF104" s="9">
        <v>24.80321603348003</v>
      </c>
      <c r="BG104" s="9">
        <v>24.771346131769061</v>
      </c>
      <c r="BH104" s="9">
        <v>25.273353179292187</v>
      </c>
      <c r="BI104" s="9">
        <v>26.171498439440079</v>
      </c>
      <c r="BJ104" s="9">
        <v>25.612060584556918</v>
      </c>
      <c r="BK104" s="9">
        <v>27.574935225496226</v>
      </c>
    </row>
    <row r="105" spans="1:63" s="9" customFormat="1" hidden="1" x14ac:dyDescent="0.25">
      <c r="A105" s="9" t="s">
        <v>327</v>
      </c>
      <c r="B105" s="9" t="s">
        <v>328</v>
      </c>
      <c r="C105" s="9" t="s">
        <v>655</v>
      </c>
      <c r="D105" s="9" t="s">
        <v>656</v>
      </c>
      <c r="AA105" s="9">
        <v>25.049557286125481</v>
      </c>
      <c r="AB105" s="9">
        <v>24.816919345119544</v>
      </c>
      <c r="AC105" s="9">
        <v>26.011002860358779</v>
      </c>
      <c r="AD105" s="9">
        <v>27.173946359282397</v>
      </c>
      <c r="AE105" s="9">
        <v>25.930146449566706</v>
      </c>
      <c r="AF105" s="9">
        <v>27.601853726880424</v>
      </c>
      <c r="AG105" s="9">
        <v>28.630814186912236</v>
      </c>
      <c r="AH105" s="9">
        <v>28.844974487474545</v>
      </c>
      <c r="AI105" s="9">
        <v>27.034572684229488</v>
      </c>
      <c r="AJ105" s="9">
        <v>27.587054073919031</v>
      </c>
      <c r="AK105" s="9">
        <v>28.355801775929212</v>
      </c>
      <c r="AL105" s="9">
        <v>29.532801814968384</v>
      </c>
      <c r="AM105" s="9">
        <v>29.733063244711129</v>
      </c>
      <c r="AN105" s="9">
        <v>28.101504359731344</v>
      </c>
      <c r="AO105" s="9">
        <v>27.74163324652255</v>
      </c>
      <c r="AP105" s="9">
        <v>27.550281598147169</v>
      </c>
      <c r="AQ105" s="9">
        <v>26.525897730022848</v>
      </c>
      <c r="AR105" s="9">
        <v>26.208579742844172</v>
      </c>
      <c r="AS105" s="9">
        <v>27.776331848580448</v>
      </c>
      <c r="AT105" s="9">
        <v>27.43610987286689</v>
      </c>
      <c r="AU105" s="9">
        <v>28.189792705018622</v>
      </c>
      <c r="AV105" s="9">
        <v>29.537310615911483</v>
      </c>
      <c r="AW105" s="9">
        <v>31.576830970640717</v>
      </c>
      <c r="AX105" s="9">
        <v>32.444569031323098</v>
      </c>
      <c r="AY105" s="9">
        <v>34.107788305510134</v>
      </c>
      <c r="AZ105" s="9">
        <v>34.851646636215058</v>
      </c>
      <c r="BA105" s="9">
        <v>35.226620363377066</v>
      </c>
      <c r="BB105" s="9">
        <v>32.467039424714251</v>
      </c>
      <c r="BC105" s="9">
        <v>34.055870203374333</v>
      </c>
      <c r="BD105" s="9">
        <v>33.753863779953363</v>
      </c>
      <c r="BE105" s="9">
        <v>32.939205323094647</v>
      </c>
      <c r="BF105" s="9">
        <v>31.796226453380516</v>
      </c>
      <c r="BG105" s="9">
        <v>31.555441137723268</v>
      </c>
      <c r="BH105" s="9">
        <v>30.914822770823651</v>
      </c>
      <c r="BI105" s="9">
        <v>30.181516928838494</v>
      </c>
      <c r="BJ105" s="9">
        <v>30.747690971606506</v>
      </c>
    </row>
    <row r="106" spans="1:63" s="9" customFormat="1" hidden="1" x14ac:dyDescent="0.25">
      <c r="A106" s="9" t="s">
        <v>329</v>
      </c>
      <c r="B106" s="9" t="s">
        <v>330</v>
      </c>
      <c r="C106" s="9" t="s">
        <v>655</v>
      </c>
      <c r="D106" s="9" t="s">
        <v>656</v>
      </c>
      <c r="AA106" s="9">
        <v>25.623399918264745</v>
      </c>
      <c r="AB106" s="9">
        <v>25.32040920479518</v>
      </c>
      <c r="AC106" s="9">
        <v>26.131735979537311</v>
      </c>
      <c r="AD106" s="9">
        <v>27.064753630691346</v>
      </c>
      <c r="AE106" s="9">
        <v>25.946860106821244</v>
      </c>
      <c r="AF106" s="9">
        <v>27.52576342584042</v>
      </c>
      <c r="AG106" s="9">
        <v>28.368930635551955</v>
      </c>
      <c r="AH106" s="9">
        <v>28.814108493659599</v>
      </c>
      <c r="AI106" s="9">
        <v>27.019679578042226</v>
      </c>
      <c r="AJ106" s="9">
        <v>27.509701800704164</v>
      </c>
      <c r="AK106" s="9">
        <v>28.124584179221252</v>
      </c>
      <c r="AL106" s="9">
        <v>29.187360963280579</v>
      </c>
      <c r="AM106" s="9">
        <v>29.443969787383736</v>
      </c>
      <c r="AN106" s="9">
        <v>27.878885010021346</v>
      </c>
      <c r="AO106" s="9">
        <v>27.444829332885071</v>
      </c>
      <c r="AP106" s="9">
        <v>27.310118198172233</v>
      </c>
      <c r="AQ106" s="9">
        <v>26.299277628861674</v>
      </c>
      <c r="AR106" s="9">
        <v>26.133545658555548</v>
      </c>
      <c r="AS106" s="9">
        <v>27.7426744726938</v>
      </c>
      <c r="AT106" s="9">
        <v>27.222640671897089</v>
      </c>
      <c r="AU106" s="9">
        <v>27.933951596637989</v>
      </c>
      <c r="AV106" s="9">
        <v>29.232078871449335</v>
      </c>
      <c r="AW106" s="9">
        <v>31.220830139488232</v>
      </c>
      <c r="AX106" s="9">
        <v>32.017812147263243</v>
      </c>
      <c r="AY106" s="9">
        <v>33.768875080745254</v>
      </c>
      <c r="AZ106" s="9">
        <v>34.203288070852949</v>
      </c>
      <c r="BA106" s="9">
        <v>34.563773658670911</v>
      </c>
      <c r="BB106" s="9">
        <v>31.836219943198881</v>
      </c>
      <c r="BC106" s="9">
        <v>33.407241313569877</v>
      </c>
      <c r="BD106" s="9">
        <v>33.123931870037389</v>
      </c>
      <c r="BE106" s="9">
        <v>32.427309333226191</v>
      </c>
      <c r="BF106" s="9">
        <v>31.123143760887476</v>
      </c>
      <c r="BG106" s="9">
        <v>31.024862097800412</v>
      </c>
      <c r="BH106" s="9">
        <v>30.326261757888641</v>
      </c>
      <c r="BI106" s="9">
        <v>29.631115225610323</v>
      </c>
      <c r="BJ106" s="9">
        <v>30.228153992642074</v>
      </c>
    </row>
    <row r="107" spans="1:63" s="9" customFormat="1" hidden="1" x14ac:dyDescent="0.25">
      <c r="A107" s="9" t="s">
        <v>331</v>
      </c>
      <c r="B107" s="9" t="s">
        <v>332</v>
      </c>
      <c r="C107" s="9" t="s">
        <v>655</v>
      </c>
      <c r="D107" s="9" t="s">
        <v>656</v>
      </c>
      <c r="Z107" s="9">
        <v>36.078758236905536</v>
      </c>
      <c r="AA107" s="9">
        <v>35.191492051241617</v>
      </c>
      <c r="AB107" s="9">
        <v>33.709525392434315</v>
      </c>
      <c r="AC107" s="9">
        <v>28.131376412916634</v>
      </c>
      <c r="AD107" s="9">
        <v>25.311955101034901</v>
      </c>
      <c r="AE107" s="9">
        <v>26.222471158730954</v>
      </c>
      <c r="AF107" s="9">
        <v>26.271021415139558</v>
      </c>
      <c r="AG107" s="9">
        <v>24.204625221439276</v>
      </c>
      <c r="AH107" s="9">
        <v>28.290111550358827</v>
      </c>
      <c r="AI107" s="9">
        <v>26.772188184746675</v>
      </c>
      <c r="AJ107" s="9">
        <v>26.261008966112996</v>
      </c>
      <c r="AK107" s="9">
        <v>24.447216209515751</v>
      </c>
      <c r="AL107" s="9">
        <v>23.532132791581944</v>
      </c>
      <c r="AM107" s="9">
        <v>24.281622250418817</v>
      </c>
      <c r="AN107" s="9">
        <v>23.719714207146179</v>
      </c>
      <c r="AO107" s="9">
        <v>21.859239134973254</v>
      </c>
      <c r="AP107" s="9">
        <v>22.789730882614109</v>
      </c>
      <c r="AQ107" s="9">
        <v>22.025344785454323</v>
      </c>
      <c r="AR107" s="9">
        <v>24.712359754095367</v>
      </c>
      <c r="AS107" s="9">
        <v>27.10647573027298</v>
      </c>
      <c r="AT107" s="9">
        <v>23.285289114144803</v>
      </c>
      <c r="AU107" s="9">
        <v>23.212039935179497</v>
      </c>
      <c r="AV107" s="9">
        <v>23.607577507878727</v>
      </c>
      <c r="AW107" s="9">
        <v>24.661239726069912</v>
      </c>
      <c r="AX107" s="9">
        <v>24.464444917851633</v>
      </c>
      <c r="AY107" s="9">
        <v>27.833880652472374</v>
      </c>
      <c r="AZ107" s="9">
        <v>22.850364967120019</v>
      </c>
      <c r="BA107" s="9">
        <v>22.879661830565151</v>
      </c>
      <c r="BB107" s="9">
        <v>21.020686718874106</v>
      </c>
      <c r="BC107" s="9">
        <v>22.534070284840464</v>
      </c>
      <c r="BD107" s="9">
        <v>22.883571051168843</v>
      </c>
      <c r="BE107" s="9">
        <v>24.13630964828592</v>
      </c>
      <c r="BF107" s="9">
        <v>20.22942816086556</v>
      </c>
      <c r="BG107" s="9">
        <v>22.519325029514107</v>
      </c>
      <c r="BH107" s="9">
        <v>21.061287954748213</v>
      </c>
      <c r="BI107" s="9">
        <v>21.251230973855709</v>
      </c>
      <c r="BJ107" s="9">
        <v>21.993056327432988</v>
      </c>
    </row>
    <row r="108" spans="1:63" s="9" customFormat="1" hidden="1" x14ac:dyDescent="0.25">
      <c r="A108" s="9" t="s">
        <v>333</v>
      </c>
      <c r="B108" s="9" t="s">
        <v>334</v>
      </c>
      <c r="C108" s="9" t="s">
        <v>655</v>
      </c>
      <c r="D108" s="9" t="s">
        <v>656</v>
      </c>
      <c r="Z108" s="9">
        <v>51.715984256107461</v>
      </c>
      <c r="AA108" s="9">
        <v>51.324990262726779</v>
      </c>
      <c r="AB108" s="9">
        <v>49.134608098729949</v>
      </c>
      <c r="AC108" s="9">
        <v>41.337811482219102</v>
      </c>
      <c r="AD108" s="9">
        <v>34.729350404962226</v>
      </c>
      <c r="AE108" s="9">
        <v>35.546708171120237</v>
      </c>
      <c r="AF108" s="9">
        <v>36.230208736821801</v>
      </c>
      <c r="AG108" s="9">
        <v>32.786071718437668</v>
      </c>
      <c r="AH108" s="9">
        <v>39.768974481811277</v>
      </c>
      <c r="AI108" s="9">
        <v>38.459159851147255</v>
      </c>
      <c r="AJ108" s="9">
        <v>38.491944444265613</v>
      </c>
      <c r="AK108" s="9">
        <v>34.487453104528448</v>
      </c>
      <c r="AL108" s="9">
        <v>32.887502380831783</v>
      </c>
      <c r="AM108" s="9">
        <v>31.748857899264273</v>
      </c>
      <c r="AN108" s="9">
        <v>30.330173024626305</v>
      </c>
      <c r="AO108" s="9">
        <v>27.196801736899737</v>
      </c>
      <c r="AP108" s="9">
        <v>28.466025462851899</v>
      </c>
      <c r="AQ108" s="9">
        <v>25.3671597802627</v>
      </c>
      <c r="AR108" s="9">
        <v>31.258269191607351</v>
      </c>
      <c r="AS108" s="9">
        <v>33.699314950349766</v>
      </c>
      <c r="AT108" s="9">
        <v>26.236323059954785</v>
      </c>
      <c r="AU108" s="9">
        <v>25.071374281200132</v>
      </c>
      <c r="AV108" s="9">
        <v>25.452242656056999</v>
      </c>
      <c r="AW108" s="9">
        <v>26.93695495991841</v>
      </c>
      <c r="AX108" s="9">
        <v>29.280207017480059</v>
      </c>
      <c r="AY108" s="9">
        <v>34.509936041240749</v>
      </c>
      <c r="AZ108" s="9">
        <v>23.643029091907941</v>
      </c>
      <c r="BA108" s="9">
        <v>24.447247556027808</v>
      </c>
      <c r="BB108" s="9">
        <v>21.600784083044733</v>
      </c>
      <c r="BC108" s="9">
        <v>22.037617974628045</v>
      </c>
      <c r="BD108" s="9">
        <v>21.923761611640394</v>
      </c>
      <c r="BE108" s="9">
        <v>24.74904902364953</v>
      </c>
      <c r="BF108" s="9">
        <v>18.608074584339615</v>
      </c>
      <c r="BG108" s="9">
        <v>20.549418686001182</v>
      </c>
      <c r="BH108" s="9">
        <v>18.098262010508169</v>
      </c>
      <c r="BI108" s="9">
        <v>18.401163723933557</v>
      </c>
      <c r="BJ108" s="9">
        <v>19.287060213758828</v>
      </c>
    </row>
    <row r="109" spans="1:63" s="9" customFormat="1" hidden="1" x14ac:dyDescent="0.25">
      <c r="A109" s="9" t="s">
        <v>335</v>
      </c>
      <c r="B109" s="9" t="s">
        <v>336</v>
      </c>
      <c r="C109" s="9" t="s">
        <v>655</v>
      </c>
      <c r="D109" s="9" t="s">
        <v>656</v>
      </c>
      <c r="Z109" s="9">
        <v>20.197567887244166</v>
      </c>
      <c r="AA109" s="9">
        <v>15.531320582550418</v>
      </c>
      <c r="AB109" s="9">
        <v>23.91523691560279</v>
      </c>
      <c r="AC109" s="9">
        <v>23.056088774214452</v>
      </c>
      <c r="AD109" s="9">
        <v>23.527072233482837</v>
      </c>
      <c r="AE109" s="9">
        <v>21.026762703507206</v>
      </c>
      <c r="AF109" s="9">
        <v>24.102240516889594</v>
      </c>
      <c r="AG109" s="9">
        <v>23.316008880486557</v>
      </c>
      <c r="AH109" s="9">
        <v>26.186218212469971</v>
      </c>
      <c r="AI109" s="9">
        <v>22.45364177221974</v>
      </c>
      <c r="AJ109" s="9">
        <v>22.073000513431083</v>
      </c>
      <c r="AK109" s="9">
        <v>23.30042165654357</v>
      </c>
      <c r="AL109" s="9">
        <v>28.998147454634331</v>
      </c>
      <c r="AM109" s="9">
        <v>29.871695323396462</v>
      </c>
      <c r="AN109" s="9">
        <v>28.138461864681425</v>
      </c>
      <c r="AO109" s="9">
        <v>27.80807992594373</v>
      </c>
      <c r="AP109" s="9">
        <v>29.030941232456868</v>
      </c>
      <c r="AQ109" s="9">
        <v>22.422492329421534</v>
      </c>
      <c r="AR109" s="9">
        <v>13.201804408333814</v>
      </c>
      <c r="AS109" s="9">
        <v>26.286899208031489</v>
      </c>
      <c r="AT109" s="9">
        <v>27.199793928040823</v>
      </c>
      <c r="AU109" s="9">
        <v>23.017407782340378</v>
      </c>
      <c r="AV109" s="9">
        <v>20.684050355951669</v>
      </c>
      <c r="AW109" s="9">
        <v>20.764289947351283</v>
      </c>
      <c r="AX109" s="9">
        <v>24.338486637547376</v>
      </c>
      <c r="AY109" s="9">
        <v>25.777143592172109</v>
      </c>
      <c r="AZ109" s="9">
        <v>25.179123444794708</v>
      </c>
      <c r="BA109" s="9">
        <v>28.45241261441997</v>
      </c>
      <c r="BB109" s="9">
        <v>29.056376798466054</v>
      </c>
      <c r="BC109" s="9">
        <v>32.727422986609078</v>
      </c>
      <c r="BD109" s="9">
        <v>33.220073047526441</v>
      </c>
      <c r="BE109" s="9">
        <v>31.985369770493282</v>
      </c>
      <c r="BF109" s="9">
        <v>31.12176664001715</v>
      </c>
      <c r="BG109" s="9">
        <v>30.668909459528415</v>
      </c>
      <c r="BH109" s="9">
        <v>30.123356487976917</v>
      </c>
      <c r="BI109" s="9">
        <v>29.922768314652004</v>
      </c>
      <c r="BJ109" s="9">
        <v>30.789205530278068</v>
      </c>
      <c r="BK109" s="9">
        <v>31.625664255748426</v>
      </c>
    </row>
    <row r="110" spans="1:63" s="9" customFormat="1" hidden="1" x14ac:dyDescent="0.25">
      <c r="A110" s="9" t="s">
        <v>337</v>
      </c>
      <c r="B110" s="9" t="s">
        <v>338</v>
      </c>
      <c r="C110" s="9" t="s">
        <v>655</v>
      </c>
      <c r="D110" s="9" t="s">
        <v>656</v>
      </c>
      <c r="AX110" s="9">
        <v>19.752562075330538</v>
      </c>
      <c r="AY110" s="9">
        <v>21.357947382427248</v>
      </c>
      <c r="AZ110" s="9">
        <v>22.08163922651292</v>
      </c>
      <c r="BA110" s="9">
        <v>21.339291839236814</v>
      </c>
      <c r="BB110" s="9">
        <v>20.46149606671867</v>
      </c>
      <c r="BC110" s="9">
        <v>22.992135620435683</v>
      </c>
      <c r="BD110" s="9">
        <v>23.71941954544555</v>
      </c>
      <c r="BE110" s="9">
        <v>23.606357897836009</v>
      </c>
      <c r="BF110" s="9">
        <v>21.633152514726287</v>
      </c>
      <c r="BG110" s="9">
        <v>24.194759511489089</v>
      </c>
      <c r="BH110" s="9">
        <v>23.584028351885291</v>
      </c>
      <c r="BI110" s="9">
        <v>23.852844074672308</v>
      </c>
      <c r="BJ110" s="9">
        <v>24.568420817151498</v>
      </c>
    </row>
    <row r="111" spans="1:63" s="9" customFormat="1" hidden="1" x14ac:dyDescent="0.25">
      <c r="A111" s="9" t="s">
        <v>339</v>
      </c>
      <c r="B111" s="9" t="s">
        <v>340</v>
      </c>
      <c r="C111" s="9" t="s">
        <v>655</v>
      </c>
      <c r="D111" s="9" t="s">
        <v>656</v>
      </c>
    </row>
    <row r="112" spans="1:63" s="9" customFormat="1" hidden="1" x14ac:dyDescent="0.25">
      <c r="A112" s="9" t="s">
        <v>341</v>
      </c>
      <c r="B112" s="9" t="s">
        <v>342</v>
      </c>
      <c r="C112" s="9" t="s">
        <v>655</v>
      </c>
      <c r="D112" s="9" t="s">
        <v>656</v>
      </c>
      <c r="T112" s="9">
        <v>13.234516129207128</v>
      </c>
      <c r="U112" s="9">
        <v>16.077059668518437</v>
      </c>
      <c r="V112" s="9">
        <v>15.54109796045379</v>
      </c>
      <c r="W112" s="9">
        <v>15.189493055190557</v>
      </c>
      <c r="X112" s="9">
        <v>15.88163343495261</v>
      </c>
      <c r="Y112" s="9">
        <v>14.657116794877464</v>
      </c>
      <c r="Z112" s="9">
        <v>15.930813437536223</v>
      </c>
      <c r="AA112" s="9">
        <v>15.90651285708252</v>
      </c>
      <c r="AB112" s="9">
        <v>15.459700885140714</v>
      </c>
      <c r="AC112" s="9">
        <v>15.887433594370137</v>
      </c>
      <c r="AD112" s="9">
        <v>16.863044455115201</v>
      </c>
      <c r="AE112" s="9">
        <v>15.835040980696094</v>
      </c>
      <c r="AF112" s="9">
        <v>17.007854819815691</v>
      </c>
      <c r="AG112" s="9">
        <v>18.184768393116258</v>
      </c>
      <c r="AH112" s="9">
        <v>20.162863319133677</v>
      </c>
      <c r="AI112" s="9">
        <v>21.234623859863429</v>
      </c>
      <c r="AJ112" s="9">
        <v>21.787067335695408</v>
      </c>
      <c r="AK112" s="9">
        <v>23.271997842458692</v>
      </c>
      <c r="AL112" s="9">
        <v>24.103889078240023</v>
      </c>
      <c r="AM112" s="9">
        <v>25.986001208123248</v>
      </c>
      <c r="AN112" s="9">
        <v>26.99289173770541</v>
      </c>
      <c r="AO112" s="9">
        <v>27.084679175544562</v>
      </c>
      <c r="AP112" s="9">
        <v>27.5618382817301</v>
      </c>
      <c r="AQ112" s="9">
        <v>25.872946841749567</v>
      </c>
      <c r="AR112" s="9">
        <v>25.613829419211136</v>
      </c>
      <c r="AS112" s="9">
        <v>26.100903219503351</v>
      </c>
      <c r="AT112" s="9">
        <v>26.249817760954802</v>
      </c>
      <c r="AU112" s="9">
        <v>28.10914575325959</v>
      </c>
      <c r="AV112" s="9">
        <v>30.473785944086185</v>
      </c>
      <c r="AW112" s="9">
        <v>33.332583899372779</v>
      </c>
      <c r="AX112" s="9">
        <v>34.418032732121858</v>
      </c>
      <c r="AY112" s="9">
        <v>36.360526469155332</v>
      </c>
      <c r="AZ112" s="9">
        <v>37.011385059139812</v>
      </c>
      <c r="BA112" s="9">
        <v>36.254075050333547</v>
      </c>
      <c r="BB112" s="9">
        <v>35.617443533445034</v>
      </c>
      <c r="BC112" s="9">
        <v>36.305871262822357</v>
      </c>
      <c r="BD112" s="9">
        <v>35.131811290149955</v>
      </c>
      <c r="BE112" s="9">
        <v>35.261290746644605</v>
      </c>
      <c r="BF112" s="9">
        <v>34.304656333002079</v>
      </c>
      <c r="BG112" s="9">
        <v>33.466024223146682</v>
      </c>
      <c r="BH112" s="9">
        <v>32.397018905193363</v>
      </c>
      <c r="BI112" s="9">
        <v>31.688126361201345</v>
      </c>
      <c r="BJ112" s="9">
        <v>31.185440669861169</v>
      </c>
    </row>
    <row r="113" spans="1:63" s="9" customFormat="1" hidden="1" x14ac:dyDescent="0.25">
      <c r="A113" s="9" t="s">
        <v>343</v>
      </c>
      <c r="B113" s="9" t="s">
        <v>344</v>
      </c>
      <c r="C113" s="9" t="s">
        <v>655</v>
      </c>
      <c r="D113" s="9" t="s">
        <v>656</v>
      </c>
    </row>
    <row r="114" spans="1:63" s="9" customFormat="1" hidden="1" x14ac:dyDescent="0.25">
      <c r="A114" s="9" t="s">
        <v>345</v>
      </c>
      <c r="B114" s="9" t="s">
        <v>346</v>
      </c>
      <c r="C114" s="9" t="s">
        <v>655</v>
      </c>
      <c r="D114" s="9" t="s">
        <v>656</v>
      </c>
      <c r="AX114" s="9">
        <v>26.819773990822132</v>
      </c>
      <c r="AY114" s="9">
        <v>27.069289822062004</v>
      </c>
      <c r="AZ114" s="9">
        <v>23.625657935878177</v>
      </c>
      <c r="BA114" s="9">
        <v>18.452083851763497</v>
      </c>
      <c r="BB114" s="9">
        <v>14.95700540001943</v>
      </c>
      <c r="BC114" s="9">
        <v>16.582933385655199</v>
      </c>
      <c r="BD114" s="9">
        <v>15.786819188287717</v>
      </c>
      <c r="BE114" s="9">
        <v>16.836021151687444</v>
      </c>
      <c r="BF114" s="9">
        <v>21.748403460331652</v>
      </c>
      <c r="BG114" s="9">
        <v>24.188951411376785</v>
      </c>
      <c r="BH114" s="9">
        <v>30.153335994188112</v>
      </c>
      <c r="BI114" s="9">
        <v>35.047524333748669</v>
      </c>
      <c r="BJ114" s="9">
        <v>34.050749506480699</v>
      </c>
      <c r="BK114" s="9">
        <v>35.095152084414671</v>
      </c>
    </row>
    <row r="115" spans="1:63" s="9" customFormat="1" hidden="1" x14ac:dyDescent="0.25">
      <c r="A115" s="9" t="s">
        <v>347</v>
      </c>
      <c r="B115" s="9" t="s">
        <v>348</v>
      </c>
      <c r="C115" s="9" t="s">
        <v>655</v>
      </c>
      <c r="D115" s="9" t="s">
        <v>656</v>
      </c>
      <c r="U115" s="9">
        <v>40.67242892673854</v>
      </c>
      <c r="V115" s="9">
        <v>37.367298597626061</v>
      </c>
      <c r="W115" s="9">
        <v>23.955695484222527</v>
      </c>
      <c r="X115" s="9">
        <v>31.7359035187405</v>
      </c>
      <c r="Y115" s="9">
        <v>24.800923291457639</v>
      </c>
      <c r="AH115" s="9">
        <v>20.754508835514905</v>
      </c>
      <c r="AI115" s="9">
        <v>23.624502615742728</v>
      </c>
      <c r="AL115" s="9">
        <v>36.123898882102033</v>
      </c>
      <c r="AM115" s="9">
        <v>35.140260610561782</v>
      </c>
      <c r="AN115" s="9">
        <v>36.751732097579456</v>
      </c>
      <c r="AO115" s="9">
        <v>39.191658193452724</v>
      </c>
      <c r="AP115" s="9">
        <v>36.049039670986403</v>
      </c>
      <c r="AQ115" s="9">
        <v>30.172718079487371</v>
      </c>
      <c r="AR115" s="9">
        <v>35.738059500592897</v>
      </c>
      <c r="AS115" s="9">
        <v>37.657965790395401</v>
      </c>
    </row>
    <row r="116" spans="1:63" s="9" customFormat="1" hidden="1" x14ac:dyDescent="0.25">
      <c r="A116" s="9" t="s">
        <v>349</v>
      </c>
      <c r="B116" s="9" t="s">
        <v>350</v>
      </c>
      <c r="C116" s="9" t="s">
        <v>655</v>
      </c>
      <c r="D116" s="9" t="s">
        <v>656</v>
      </c>
      <c r="AX116" s="9">
        <v>50.465656661062688</v>
      </c>
      <c r="AY116" s="9">
        <v>47.823186758809079</v>
      </c>
      <c r="AZ116" s="9">
        <v>43.982838925116127</v>
      </c>
      <c r="BA116" s="9">
        <v>55.206367745308086</v>
      </c>
      <c r="BB116" s="9">
        <v>27.672612343627197</v>
      </c>
      <c r="BC116" s="9">
        <v>35.976954197307251</v>
      </c>
      <c r="BD116" s="9">
        <v>44.885085697321543</v>
      </c>
      <c r="BE116" s="9">
        <v>41.829180636762956</v>
      </c>
      <c r="BF116" s="9">
        <v>27.426514473684211</v>
      </c>
      <c r="BG116" s="9">
        <v>28.282879605263169</v>
      </c>
      <c r="BH116" s="9">
        <v>18.365795808503876</v>
      </c>
      <c r="BI116" s="9">
        <v>13.426988568588468</v>
      </c>
      <c r="BJ116" s="9">
        <v>18.875569392216875</v>
      </c>
      <c r="BK116" s="9">
        <v>19.590240718562875</v>
      </c>
    </row>
    <row r="117" spans="1:63" s="9" customFormat="1" hidden="1" x14ac:dyDescent="0.25">
      <c r="A117" s="9" t="s">
        <v>351</v>
      </c>
      <c r="B117" s="9" t="s">
        <v>352</v>
      </c>
      <c r="C117" s="9" t="s">
        <v>655</v>
      </c>
      <c r="D117" s="9" t="s">
        <v>656</v>
      </c>
      <c r="U117" s="9">
        <v>29.855522470774854</v>
      </c>
      <c r="V117" s="9">
        <v>30.335279962146689</v>
      </c>
      <c r="X117" s="9">
        <v>27.028906222615294</v>
      </c>
      <c r="Y117" s="9">
        <v>27.657029555387965</v>
      </c>
      <c r="Z117" s="9">
        <v>25.231472991825182</v>
      </c>
      <c r="AA117" s="9">
        <v>22.685742033711691</v>
      </c>
      <c r="AB117" s="9">
        <v>21.828913209885318</v>
      </c>
      <c r="AC117" s="9">
        <v>21.23058513612202</v>
      </c>
      <c r="AD117" s="9">
        <v>19.67727756998805</v>
      </c>
      <c r="AE117" s="9">
        <v>21.721471511574165</v>
      </c>
      <c r="AF117" s="9">
        <v>20.143877591639384</v>
      </c>
      <c r="AG117" s="9">
        <v>19.968696401167271</v>
      </c>
      <c r="AH117" s="9">
        <v>19.85731527643188</v>
      </c>
      <c r="AI117" s="9">
        <v>19.572051867499805</v>
      </c>
      <c r="AJ117" s="9">
        <v>18.764389254259843</v>
      </c>
      <c r="AK117" s="9">
        <v>18.46278806904099</v>
      </c>
      <c r="AL117" s="9">
        <v>20.311024048745523</v>
      </c>
      <c r="AM117" s="9">
        <v>20.606873718047581</v>
      </c>
      <c r="AN117" s="9">
        <v>19.763842674240546</v>
      </c>
      <c r="AO117" s="9">
        <v>20.012911962467015</v>
      </c>
      <c r="AP117" s="9">
        <v>20.435849008108853</v>
      </c>
      <c r="AQ117" s="9">
        <v>19.459623137393063</v>
      </c>
      <c r="AR117" s="9">
        <v>17.007685146548489</v>
      </c>
      <c r="AS117" s="9">
        <v>14.422001905498675</v>
      </c>
      <c r="AT117" s="9">
        <v>18.811527248991801</v>
      </c>
      <c r="AU117" s="9">
        <v>21.836182983323045</v>
      </c>
      <c r="AV117" s="9">
        <v>17.458569405915281</v>
      </c>
      <c r="AW117" s="9">
        <v>15.800738884034679</v>
      </c>
      <c r="AX117" s="9">
        <v>12.982968290758476</v>
      </c>
      <c r="AY117" s="9">
        <v>12.126113883778094</v>
      </c>
      <c r="AZ117" s="9">
        <v>15.173417993120236</v>
      </c>
      <c r="BA117" s="9">
        <v>2.4488554340937738</v>
      </c>
      <c r="BB117" s="9">
        <v>3.4709084838488202</v>
      </c>
      <c r="BC117" s="9">
        <v>4.3741393686387351</v>
      </c>
      <c r="BD117" s="9">
        <v>7.1928669674078041</v>
      </c>
      <c r="BE117" s="9">
        <v>8.8239541697027697</v>
      </c>
      <c r="BF117" s="9">
        <v>17.717871202379389</v>
      </c>
      <c r="BG117" s="9">
        <v>17.816830558223007</v>
      </c>
      <c r="BH117" s="9">
        <v>20.197248290488016</v>
      </c>
      <c r="BI117" s="9">
        <v>23.023373910573273</v>
      </c>
      <c r="BJ117" s="9">
        <v>23.285859132510137</v>
      </c>
    </row>
    <row r="118" spans="1:63" s="9" customFormat="1" hidden="1" x14ac:dyDescent="0.25">
      <c r="A118" s="9" t="s">
        <v>353</v>
      </c>
      <c r="B118" s="9" t="s">
        <v>354</v>
      </c>
      <c r="C118" s="9" t="s">
        <v>655</v>
      </c>
      <c r="D118" s="9" t="s">
        <v>656</v>
      </c>
      <c r="E118" s="9">
        <v>38.964787377333074</v>
      </c>
      <c r="F118" s="9">
        <v>39.270352079018636</v>
      </c>
      <c r="J118" s="9">
        <v>22.993630573248407</v>
      </c>
      <c r="K118" s="9">
        <v>18.031825795644892</v>
      </c>
      <c r="L118" s="9">
        <v>14.954507857733665</v>
      </c>
      <c r="M118" s="9">
        <v>13.141372591470017</v>
      </c>
      <c r="N118" s="9">
        <v>11.589942456842632</v>
      </c>
      <c r="O118" s="9">
        <v>15.690262353042483</v>
      </c>
      <c r="P118" s="9">
        <v>24.101006590126026</v>
      </c>
      <c r="Q118" s="9">
        <v>28.25391355073566</v>
      </c>
      <c r="R118" s="9">
        <v>25.718950733421803</v>
      </c>
      <c r="S118" s="9">
        <v>18.085149253042733</v>
      </c>
      <c r="T118" s="9">
        <v>16.708134433909599</v>
      </c>
      <c r="U118" s="9">
        <v>21.61795994773658</v>
      </c>
      <c r="V118" s="9">
        <v>21.757018256827127</v>
      </c>
      <c r="W118" s="9">
        <v>19.857854229510085</v>
      </c>
      <c r="X118" s="9">
        <v>21.932928681666247</v>
      </c>
      <c r="Y118" s="9">
        <v>19.977142625786819</v>
      </c>
      <c r="Z118" s="9">
        <v>17.074738126362437</v>
      </c>
      <c r="AA118" s="9">
        <v>16.29277499758313</v>
      </c>
      <c r="AB118" s="9">
        <v>17.443061719682571</v>
      </c>
      <c r="AC118" s="9">
        <v>17.959901236648225</v>
      </c>
      <c r="AD118" s="9">
        <v>23.787482204442178</v>
      </c>
      <c r="AE118" s="9">
        <v>23.314842994000287</v>
      </c>
      <c r="AF118" s="9">
        <v>16.313371862733085</v>
      </c>
      <c r="AG118" s="9">
        <v>17.393167417006552</v>
      </c>
      <c r="AH118" s="9">
        <v>19.027071349945643</v>
      </c>
      <c r="AI118" s="9">
        <v>20.832758647571342</v>
      </c>
      <c r="AJ118" s="9">
        <v>23.935160837604776</v>
      </c>
      <c r="AK118" s="9">
        <v>24.492132733583443</v>
      </c>
      <c r="AL118" s="9">
        <v>22.876460874297202</v>
      </c>
      <c r="AM118" s="9">
        <v>21.538109757042299</v>
      </c>
      <c r="AN118" s="9">
        <v>21.089537936529577</v>
      </c>
      <c r="AO118" s="9">
        <v>21.311129421072984</v>
      </c>
      <c r="AP118" s="9">
        <v>22.139619184110312</v>
      </c>
      <c r="AQ118" s="9">
        <v>22.448424159536017</v>
      </c>
      <c r="AR118" s="9">
        <v>22.123334263696865</v>
      </c>
      <c r="AS118" s="9">
        <v>21.378975306132308</v>
      </c>
      <c r="AT118" s="9">
        <v>21.01739847856075</v>
      </c>
      <c r="AU118" s="9">
        <v>19.818033000690022</v>
      </c>
      <c r="AV118" s="9">
        <v>20.193981330885631</v>
      </c>
      <c r="AW118" s="9">
        <v>21.53095061167771</v>
      </c>
      <c r="AX118" s="9">
        <v>23.838287961705888</v>
      </c>
      <c r="AY118" s="9">
        <v>25.046324990991153</v>
      </c>
      <c r="AZ118" s="9">
        <v>24.27113147325591</v>
      </c>
      <c r="BA118" s="9">
        <v>21.216628310979431</v>
      </c>
      <c r="BB118" s="9">
        <v>21.976334205479969</v>
      </c>
      <c r="BC118" s="9">
        <v>22.203152320025325</v>
      </c>
      <c r="BD118" s="9">
        <v>22.803721693475293</v>
      </c>
      <c r="BE118" s="9">
        <v>21.733225699188324</v>
      </c>
      <c r="BF118" s="9">
        <v>22.840170198456988</v>
      </c>
      <c r="BG118" s="9">
        <v>24.557110245522189</v>
      </c>
      <c r="BH118" s="9">
        <v>25.198820203933252</v>
      </c>
      <c r="BI118" s="9">
        <v>24.737046275150636</v>
      </c>
      <c r="BJ118" s="9">
        <v>23.708284669994949</v>
      </c>
    </row>
    <row r="119" spans="1:63" s="9" customFormat="1" hidden="1" x14ac:dyDescent="0.25">
      <c r="A119" s="9" t="s">
        <v>355</v>
      </c>
      <c r="B119" s="9" t="s">
        <v>356</v>
      </c>
      <c r="C119" s="9" t="s">
        <v>655</v>
      </c>
      <c r="D119" s="9" t="s">
        <v>656</v>
      </c>
      <c r="O119" s="9">
        <v>26.864438174920313</v>
      </c>
      <c r="P119" s="9">
        <v>25.27664342690203</v>
      </c>
      <c r="Q119" s="9">
        <v>24.561027707821214</v>
      </c>
      <c r="R119" s="9">
        <v>24.762041450357803</v>
      </c>
      <c r="S119" s="9">
        <v>25.5206907909287</v>
      </c>
      <c r="T119" s="9">
        <v>23.836593720961318</v>
      </c>
      <c r="U119" s="9">
        <v>25.411970352023182</v>
      </c>
      <c r="V119" s="9">
        <v>25.41252804424715</v>
      </c>
      <c r="W119" s="9">
        <v>25.840962612417911</v>
      </c>
      <c r="X119" s="9">
        <v>25.926696584475543</v>
      </c>
      <c r="Y119" s="9">
        <v>24.538716616212358</v>
      </c>
      <c r="Z119" s="9">
        <v>22.284727731940706</v>
      </c>
      <c r="AA119" s="9">
        <v>21.970943919093994</v>
      </c>
      <c r="AB119" s="9">
        <v>22.554078122708699</v>
      </c>
      <c r="AC119" s="9">
        <v>22.643402028868614</v>
      </c>
      <c r="AD119" s="9">
        <v>22.248908025107962</v>
      </c>
      <c r="AE119" s="9">
        <v>21.863072633025684</v>
      </c>
      <c r="AF119" s="9">
        <v>21.697857402009259</v>
      </c>
      <c r="AG119" s="9">
        <v>21.759208961799246</v>
      </c>
      <c r="AH119" s="9">
        <v>21.049275792312152</v>
      </c>
      <c r="AI119" s="9">
        <v>20.883702074943255</v>
      </c>
      <c r="AJ119" s="9">
        <v>20.034041018903693</v>
      </c>
      <c r="AK119" s="9">
        <v>19.031039648788969</v>
      </c>
      <c r="AL119" s="9">
        <v>19.756346108422711</v>
      </c>
      <c r="AM119" s="9">
        <v>19.850880793316641</v>
      </c>
      <c r="AN119" s="9">
        <v>21.879971466968481</v>
      </c>
      <c r="AO119" s="9">
        <v>22.158611383077183</v>
      </c>
      <c r="AP119" s="9">
        <v>22.195362392171951</v>
      </c>
      <c r="AQ119" s="9">
        <v>21.382893893242386</v>
      </c>
      <c r="AR119" s="9">
        <v>21.128074894980294</v>
      </c>
      <c r="AS119" s="9">
        <v>20.772876800562575</v>
      </c>
      <c r="AT119" s="9">
        <v>21.19427558471072</v>
      </c>
      <c r="AU119" s="9">
        <v>21.135870511078092</v>
      </c>
      <c r="AV119" s="9">
        <v>20.462444210917599</v>
      </c>
      <c r="AW119" s="9">
        <v>20.821936139529509</v>
      </c>
      <c r="AX119" s="9">
        <v>20.196063181902119</v>
      </c>
      <c r="AY119" s="9">
        <v>20.398337434566052</v>
      </c>
      <c r="AZ119" s="9">
        <v>20.793723456033923</v>
      </c>
      <c r="BA119" s="9">
        <v>18.972334482183189</v>
      </c>
      <c r="BB119" s="9">
        <v>17.510894031089279</v>
      </c>
      <c r="BC119" s="9">
        <v>17.111672576840082</v>
      </c>
      <c r="BD119" s="9">
        <v>17.456762854369355</v>
      </c>
      <c r="BE119" s="9">
        <v>17.495891941428653</v>
      </c>
      <c r="BF119" s="9">
        <v>17.92019664618125</v>
      </c>
      <c r="BG119" s="9">
        <v>18.902071310168488</v>
      </c>
      <c r="BH119" s="9">
        <v>18.728037068723935</v>
      </c>
      <c r="BI119" s="9">
        <v>20.027871299684065</v>
      </c>
      <c r="BJ119" s="9">
        <v>20.08446723162794</v>
      </c>
      <c r="BK119" s="9">
        <v>20.436908287908174</v>
      </c>
    </row>
    <row r="120" spans="1:63" s="9" customFormat="1" hidden="1" x14ac:dyDescent="0.25">
      <c r="A120" s="9" t="s">
        <v>357</v>
      </c>
      <c r="B120" s="9" t="s">
        <v>358</v>
      </c>
      <c r="C120" s="9" t="s">
        <v>655</v>
      </c>
      <c r="D120" s="9" t="s">
        <v>656</v>
      </c>
      <c r="U120" s="9">
        <v>8.3087330629258656</v>
      </c>
      <c r="V120" s="9">
        <v>11.820074529332636</v>
      </c>
      <c r="W120" s="9">
        <v>16.258883548486029</v>
      </c>
      <c r="X120" s="9">
        <v>14.670184826039209</v>
      </c>
      <c r="Y120" s="9">
        <v>11.888230709601705</v>
      </c>
      <c r="Z120" s="9">
        <v>10.851348621605817</v>
      </c>
      <c r="AA120" s="9">
        <v>9.8207920391560304</v>
      </c>
      <c r="AB120" s="9">
        <v>10.10494186458604</v>
      </c>
      <c r="AC120" s="9">
        <v>11.208744240001844</v>
      </c>
      <c r="AD120" s="9">
        <v>13.727778272774202</v>
      </c>
      <c r="AE120" s="9">
        <v>16.111784547742811</v>
      </c>
      <c r="AF120" s="9">
        <v>16.146567928226517</v>
      </c>
      <c r="AG120" s="9">
        <v>24.158663003824024</v>
      </c>
      <c r="AH120" s="9">
        <v>21.236093548041271</v>
      </c>
      <c r="AI120" s="9">
        <v>18.942321620419285</v>
      </c>
      <c r="AJ120" s="9">
        <v>18.937513874539842</v>
      </c>
      <c r="AK120" s="9">
        <v>25.970668368082357</v>
      </c>
      <c r="AL120" s="9">
        <v>34.2287013159252</v>
      </c>
      <c r="AM120" s="9">
        <v>26.00348719256332</v>
      </c>
      <c r="AN120" s="9">
        <v>23.726551819613402</v>
      </c>
      <c r="AO120" s="9">
        <v>23.742466971267007</v>
      </c>
      <c r="AP120" s="9">
        <v>21.733982965645477</v>
      </c>
      <c r="AQ120" s="9">
        <v>18.716201910502782</v>
      </c>
      <c r="AR120" s="9">
        <v>18.749721887590713</v>
      </c>
      <c r="AS120" s="9">
        <v>16.843688144070228</v>
      </c>
      <c r="AT120" s="9">
        <v>17.396010148419453</v>
      </c>
      <c r="AU120" s="9">
        <v>15.869585064445177</v>
      </c>
      <c r="AV120" s="9">
        <v>18.033564672825108</v>
      </c>
      <c r="AW120" s="9">
        <v>20.760412140528501</v>
      </c>
      <c r="AX120" s="9">
        <v>15.069991414282921</v>
      </c>
      <c r="AY120" s="9">
        <v>17.476947491981335</v>
      </c>
      <c r="AZ120" s="9">
        <v>15.551206485547484</v>
      </c>
      <c r="BA120" s="9">
        <v>6.2611961699950838</v>
      </c>
      <c r="BB120" s="9">
        <v>13.017508058280624</v>
      </c>
      <c r="BC120" s="9">
        <v>13.443109521208832</v>
      </c>
      <c r="BD120" s="9">
        <v>8.6131753816396106</v>
      </c>
      <c r="BE120" s="9">
        <v>10.856705864949271</v>
      </c>
      <c r="BF120" s="9">
        <v>11.797241250058407</v>
      </c>
      <c r="BG120" s="9">
        <v>13.747462239386662</v>
      </c>
      <c r="BH120" s="9">
        <v>17.718704869431484</v>
      </c>
      <c r="BI120" s="9">
        <v>20.101069185587566</v>
      </c>
      <c r="BJ120" s="9">
        <v>20.914534856681648</v>
      </c>
    </row>
    <row r="121" spans="1:63" s="9" customFormat="1" hidden="1" x14ac:dyDescent="0.25">
      <c r="A121" s="9" t="s">
        <v>359</v>
      </c>
      <c r="B121" s="9" t="s">
        <v>360</v>
      </c>
      <c r="C121" s="9" t="s">
        <v>655</v>
      </c>
      <c r="D121" s="9" t="s">
        <v>656</v>
      </c>
      <c r="U121" s="9">
        <v>31.273151194850719</v>
      </c>
      <c r="V121" s="9">
        <v>35.546826453712626</v>
      </c>
      <c r="W121" s="9">
        <v>18.700363903654956</v>
      </c>
      <c r="X121" s="9">
        <v>28.512537320900122</v>
      </c>
      <c r="Y121" s="9">
        <v>43.782812082678397</v>
      </c>
      <c r="Z121" s="9">
        <v>42.866964615027925</v>
      </c>
      <c r="AA121" s="9">
        <v>29.76477047692817</v>
      </c>
      <c r="AB121" s="9">
        <v>23.343092646850529</v>
      </c>
      <c r="AC121" s="9">
        <v>22.770582435188583</v>
      </c>
      <c r="AD121" s="9">
        <v>14.432602267980501</v>
      </c>
      <c r="AE121" s="9">
        <v>17.540942977818911</v>
      </c>
      <c r="AF121" s="9">
        <v>14.507562132215812</v>
      </c>
      <c r="AG121" s="9">
        <v>18.060522678627901</v>
      </c>
      <c r="AH121" s="9">
        <v>28.199453337184266</v>
      </c>
      <c r="AI121" s="9">
        <v>20.966939306775519</v>
      </c>
      <c r="AJ121" s="9">
        <v>14.485717520738739</v>
      </c>
      <c r="AK121" s="9">
        <v>16.928892603711546</v>
      </c>
      <c r="AL121" s="9">
        <v>24.627363860172309</v>
      </c>
      <c r="AM121" s="9">
        <v>26.251671356251155</v>
      </c>
      <c r="AN121" s="9">
        <v>29.151422770870401</v>
      </c>
      <c r="AO121" s="9">
        <v>27.317797925726573</v>
      </c>
      <c r="AP121" s="9">
        <v>26.133314538374012</v>
      </c>
      <c r="AQ121" s="9">
        <v>22.233225506730609</v>
      </c>
      <c r="AR121" s="9">
        <v>24.787259367291181</v>
      </c>
      <c r="AS121" s="9">
        <v>22.687148588894175</v>
      </c>
      <c r="AT121" s="9">
        <v>20.778557036121097</v>
      </c>
      <c r="AU121" s="9">
        <v>25.246832691681831</v>
      </c>
      <c r="AV121" s="9">
        <v>32.595291547670882</v>
      </c>
      <c r="AW121" s="9">
        <v>27.350938966062643</v>
      </c>
      <c r="AX121" s="9">
        <v>15.477954136479624</v>
      </c>
      <c r="AY121" s="9">
        <v>16.28200528109431</v>
      </c>
      <c r="AZ121" s="9">
        <v>12.838636959676073</v>
      </c>
      <c r="BA121" s="9">
        <v>20.937646367526064</v>
      </c>
      <c r="BB121" s="9">
        <v>23.105786264829824</v>
      </c>
      <c r="BC121" s="9">
        <v>22.407319454576051</v>
      </c>
      <c r="BD121" s="9">
        <v>16.660821066407184</v>
      </c>
      <c r="BE121" s="9">
        <v>9.6404239144729509</v>
      </c>
      <c r="BF121" s="9">
        <v>11.550597688998787</v>
      </c>
      <c r="BG121" s="9">
        <v>14.250844311120256</v>
      </c>
      <c r="BH121" s="9">
        <v>11.792649582487504</v>
      </c>
      <c r="BI121" s="9">
        <v>9.9484516151888069</v>
      </c>
      <c r="BJ121" s="9">
        <v>9.3542400589051447</v>
      </c>
    </row>
    <row r="122" spans="1:63" s="9" customFormat="1" hidden="1" x14ac:dyDescent="0.25">
      <c r="A122" s="9" t="s">
        <v>361</v>
      </c>
      <c r="B122" s="9" t="s">
        <v>362</v>
      </c>
      <c r="C122" s="9" t="s">
        <v>655</v>
      </c>
      <c r="D122" s="9" t="s">
        <v>656</v>
      </c>
      <c r="AO122" s="9">
        <v>32.291582257005352</v>
      </c>
      <c r="AP122" s="9">
        <v>32.087685112718283</v>
      </c>
      <c r="AQ122" s="9">
        <v>31.323987757194317</v>
      </c>
      <c r="AR122" s="9">
        <v>29.609960257766559</v>
      </c>
      <c r="AS122" s="9">
        <v>29.963810170132781</v>
      </c>
      <c r="AT122" s="9">
        <v>28.561023408829456</v>
      </c>
      <c r="AU122" s="9">
        <v>27.3040177988373</v>
      </c>
      <c r="AV122" s="9">
        <v>27.502888079043387</v>
      </c>
      <c r="AW122" s="9">
        <v>28.085849027907692</v>
      </c>
      <c r="AX122" s="9">
        <v>28.267439899474599</v>
      </c>
      <c r="AY122" s="9">
        <v>28.545811096494656</v>
      </c>
      <c r="AZ122" s="9">
        <v>29.123421428011504</v>
      </c>
      <c r="BA122" s="9">
        <v>27.35820327980063</v>
      </c>
      <c r="BB122" s="9">
        <v>24.081956476759089</v>
      </c>
      <c r="BC122" s="9">
        <v>25.123705007150399</v>
      </c>
      <c r="BD122" s="9">
        <v>24.168440530725466</v>
      </c>
      <c r="BE122" s="9">
        <v>23.555152707226064</v>
      </c>
      <c r="BF122" s="9">
        <v>24.03495652124607</v>
      </c>
      <c r="BG122" s="9">
        <v>24.658814718006465</v>
      </c>
      <c r="BH122" s="9">
        <v>27.074291020985651</v>
      </c>
      <c r="BI122" s="9">
        <v>27.351913012905012</v>
      </c>
      <c r="BJ122" s="9">
        <v>28.105702763846118</v>
      </c>
    </row>
    <row r="123" spans="1:63" s="9" customFormat="1" hidden="1" x14ac:dyDescent="0.25">
      <c r="A123" s="9" t="s">
        <v>363</v>
      </c>
      <c r="B123" s="9" t="s">
        <v>364</v>
      </c>
      <c r="C123" s="9" t="s">
        <v>655</v>
      </c>
      <c r="D123" s="9" t="s">
        <v>656</v>
      </c>
      <c r="AN123" s="9">
        <v>14.889292200328558</v>
      </c>
      <c r="AO123" s="9">
        <v>19.020823452524631</v>
      </c>
      <c r="AP123" s="9">
        <v>16.018226239689501</v>
      </c>
      <c r="AQ123" s="9">
        <v>15.112925761141291</v>
      </c>
      <c r="AR123" s="9">
        <v>13.606589655986163</v>
      </c>
      <c r="AS123" s="9">
        <v>20.542256374779718</v>
      </c>
      <c r="AT123" s="9">
        <v>24.166278136305916</v>
      </c>
      <c r="AU123" s="9">
        <v>29.677270651122932</v>
      </c>
      <c r="AV123" s="9">
        <v>28.058879327328256</v>
      </c>
      <c r="AW123" s="9">
        <v>27.136467937299276</v>
      </c>
      <c r="AX123" s="9">
        <v>28.785831220617077</v>
      </c>
      <c r="AY123" s="9">
        <v>30.937057435306574</v>
      </c>
      <c r="AZ123" s="9">
        <v>29.379956778294563</v>
      </c>
      <c r="BA123" s="9">
        <v>30.122364385799337</v>
      </c>
      <c r="BB123" s="9">
        <v>29.236891827470977</v>
      </c>
      <c r="BC123" s="9">
        <v>30.392471067515416</v>
      </c>
      <c r="BD123" s="9">
        <v>32.802749136251137</v>
      </c>
      <c r="BE123" s="9">
        <v>29.761103547526901</v>
      </c>
      <c r="BF123" s="9">
        <v>28.987356724163821</v>
      </c>
      <c r="BG123" s="9">
        <v>30.169495744274144</v>
      </c>
      <c r="BH123" s="9">
        <v>27.957503790369493</v>
      </c>
      <c r="BI123" s="9">
        <v>24.276130099863202</v>
      </c>
      <c r="BJ123" s="9">
        <v>26.030037159563808</v>
      </c>
    </row>
    <row r="124" spans="1:63" s="9" customFormat="1" hidden="1" x14ac:dyDescent="0.25">
      <c r="A124" s="9" t="s">
        <v>365</v>
      </c>
      <c r="B124" s="9" t="s">
        <v>366</v>
      </c>
      <c r="C124" s="9" t="s">
        <v>655</v>
      </c>
      <c r="D124" s="9" t="s">
        <v>656</v>
      </c>
      <c r="T124" s="9">
        <v>12.257292554517432</v>
      </c>
      <c r="U124" s="9">
        <v>17.429629072508448</v>
      </c>
      <c r="V124" s="9">
        <v>25.308179472011233</v>
      </c>
      <c r="W124" s="9">
        <v>18.193846888506084</v>
      </c>
      <c r="X124" s="9">
        <v>14.251566722832996</v>
      </c>
      <c r="Y124" s="9">
        <v>17.27965396847879</v>
      </c>
      <c r="Z124" s="9">
        <v>19.67944804567141</v>
      </c>
      <c r="AA124" s="9">
        <v>16.164046276179164</v>
      </c>
      <c r="AB124" s="9">
        <v>20.268833378141306</v>
      </c>
      <c r="AC124" s="9">
        <v>17.944487498119805</v>
      </c>
      <c r="AD124" s="9">
        <v>23.974742489951542</v>
      </c>
      <c r="AE124" s="9">
        <v>21.215273173381284</v>
      </c>
      <c r="AF124" s="9">
        <v>18.257969148148156</v>
      </c>
      <c r="AG124" s="9">
        <v>20.182547072916535</v>
      </c>
      <c r="AH124" s="9">
        <v>14.597318667809258</v>
      </c>
      <c r="AI124" s="9">
        <v>18.991729826689159</v>
      </c>
      <c r="AJ124" s="9">
        <v>19.372191810797283</v>
      </c>
      <c r="AK124" s="9">
        <v>15.124580713999142</v>
      </c>
      <c r="AL124" s="9">
        <v>37.15646241723627</v>
      </c>
      <c r="AM124" s="9">
        <v>33.798512097688615</v>
      </c>
      <c r="AN124" s="9">
        <v>23.817870002364486</v>
      </c>
      <c r="AO124" s="9">
        <v>16.480755710291444</v>
      </c>
      <c r="AP124" s="9">
        <v>16.270735949575805</v>
      </c>
      <c r="AQ124" s="9">
        <v>16.25858413212287</v>
      </c>
      <c r="AR124" s="9">
        <v>18.486463430927213</v>
      </c>
      <c r="AS124" s="9">
        <v>12.880524152383597</v>
      </c>
      <c r="AT124" s="9">
        <v>9.77664612450452</v>
      </c>
      <c r="AU124" s="9">
        <v>8.5330944775764479</v>
      </c>
      <c r="AV124" s="9">
        <v>9.4747419519871823</v>
      </c>
      <c r="AW124" s="9">
        <v>11.961343466177714</v>
      </c>
      <c r="AX124" s="9">
        <v>13.872695485369213</v>
      </c>
      <c r="AY124" s="9">
        <v>16.061238044519939</v>
      </c>
      <c r="AZ124" s="9">
        <v>16.661897238395429</v>
      </c>
      <c r="BA124" s="9">
        <v>15.404856584241539</v>
      </c>
      <c r="BB124" s="9">
        <v>14.514198202654127</v>
      </c>
      <c r="BC124" s="9">
        <v>14.125142715874162</v>
      </c>
      <c r="BD124" s="9">
        <v>13.566721817598463</v>
      </c>
      <c r="BE124" s="9">
        <v>12.53504622102276</v>
      </c>
      <c r="BF124" s="9">
        <v>9.6085639030391796</v>
      </c>
      <c r="BG124" s="9">
        <v>10.537815252165228</v>
      </c>
      <c r="BH124" s="9">
        <v>11.388252149690461</v>
      </c>
      <c r="BI124" s="9">
        <v>12.341099907065461</v>
      </c>
      <c r="BJ124" s="9">
        <v>10.487771856716217</v>
      </c>
    </row>
    <row r="125" spans="1:63" s="9" customFormat="1" hidden="1" x14ac:dyDescent="0.25">
      <c r="A125" s="9" t="s">
        <v>367</v>
      </c>
      <c r="B125" s="9" t="s">
        <v>368</v>
      </c>
      <c r="C125" s="9" t="s">
        <v>655</v>
      </c>
      <c r="D125" s="9" t="s">
        <v>656</v>
      </c>
      <c r="AL125" s="9">
        <v>7.0564341606439385</v>
      </c>
      <c r="AM125" s="9">
        <v>5.1225589057507976</v>
      </c>
      <c r="AN125" s="9">
        <v>8.0551039014933323</v>
      </c>
      <c r="AO125" s="9">
        <v>1.8142240814896009</v>
      </c>
      <c r="AP125" s="9">
        <v>13.943351870741083</v>
      </c>
      <c r="AQ125" s="9">
        <v>-7.9463039391452401</v>
      </c>
      <c r="AR125" s="9">
        <v>2.7527773403549274</v>
      </c>
      <c r="AS125" s="9">
        <v>14.666657018778832</v>
      </c>
      <c r="AT125" s="9">
        <v>17.169242199711924</v>
      </c>
      <c r="AU125" s="9">
        <v>16.892718624670295</v>
      </c>
      <c r="AV125" s="9">
        <v>10.054523755820956</v>
      </c>
      <c r="AW125" s="9">
        <v>15.426620290470177</v>
      </c>
      <c r="AX125" s="9">
        <v>14.695379374966491</v>
      </c>
      <c r="AY125" s="9">
        <v>10.925240179604227</v>
      </c>
      <c r="AZ125" s="9">
        <v>20.828579154156365</v>
      </c>
      <c r="BA125" s="9">
        <v>14.635740572997385</v>
      </c>
      <c r="BB125" s="9">
        <v>25.157297523431605</v>
      </c>
      <c r="BC125" s="9">
        <v>19.934236752461405</v>
      </c>
      <c r="BD125" s="9">
        <v>17.403810490679128</v>
      </c>
      <c r="BE125" s="9">
        <v>12.740393144571405</v>
      </c>
      <c r="BF125" s="9">
        <v>9.1167887124253664</v>
      </c>
      <c r="BG125" s="9">
        <v>11.54827421795286</v>
      </c>
      <c r="BH125" s="9">
        <v>12.213172385635382</v>
      </c>
      <c r="BI125" s="9">
        <v>22.487477008053041</v>
      </c>
      <c r="BJ125" s="9">
        <v>26.679376751780186</v>
      </c>
    </row>
    <row r="126" spans="1:63" s="9" customFormat="1" hidden="1" x14ac:dyDescent="0.25">
      <c r="A126" s="9" t="s">
        <v>369</v>
      </c>
      <c r="B126" s="9" t="s">
        <v>370</v>
      </c>
      <c r="C126" s="9" t="s">
        <v>655</v>
      </c>
      <c r="D126" s="9" t="s">
        <v>656</v>
      </c>
      <c r="AN126" s="9">
        <v>5.6167247846229937</v>
      </c>
      <c r="AO126" s="9">
        <v>4.6745981957533234</v>
      </c>
      <c r="AP126" s="9">
        <v>8.5399863291731766</v>
      </c>
      <c r="AQ126" s="9">
        <v>7.2339920898204024</v>
      </c>
      <c r="AR126" s="9">
        <v>13.020769065915417</v>
      </c>
      <c r="AS126" s="9">
        <v>14.202854151393074</v>
      </c>
      <c r="AT126" s="9">
        <v>16.324305243070221</v>
      </c>
      <c r="AU126" s="9">
        <v>14.356139180538605</v>
      </c>
      <c r="AV126" s="9">
        <v>14.213706838963025</v>
      </c>
      <c r="AW126" s="9">
        <v>12.554150101332356</v>
      </c>
      <c r="AX126" s="9">
        <v>13.608577776850487</v>
      </c>
      <c r="AY126" s="9">
        <v>19.863308964098618</v>
      </c>
      <c r="AZ126" s="9">
        <v>19.215015009544548</v>
      </c>
      <c r="BA126" s="9">
        <v>16.713659321068903</v>
      </c>
      <c r="BB126" s="9">
        <v>18.803886234182905</v>
      </c>
      <c r="BC126" s="9">
        <v>17.502919166354058</v>
      </c>
      <c r="BD126" s="9">
        <v>16.356483701768195</v>
      </c>
      <c r="BE126" s="9">
        <v>18.860351289190973</v>
      </c>
      <c r="BF126" s="9">
        <v>21.064918930221676</v>
      </c>
      <c r="BG126" s="9">
        <v>21.364639544632087</v>
      </c>
      <c r="BH126" s="9">
        <v>20.738171356244781</v>
      </c>
      <c r="BI126" s="9">
        <v>20.333521719254634</v>
      </c>
      <c r="BJ126" s="9">
        <v>23.193089738679671</v>
      </c>
      <c r="BK126" s="9">
        <v>24.717661202543127</v>
      </c>
    </row>
    <row r="127" spans="1:63" s="9" customFormat="1" hidden="1" x14ac:dyDescent="0.25">
      <c r="A127" s="9" t="s">
        <v>371</v>
      </c>
      <c r="B127" s="9" t="s">
        <v>372</v>
      </c>
      <c r="C127" s="9" t="s">
        <v>655</v>
      </c>
      <c r="D127" s="9" t="s">
        <v>656</v>
      </c>
      <c r="X127" s="9">
        <v>50.26908712556579</v>
      </c>
      <c r="Y127" s="9">
        <v>28.765657617587294</v>
      </c>
      <c r="Z127" s="9">
        <v>23.352172657764982</v>
      </c>
      <c r="AA127" s="9">
        <v>55.503744121352092</v>
      </c>
      <c r="AB127" s="9">
        <v>74.475630669297487</v>
      </c>
      <c r="AC127" s="9">
        <v>49.397296189877103</v>
      </c>
      <c r="AD127" s="9">
        <v>30.654411339037367</v>
      </c>
      <c r="AE127" s="9">
        <v>31.352363878344462</v>
      </c>
      <c r="AF127" s="9">
        <v>46.789902416595517</v>
      </c>
      <c r="AG127" s="9">
        <v>49.425320421266036</v>
      </c>
      <c r="AH127" s="9">
        <v>44.8385249366018</v>
      </c>
      <c r="AI127" s="9">
        <v>53.906671034996712</v>
      </c>
      <c r="AJ127" s="9">
        <v>100.67174954589957</v>
      </c>
      <c r="AK127" s="9">
        <v>95.995556210577007</v>
      </c>
    </row>
    <row r="128" spans="1:63" s="9" customFormat="1" hidden="1" x14ac:dyDescent="0.25">
      <c r="A128" s="9" t="s">
        <v>373</v>
      </c>
      <c r="B128" s="9" t="s">
        <v>374</v>
      </c>
      <c r="C128" s="9" t="s">
        <v>655</v>
      </c>
      <c r="D128" s="9" t="s">
        <v>656</v>
      </c>
    </row>
    <row r="129" spans="1:63" s="9" customFormat="1" hidden="1" x14ac:dyDescent="0.25">
      <c r="A129" s="9" t="s">
        <v>375</v>
      </c>
      <c r="B129" s="9" t="s">
        <v>376</v>
      </c>
      <c r="C129" s="9" t="s">
        <v>655</v>
      </c>
      <c r="D129" s="9" t="s">
        <v>656</v>
      </c>
      <c r="U129" s="9">
        <v>25.687314406238716</v>
      </c>
      <c r="V129" s="9">
        <v>28.671954557971524</v>
      </c>
      <c r="W129" s="9">
        <v>31.762507443122555</v>
      </c>
      <c r="X129" s="9">
        <v>30.856658669290386</v>
      </c>
      <c r="Y129" s="9">
        <v>25.354414181949924</v>
      </c>
      <c r="Z129" s="9">
        <v>24.725043329819155</v>
      </c>
      <c r="AA129" s="9">
        <v>26.687627834663534</v>
      </c>
      <c r="AB129" s="9">
        <v>30.329327336126038</v>
      </c>
      <c r="AC129" s="9">
        <v>32.329322489326394</v>
      </c>
      <c r="AD129" s="9">
        <v>32.323391127423783</v>
      </c>
      <c r="AE129" s="9">
        <v>35.784370980221958</v>
      </c>
      <c r="AF129" s="9">
        <v>39.550403152450528</v>
      </c>
      <c r="AG129" s="9">
        <v>41.792620709999206</v>
      </c>
      <c r="AH129" s="9">
        <v>39.099040389437256</v>
      </c>
      <c r="AI129" s="9">
        <v>39.336421986897129</v>
      </c>
      <c r="AJ129" s="9">
        <v>39.329362115764923</v>
      </c>
      <c r="AK129" s="9">
        <v>38.412423918842869</v>
      </c>
      <c r="AL129" s="9">
        <v>38.380651789880922</v>
      </c>
      <c r="AM129" s="9">
        <v>38.061666736783792</v>
      </c>
      <c r="AN129" s="9">
        <v>37.94081015095572</v>
      </c>
      <c r="AO129" s="9">
        <v>36.218193801066136</v>
      </c>
      <c r="AP129" s="9">
        <v>36.118419461330141</v>
      </c>
      <c r="AQ129" s="9">
        <v>37.706060387799809</v>
      </c>
      <c r="AR129" s="9">
        <v>35.537378114898118</v>
      </c>
      <c r="AS129" s="9">
        <v>34.149243428130973</v>
      </c>
      <c r="AT129" s="9">
        <v>32.136280622856518</v>
      </c>
      <c r="AU129" s="9">
        <v>31.577554398521968</v>
      </c>
      <c r="AV129" s="9">
        <v>33.053932102649931</v>
      </c>
      <c r="AW129" s="9">
        <v>35.242797817114443</v>
      </c>
      <c r="AX129" s="9">
        <v>33.368908623279282</v>
      </c>
      <c r="AY129" s="9">
        <v>32.591832696319649</v>
      </c>
      <c r="AZ129" s="9">
        <v>32.99993314423147</v>
      </c>
      <c r="BA129" s="9">
        <v>32.794584447082556</v>
      </c>
      <c r="BB129" s="9">
        <v>32.698471732326553</v>
      </c>
      <c r="BC129" s="9">
        <v>34.82254136490878</v>
      </c>
      <c r="BD129" s="9">
        <v>34.650523101420362</v>
      </c>
      <c r="BE129" s="9">
        <v>34.374284592301159</v>
      </c>
      <c r="BF129" s="9">
        <v>34.474246637614144</v>
      </c>
      <c r="BG129" s="9">
        <v>34.492796333293938</v>
      </c>
      <c r="BH129" s="9">
        <v>35.594268051974638</v>
      </c>
      <c r="BI129" s="9">
        <v>36.03522192978987</v>
      </c>
      <c r="BJ129" s="9">
        <v>36.119224487649518</v>
      </c>
      <c r="BK129" s="9">
        <v>34.672910017941177</v>
      </c>
    </row>
    <row r="130" spans="1:63" s="9" customFormat="1" hidden="1" x14ac:dyDescent="0.25">
      <c r="A130" s="9" t="s">
        <v>377</v>
      </c>
      <c r="B130" s="9" t="s">
        <v>378</v>
      </c>
      <c r="C130" s="9" t="s">
        <v>655</v>
      </c>
      <c r="D130" s="9" t="s">
        <v>656</v>
      </c>
      <c r="T130" s="9">
        <v>64.718514298192659</v>
      </c>
      <c r="U130" s="9">
        <v>69.317736873487405</v>
      </c>
      <c r="V130" s="9">
        <v>55.551483914254753</v>
      </c>
      <c r="W130" s="9">
        <v>59.769293051010244</v>
      </c>
      <c r="X130" s="9">
        <v>70.363993827371985</v>
      </c>
      <c r="Y130" s="9">
        <v>69.381154613867778</v>
      </c>
      <c r="Z130" s="9">
        <v>71.612057274278357</v>
      </c>
      <c r="AA130" s="9">
        <v>47.794162039906674</v>
      </c>
      <c r="AB130" s="9">
        <v>51.115056017041063</v>
      </c>
      <c r="AC130" s="9">
        <v>53.025926561181215</v>
      </c>
      <c r="AD130" s="9">
        <v>43.968875296672003</v>
      </c>
      <c r="AE130" s="9">
        <v>55.149303954539775</v>
      </c>
      <c r="AF130" s="9">
        <v>51.457465068316296</v>
      </c>
      <c r="AG130" s="9">
        <v>47.252454857848221</v>
      </c>
      <c r="AH130" s="9">
        <v>50.228462410064445</v>
      </c>
      <c r="AI130" s="9">
        <v>17.192730310828356</v>
      </c>
      <c r="AJ130" s="9">
        <v>-236.22748224574991</v>
      </c>
      <c r="AK130" s="9">
        <v>22.899879925742777</v>
      </c>
      <c r="AL130" s="9">
        <v>31.20325791164862</v>
      </c>
      <c r="AM130" s="9">
        <v>31.413363645304237</v>
      </c>
      <c r="AN130" s="9">
        <v>37.709761188900934</v>
      </c>
      <c r="AO130" s="9">
        <v>39.915080609219437</v>
      </c>
      <c r="AP130" s="9">
        <v>42.62828947731736</v>
      </c>
      <c r="AQ130" s="9">
        <v>26.986141891007478</v>
      </c>
      <c r="AR130" s="9">
        <v>31.376353822726088</v>
      </c>
      <c r="AS130" s="9">
        <v>49.567030233036554</v>
      </c>
      <c r="AT130" s="9">
        <v>38.158692500448936</v>
      </c>
      <c r="AU130" s="9">
        <v>28.232357403930909</v>
      </c>
      <c r="AV130" s="9">
        <v>36.314063318888998</v>
      </c>
      <c r="AW130" s="9">
        <v>47.155905691613846</v>
      </c>
      <c r="AX130" s="9">
        <v>56.793116602382064</v>
      </c>
      <c r="AY130" s="9">
        <v>64.716025284222795</v>
      </c>
      <c r="AZ130" s="9">
        <v>57.24853722087726</v>
      </c>
      <c r="BA130" s="9">
        <v>58.501496015081919</v>
      </c>
      <c r="BB130" s="9">
        <v>45.208033108341425</v>
      </c>
      <c r="BC130" s="9">
        <v>50.688545371184858</v>
      </c>
      <c r="BD130" s="9">
        <v>57.493801819163423</v>
      </c>
      <c r="BE130" s="9">
        <v>58.979600003381151</v>
      </c>
      <c r="BF130" s="9">
        <v>55.108119366424269</v>
      </c>
      <c r="BG130" s="9">
        <v>50.16861100367295</v>
      </c>
      <c r="BH130" s="9">
        <v>30.915548713926704</v>
      </c>
      <c r="BI130" s="9">
        <v>26.021612317375009</v>
      </c>
      <c r="BJ130" s="9">
        <v>35.28913692585536</v>
      </c>
    </row>
    <row r="131" spans="1:63" s="9" customFormat="1" hidden="1" x14ac:dyDescent="0.25">
      <c r="A131" s="9" t="s">
        <v>379</v>
      </c>
      <c r="B131" s="9" t="s">
        <v>380</v>
      </c>
      <c r="C131" s="9" t="s">
        <v>655</v>
      </c>
      <c r="D131" s="9" t="s">
        <v>656</v>
      </c>
      <c r="U131" s="9">
        <v>21.95755626419227</v>
      </c>
      <c r="V131" s="9">
        <v>21.670797989410307</v>
      </c>
      <c r="W131" s="9">
        <v>20.714993296628545</v>
      </c>
      <c r="X131" s="9">
        <v>20.373132837603475</v>
      </c>
      <c r="Y131" s="9">
        <v>21.029331451023641</v>
      </c>
      <c r="Z131" s="9">
        <v>20.189013288397174</v>
      </c>
      <c r="AA131" s="9">
        <v>17.869145917203145</v>
      </c>
      <c r="AB131" s="9">
        <v>16.873220434750394</v>
      </c>
      <c r="AC131" s="9">
        <v>19.100111628649589</v>
      </c>
      <c r="AD131" s="9">
        <v>21.381485161876878</v>
      </c>
      <c r="AE131" s="9">
        <v>18.076104471433602</v>
      </c>
      <c r="AF131" s="9">
        <v>21.537331160704454</v>
      </c>
      <c r="AG131" s="9">
        <v>21.774886236188376</v>
      </c>
      <c r="AH131" s="9">
        <v>26.046619844729864</v>
      </c>
      <c r="AI131" s="9">
        <v>19.373395083867209</v>
      </c>
      <c r="AJ131" s="9">
        <v>18.532803540965798</v>
      </c>
      <c r="AK131" s="9">
        <v>18.048452622301042</v>
      </c>
      <c r="AL131" s="9">
        <v>18.8753795272203</v>
      </c>
      <c r="AM131" s="9">
        <v>19.168597229413226</v>
      </c>
      <c r="AN131" s="9">
        <v>17.607635270614285</v>
      </c>
      <c r="AO131" s="9">
        <v>17.404257751009435</v>
      </c>
      <c r="AP131" s="9">
        <v>17.33807193315759</v>
      </c>
      <c r="AQ131" s="9">
        <v>16.55184717597923</v>
      </c>
      <c r="AR131" s="9">
        <v>16.015234694641968</v>
      </c>
      <c r="AS131" s="9">
        <v>17.731909458082193</v>
      </c>
      <c r="AT131" s="9">
        <v>16.794508410547003</v>
      </c>
      <c r="AU131" s="9">
        <v>18.237259673537121</v>
      </c>
      <c r="AV131" s="9">
        <v>18.639751653781182</v>
      </c>
      <c r="AW131" s="9">
        <v>20.264917408098569</v>
      </c>
      <c r="AX131" s="9">
        <v>20.222579451630281</v>
      </c>
      <c r="AY131" s="9">
        <v>21.970718192475211</v>
      </c>
      <c r="AZ131" s="9">
        <v>22.135417323218039</v>
      </c>
      <c r="BA131" s="9">
        <v>21.806696075719273</v>
      </c>
      <c r="BB131" s="9">
        <v>19.008187898463625</v>
      </c>
      <c r="BC131" s="9">
        <v>20.482938274606777</v>
      </c>
      <c r="BD131" s="9">
        <v>20.75306640281822</v>
      </c>
      <c r="BE131" s="9">
        <v>19.878337423649576</v>
      </c>
      <c r="BF131" s="9">
        <v>18.614707808839011</v>
      </c>
      <c r="BG131" s="9">
        <v>17.148377655929991</v>
      </c>
      <c r="BH131" s="9">
        <v>16.8494210078122</v>
      </c>
      <c r="BI131" s="9">
        <v>16.747229933849422</v>
      </c>
      <c r="BJ131" s="9">
        <v>17.219356151542442</v>
      </c>
      <c r="BK131" s="9">
        <v>17.513703911888172</v>
      </c>
    </row>
    <row r="132" spans="1:63" s="9" customFormat="1" hidden="1" x14ac:dyDescent="0.25">
      <c r="A132" s="9" t="s">
        <v>381</v>
      </c>
      <c r="B132" s="9" t="s">
        <v>382</v>
      </c>
      <c r="C132" s="9" t="s">
        <v>655</v>
      </c>
      <c r="D132" s="9" t="s">
        <v>656</v>
      </c>
      <c r="AC132" s="9">
        <v>4.9975611218798255</v>
      </c>
      <c r="AD132" s="9">
        <v>3.4103253318661944</v>
      </c>
      <c r="AE132" s="9">
        <v>4.5601232690565876</v>
      </c>
      <c r="AF132" s="9">
        <v>4.7416785743650998</v>
      </c>
      <c r="AG132" s="9">
        <v>-0.61281468004533701</v>
      </c>
      <c r="AS132" s="9">
        <v>8.5294610856022821</v>
      </c>
      <c r="AT132" s="9">
        <v>1.3967128371382898</v>
      </c>
      <c r="AU132" s="9">
        <v>18.367605842771624</v>
      </c>
      <c r="AV132" s="9">
        <v>10.564720188059155</v>
      </c>
      <c r="AW132" s="9">
        <v>14.722405391906927</v>
      </c>
      <c r="AX132" s="9">
        <v>20.244893271181418</v>
      </c>
      <c r="AY132" s="9">
        <v>22.568325357529041</v>
      </c>
      <c r="AZ132" s="9">
        <v>19.139178557301427</v>
      </c>
      <c r="BA132" s="9">
        <v>14.032512114575763</v>
      </c>
      <c r="BB132" s="9">
        <v>16.622305762228436</v>
      </c>
      <c r="BC132" s="9">
        <v>9.6761152666617143</v>
      </c>
      <c r="BD132" s="9">
        <v>18.403329424695489</v>
      </c>
      <c r="BE132" s="9">
        <v>6.8684068333141219</v>
      </c>
      <c r="BF132" s="9">
        <v>5.7250735073090464</v>
      </c>
      <c r="BG132" s="9">
        <v>10.173733851258989</v>
      </c>
      <c r="BH132" s="9">
        <v>10.750872990533935</v>
      </c>
      <c r="BI132" s="9">
        <v>17.64970657732735</v>
      </c>
      <c r="BJ132" s="9">
        <v>18.556470913625226</v>
      </c>
    </row>
    <row r="133" spans="1:63" s="9" customFormat="1" hidden="1" x14ac:dyDescent="0.25">
      <c r="A133" s="9" t="s">
        <v>383</v>
      </c>
      <c r="B133" s="9" t="s">
        <v>384</v>
      </c>
      <c r="C133" s="9" t="s">
        <v>655</v>
      </c>
      <c r="D133" s="9" t="s">
        <v>656</v>
      </c>
      <c r="AU133" s="9">
        <v>-4.2360259074535884</v>
      </c>
      <c r="AV133" s="9">
        <v>-16.359027979568545</v>
      </c>
      <c r="AW133" s="9">
        <v>7.1714070748705048</v>
      </c>
      <c r="AX133" s="9">
        <v>8.194911526727175</v>
      </c>
      <c r="AY133" s="9">
        <v>10.940132034931516</v>
      </c>
      <c r="AZ133" s="9">
        <v>15.394380675770435</v>
      </c>
      <c r="BA133" s="9">
        <v>8.7070617511349084</v>
      </c>
      <c r="BB133" s="9">
        <v>8.1309944706879413</v>
      </c>
      <c r="BC133" s="9">
        <v>5.8194372921906208</v>
      </c>
      <c r="BD133" s="9">
        <v>4.7913776703528512</v>
      </c>
      <c r="BE133" s="9">
        <v>1.9454396005448218</v>
      </c>
      <c r="BF133" s="9">
        <v>4.550228490281425</v>
      </c>
      <c r="BG133" s="9">
        <v>1.4406023248181716</v>
      </c>
      <c r="BH133" s="9">
        <v>7.4304649205691868</v>
      </c>
      <c r="BI133" s="9">
        <v>2.6304737052037739</v>
      </c>
      <c r="BJ133" s="9">
        <v>-2.7679958784526635</v>
      </c>
    </row>
    <row r="134" spans="1:63" s="9" customFormat="1" hidden="1" x14ac:dyDescent="0.25">
      <c r="A134" s="9" t="s">
        <v>385</v>
      </c>
      <c r="B134" s="9" t="s">
        <v>386</v>
      </c>
      <c r="C134" s="9" t="s">
        <v>655</v>
      </c>
      <c r="D134" s="9" t="s">
        <v>656</v>
      </c>
      <c r="AW134" s="9">
        <v>-69.534450174447628</v>
      </c>
      <c r="AX134" s="9">
        <v>-66.991523373063814</v>
      </c>
      <c r="AY134" s="9">
        <v>0.87323184485343863</v>
      </c>
      <c r="AZ134" s="9">
        <v>-70.263214271991274</v>
      </c>
      <c r="BA134" s="9">
        <v>-31.983786309615851</v>
      </c>
      <c r="BB134" s="9">
        <v>-6.151067169699667</v>
      </c>
      <c r="BC134" s="9">
        <v>-23.195633383678743</v>
      </c>
      <c r="BD134" s="9">
        <v>-18.884373403593539</v>
      </c>
      <c r="BE134" s="9">
        <v>-20.298666929287783</v>
      </c>
      <c r="BF134" s="9">
        <v>-29.540140851778478</v>
      </c>
      <c r="BG134" s="9">
        <v>-38.132815882182264</v>
      </c>
      <c r="BH134" s="9">
        <v>-30.957334380136604</v>
      </c>
      <c r="BI134" s="9">
        <v>-38.333179789219407</v>
      </c>
      <c r="BJ134" s="9">
        <v>-48.781848219298496</v>
      </c>
    </row>
    <row r="135" spans="1:63" s="9" customFormat="1" hidden="1" x14ac:dyDescent="0.25">
      <c r="A135" s="9" t="s">
        <v>387</v>
      </c>
      <c r="B135" s="9" t="s">
        <v>388</v>
      </c>
      <c r="C135" s="9" t="s">
        <v>655</v>
      </c>
      <c r="D135" s="9" t="s">
        <v>656</v>
      </c>
      <c r="AU135" s="9">
        <v>27.780947255113027</v>
      </c>
      <c r="AV135" s="9">
        <v>49.306297144556808</v>
      </c>
      <c r="AW135" s="9">
        <v>43.29316565642489</v>
      </c>
      <c r="AX135" s="9">
        <v>62.284860169217851</v>
      </c>
      <c r="AY135" s="9">
        <v>67.982727499376722</v>
      </c>
      <c r="AZ135" s="9">
        <v>63.092777819487132</v>
      </c>
      <c r="BA135" s="9">
        <v>67.327039624853455</v>
      </c>
    </row>
    <row r="136" spans="1:63" s="9" customFormat="1" hidden="1" x14ac:dyDescent="0.25">
      <c r="A136" s="9" t="s">
        <v>389</v>
      </c>
      <c r="B136" s="9" t="s">
        <v>390</v>
      </c>
      <c r="C136" s="9" t="s">
        <v>655</v>
      </c>
      <c r="D136" s="9" t="s">
        <v>656</v>
      </c>
      <c r="V136" s="9">
        <v>17.387565848190309</v>
      </c>
      <c r="W136" s="9">
        <v>21.568784038324022</v>
      </c>
      <c r="X136" s="9">
        <v>19.494501067763466</v>
      </c>
      <c r="Y136" s="9">
        <v>21.373926606669269</v>
      </c>
      <c r="Z136" s="9">
        <v>18.223838789725686</v>
      </c>
      <c r="AA136" s="9">
        <v>22.773088816580806</v>
      </c>
      <c r="AB136" s="9">
        <v>28.168829423742427</v>
      </c>
      <c r="AC136" s="9">
        <v>25.120706645499958</v>
      </c>
      <c r="AD136" s="9">
        <v>25.359383158202952</v>
      </c>
      <c r="AE136" s="9">
        <v>21.334151378556662</v>
      </c>
      <c r="AF136" s="9">
        <v>19.527901812687684</v>
      </c>
      <c r="AG136" s="9">
        <v>23.160715376568199</v>
      </c>
      <c r="AH136" s="9">
        <v>17.296903425728814</v>
      </c>
      <c r="AI136" s="9">
        <v>22.005344503827715</v>
      </c>
      <c r="AJ136" s="9">
        <v>20.638009625380828</v>
      </c>
      <c r="AK136" s="9">
        <v>23.870266722584667</v>
      </c>
      <c r="AL136" s="9">
        <v>27.595215734779146</v>
      </c>
      <c r="AM136" s="9">
        <v>28.44088275917122</v>
      </c>
      <c r="AN136" s="9">
        <v>10.14486547159437</v>
      </c>
      <c r="AO136" s="9">
        <v>10.48156566113822</v>
      </c>
      <c r="AP136" s="9">
        <v>10.613892155789642</v>
      </c>
      <c r="AQ136" s="9">
        <v>10.329140346540973</v>
      </c>
      <c r="AR136" s="9">
        <v>10.089978402884022</v>
      </c>
      <c r="AS136" s="9">
        <v>8.8540126605435052</v>
      </c>
      <c r="AT136" s="9">
        <v>5.8824970321289065</v>
      </c>
      <c r="AU136" s="9">
        <v>5.3090539680810576</v>
      </c>
      <c r="AV136" s="9">
        <v>7.9834073579863833</v>
      </c>
      <c r="AW136" s="9">
        <v>7.7465153491520198</v>
      </c>
      <c r="AX136" s="9">
        <v>13.842455821379</v>
      </c>
      <c r="AY136" s="9">
        <v>14.655208879613605</v>
      </c>
      <c r="AZ136" s="9">
        <v>9.2759890833179224</v>
      </c>
      <c r="BA136" s="9">
        <v>10.866290579877658</v>
      </c>
      <c r="BB136" s="9">
        <v>23.616307290052699</v>
      </c>
      <c r="BC136" s="9">
        <v>21.657399312953025</v>
      </c>
      <c r="BD136" s="9">
        <v>19.657640112915214</v>
      </c>
      <c r="BE136" s="9">
        <v>21.901322789067226</v>
      </c>
      <c r="BF136" s="9">
        <v>22.453396910991604</v>
      </c>
      <c r="BG136" s="9">
        <v>16.304545716540872</v>
      </c>
      <c r="BH136" s="9">
        <v>17.374018649529962</v>
      </c>
      <c r="BI136" s="9">
        <v>9.9837203186183956</v>
      </c>
    </row>
    <row r="137" spans="1:63" s="9" customFormat="1" hidden="1" x14ac:dyDescent="0.25">
      <c r="A137" s="9" t="s">
        <v>391</v>
      </c>
      <c r="B137" s="9" t="s">
        <v>392</v>
      </c>
      <c r="C137" s="9" t="s">
        <v>655</v>
      </c>
      <c r="D137" s="9" t="s">
        <v>656</v>
      </c>
      <c r="U137" s="9">
        <v>21.538127433497316</v>
      </c>
      <c r="V137" s="9">
        <v>21.036347056074586</v>
      </c>
      <c r="W137" s="9">
        <v>20.202907914574304</v>
      </c>
      <c r="X137" s="9">
        <v>19.98633415775933</v>
      </c>
      <c r="Y137" s="9">
        <v>20.640290900422965</v>
      </c>
      <c r="Z137" s="9">
        <v>19.638818753488277</v>
      </c>
      <c r="AA137" s="9">
        <v>17.26722115438946</v>
      </c>
      <c r="AB137" s="9">
        <v>16.445026673442591</v>
      </c>
      <c r="AC137" s="9">
        <v>18.488828425451928</v>
      </c>
      <c r="AD137" s="9">
        <v>20.695252618075497</v>
      </c>
      <c r="AE137" s="9">
        <v>17.759202965451198</v>
      </c>
      <c r="AF137" s="9">
        <v>21.32496393093545</v>
      </c>
      <c r="AG137" s="9">
        <v>21.720729919974467</v>
      </c>
      <c r="AH137" s="9">
        <v>25.700550496664821</v>
      </c>
      <c r="AI137" s="9">
        <v>19.481872220904592</v>
      </c>
      <c r="AJ137" s="9">
        <v>18.623723955424751</v>
      </c>
      <c r="AK137" s="9">
        <v>18.1672365246657</v>
      </c>
      <c r="AL137" s="9">
        <v>18.934394896175711</v>
      </c>
      <c r="AM137" s="9">
        <v>19.243857567566501</v>
      </c>
      <c r="AN137" s="9">
        <v>17.909405727619298</v>
      </c>
      <c r="AO137" s="9">
        <v>17.715943424760713</v>
      </c>
      <c r="AP137" s="9">
        <v>17.617978222786874</v>
      </c>
      <c r="AQ137" s="9">
        <v>16.794859662486012</v>
      </c>
      <c r="AR137" s="9">
        <v>16.231499120044294</v>
      </c>
      <c r="AS137" s="9">
        <v>17.867397690775537</v>
      </c>
      <c r="AT137" s="9">
        <v>16.96871268788464</v>
      </c>
      <c r="AU137" s="9">
        <v>18.367677074604206</v>
      </c>
      <c r="AV137" s="9">
        <v>18.716497798590424</v>
      </c>
      <c r="AW137" s="9">
        <v>20.312546620371091</v>
      </c>
      <c r="AX137" s="9">
        <v>20.307272893661228</v>
      </c>
      <c r="AY137" s="9">
        <v>22.046597605238151</v>
      </c>
      <c r="AZ137" s="9">
        <v>22.229454069169076</v>
      </c>
      <c r="BA137" s="9">
        <v>21.828701158435976</v>
      </c>
      <c r="BB137" s="9">
        <v>19.188868264752553</v>
      </c>
      <c r="BC137" s="9">
        <v>20.6102071735002</v>
      </c>
      <c r="BD137" s="9">
        <v>20.827668879974084</v>
      </c>
      <c r="BE137" s="9">
        <v>19.968412724788102</v>
      </c>
      <c r="BF137" s="9">
        <v>18.745396506637224</v>
      </c>
      <c r="BG137" s="9">
        <v>17.354688712691622</v>
      </c>
      <c r="BH137" s="9">
        <v>17.10655406618584</v>
      </c>
      <c r="BI137" s="9">
        <v>16.977772874934448</v>
      </c>
      <c r="BJ137" s="9">
        <v>17.356139670184156</v>
      </c>
      <c r="BK137" s="9">
        <v>17.555713437412226</v>
      </c>
    </row>
    <row r="138" spans="1:63" s="9" customFormat="1" hidden="1" x14ac:dyDescent="0.25">
      <c r="A138" s="9" t="s">
        <v>393</v>
      </c>
      <c r="B138" s="9" t="s">
        <v>394</v>
      </c>
      <c r="C138" s="9" t="s">
        <v>655</v>
      </c>
      <c r="D138" s="9" t="s">
        <v>656</v>
      </c>
      <c r="AX138" s="9">
        <v>24.365180706194558</v>
      </c>
      <c r="AY138" s="9">
        <v>26.417222416258145</v>
      </c>
      <c r="AZ138" s="9">
        <v>27.077828106346452</v>
      </c>
      <c r="BA138" s="9">
        <v>26.302982401820486</v>
      </c>
      <c r="BB138" s="9">
        <v>22.989960903739643</v>
      </c>
      <c r="BC138" s="9">
        <v>27.081921900010634</v>
      </c>
      <c r="BD138" s="9">
        <v>27.802544934897046</v>
      </c>
      <c r="BE138" s="9">
        <v>27.43404774952306</v>
      </c>
      <c r="BF138" s="9">
        <v>24.067588063987127</v>
      </c>
      <c r="BG138" s="9">
        <v>25.872929553373663</v>
      </c>
      <c r="BH138" s="9">
        <v>24.277533520705902</v>
      </c>
      <c r="BI138" s="9">
        <v>24.145292481037497</v>
      </c>
      <c r="BJ138" s="9">
        <v>25.424021579850848</v>
      </c>
    </row>
    <row r="139" spans="1:63" s="9" customFormat="1" hidden="1" x14ac:dyDescent="0.25">
      <c r="A139" s="9" t="s">
        <v>395</v>
      </c>
      <c r="B139" s="9" t="s">
        <v>396</v>
      </c>
      <c r="C139" s="9" t="s">
        <v>655</v>
      </c>
      <c r="D139" s="9" t="s">
        <v>656</v>
      </c>
    </row>
    <row r="140" spans="1:63" s="9" customFormat="1" hidden="1" x14ac:dyDescent="0.25">
      <c r="A140" s="9" t="s">
        <v>397</v>
      </c>
      <c r="B140" s="9" t="s">
        <v>398</v>
      </c>
      <c r="C140" s="9" t="s">
        <v>655</v>
      </c>
      <c r="D140" s="9" t="s">
        <v>656</v>
      </c>
    </row>
    <row r="141" spans="1:63" s="9" customFormat="1" hidden="1" x14ac:dyDescent="0.25">
      <c r="A141" s="9" t="s">
        <v>399</v>
      </c>
      <c r="B141" s="9" t="s">
        <v>400</v>
      </c>
      <c r="C141" s="9" t="s">
        <v>655</v>
      </c>
      <c r="D141" s="9" t="s">
        <v>656</v>
      </c>
      <c r="T141" s="9">
        <v>7.5378968253329059</v>
      </c>
      <c r="U141" s="9">
        <v>2.9084849518182732</v>
      </c>
      <c r="V141" s="9">
        <v>5.1314760961074546</v>
      </c>
      <c r="W141" s="9">
        <v>11.152297767894018</v>
      </c>
      <c r="X141" s="9">
        <v>22.675995160501138</v>
      </c>
      <c r="Y141" s="9">
        <v>25.736137334560826</v>
      </c>
      <c r="Z141" s="9">
        <v>26.773870511365537</v>
      </c>
      <c r="AA141" s="9">
        <v>28.28235105013956</v>
      </c>
      <c r="AB141" s="9">
        <v>26.692167559834768</v>
      </c>
      <c r="AC141" s="9">
        <v>24.145333303303847</v>
      </c>
      <c r="AD141" s="9">
        <v>23.703547206870983</v>
      </c>
      <c r="AE141" s="9">
        <v>23.684090246521773</v>
      </c>
      <c r="AF141" s="9">
        <v>24.164040014039522</v>
      </c>
      <c r="AG141" s="9">
        <v>24.70399593424894</v>
      </c>
      <c r="AH141" s="9">
        <v>23.580437180505527</v>
      </c>
      <c r="AI141" s="9">
        <v>23.700491462285331</v>
      </c>
      <c r="AJ141" s="9">
        <v>23.612689563434326</v>
      </c>
      <c r="AK141" s="9">
        <v>24.453690210742767</v>
      </c>
      <c r="AL141" s="9">
        <v>25.618138578087329</v>
      </c>
      <c r="AM141" s="9">
        <v>24.379273038111336</v>
      </c>
      <c r="AN141" s="9">
        <v>20.831570554920898</v>
      </c>
      <c r="AO141" s="9">
        <v>21.600540088967492</v>
      </c>
      <c r="AP141" s="9">
        <v>22.202647594540743</v>
      </c>
      <c r="AQ141" s="9">
        <v>22.647244055239565</v>
      </c>
      <c r="AR141" s="9">
        <v>23.386540046989417</v>
      </c>
      <c r="AS141" s="9">
        <v>22.099655898192676</v>
      </c>
      <c r="AT141" s="9">
        <v>22.954101782154019</v>
      </c>
      <c r="AU141" s="9">
        <v>21.311268790082718</v>
      </c>
      <c r="AV141" s="9">
        <v>21.656154950320115</v>
      </c>
      <c r="AW141" s="9">
        <v>22.118897319308356</v>
      </c>
      <c r="AX141" s="9">
        <v>24.162606175355165</v>
      </c>
      <c r="AY141" s="9">
        <v>22.686881492370723</v>
      </c>
      <c r="AZ141" s="9">
        <v>23.626603793345492</v>
      </c>
      <c r="BA141" s="9">
        <v>18.033127548075331</v>
      </c>
      <c r="BB141" s="9">
        <v>23.929876671382686</v>
      </c>
      <c r="BC141" s="9">
        <v>28.457942347770267</v>
      </c>
      <c r="BD141" s="9">
        <v>26.285795210958913</v>
      </c>
      <c r="BE141" s="9">
        <v>33.301778893581002</v>
      </c>
      <c r="BF141" s="9">
        <v>29.863774517311388</v>
      </c>
      <c r="BG141" s="9">
        <v>29.80464278463818</v>
      </c>
      <c r="BH141" s="9">
        <v>28.823514007560885</v>
      </c>
      <c r="BI141" s="9">
        <v>25.730689303885573</v>
      </c>
      <c r="BJ141" s="9">
        <v>26.20866763954665</v>
      </c>
    </row>
    <row r="142" spans="1:63" s="9" customFormat="1" hidden="1" x14ac:dyDescent="0.25">
      <c r="A142" s="9" t="s">
        <v>401</v>
      </c>
      <c r="B142" s="9" t="s">
        <v>402</v>
      </c>
      <c r="C142" s="9" t="s">
        <v>655</v>
      </c>
      <c r="D142" s="9" t="s">
        <v>656</v>
      </c>
      <c r="Z142" s="9">
        <v>23.006108773062735</v>
      </c>
      <c r="AA142" s="9">
        <v>21.952208824176171</v>
      </c>
      <c r="AB142" s="9">
        <v>23.407381895676735</v>
      </c>
      <c r="AC142" s="9">
        <v>21.650992691829924</v>
      </c>
      <c r="AD142" s="9">
        <v>20.820787052972999</v>
      </c>
      <c r="AE142" s="9">
        <v>20.044167416949172</v>
      </c>
      <c r="AF142" s="9">
        <v>21.750690437543547</v>
      </c>
      <c r="AG142" s="9">
        <v>21.825206948278677</v>
      </c>
      <c r="AH142" s="9">
        <v>24.117103439677237</v>
      </c>
      <c r="AI142" s="9">
        <v>24.04031253747733</v>
      </c>
      <c r="AJ142" s="9">
        <v>24.194301403077219</v>
      </c>
      <c r="AK142" s="9">
        <v>24.496727117792958</v>
      </c>
      <c r="AL142" s="9">
        <v>25.253908865089127</v>
      </c>
      <c r="AM142" s="9">
        <v>26.2226284976385</v>
      </c>
      <c r="AN142" s="9">
        <v>25.470327863651903</v>
      </c>
      <c r="AO142" s="9">
        <v>24.690867175533228</v>
      </c>
      <c r="AP142" s="9">
        <v>25.426382134787996</v>
      </c>
      <c r="AQ142" s="9">
        <v>24.136185858580035</v>
      </c>
      <c r="AR142" s="9">
        <v>23.94539159294256</v>
      </c>
      <c r="AS142" s="9">
        <v>27.660261865397828</v>
      </c>
      <c r="AT142" s="9">
        <v>26.764160034734491</v>
      </c>
      <c r="AU142" s="9">
        <v>27.278083023137416</v>
      </c>
      <c r="AV142" s="9">
        <v>27.835967237561928</v>
      </c>
      <c r="AW142" s="9">
        <v>29.859473534831881</v>
      </c>
      <c r="AX142" s="9">
        <v>30.796085349552943</v>
      </c>
      <c r="AY142" s="9">
        <v>32.619567332169005</v>
      </c>
      <c r="AZ142" s="9">
        <v>31.300349231765271</v>
      </c>
      <c r="BA142" s="9">
        <v>31.203146812616918</v>
      </c>
      <c r="BB142" s="9">
        <v>29.70131139492117</v>
      </c>
      <c r="BC142" s="9">
        <v>31.50012404906817</v>
      </c>
      <c r="BD142" s="9">
        <v>30.711683128252297</v>
      </c>
      <c r="BE142" s="9">
        <v>30.482426683511051</v>
      </c>
      <c r="BF142" s="9">
        <v>28.730731317972072</v>
      </c>
      <c r="BG142" s="9">
        <v>28.899335152021045</v>
      </c>
      <c r="BH142" s="9">
        <v>27.863901657671864</v>
      </c>
      <c r="BI142" s="9">
        <v>27.524433357386613</v>
      </c>
      <c r="BJ142" s="9">
        <v>27.429960376521858</v>
      </c>
    </row>
    <row r="143" spans="1:63" s="9" customFormat="1" hidden="1" x14ac:dyDescent="0.25">
      <c r="A143" s="9" t="s">
        <v>403</v>
      </c>
      <c r="B143" s="9" t="s">
        <v>404</v>
      </c>
      <c r="C143" s="9" t="s">
        <v>655</v>
      </c>
      <c r="D143" s="9" t="s">
        <v>656</v>
      </c>
      <c r="AA143" s="9">
        <v>25.925673763578338</v>
      </c>
      <c r="AB143" s="9">
        <v>25.583467155702703</v>
      </c>
      <c r="AC143" s="9">
        <v>26.420251014352875</v>
      </c>
      <c r="AD143" s="9">
        <v>27.343023965317027</v>
      </c>
      <c r="AE143" s="9">
        <v>26.163222011151831</v>
      </c>
      <c r="AF143" s="9">
        <v>27.678776670737058</v>
      </c>
      <c r="AG143" s="9">
        <v>28.490353985755899</v>
      </c>
      <c r="AH143" s="9">
        <v>28.951182989660683</v>
      </c>
      <c r="AI143" s="9">
        <v>27.104742355511469</v>
      </c>
      <c r="AJ143" s="9">
        <v>27.620861963157015</v>
      </c>
      <c r="AK143" s="9">
        <v>28.249239078182146</v>
      </c>
      <c r="AL143" s="9">
        <v>29.326594173056087</v>
      </c>
      <c r="AM143" s="9">
        <v>29.566243856451159</v>
      </c>
      <c r="AN143" s="9">
        <v>28.173292400704543</v>
      </c>
      <c r="AO143" s="9">
        <v>27.713280646961714</v>
      </c>
      <c r="AP143" s="9">
        <v>27.586878218262662</v>
      </c>
      <c r="AQ143" s="9">
        <v>26.527448744025346</v>
      </c>
      <c r="AR143" s="9">
        <v>26.403812853967146</v>
      </c>
      <c r="AS143" s="9">
        <v>28.113541127135129</v>
      </c>
      <c r="AT143" s="9">
        <v>27.606334352356793</v>
      </c>
      <c r="AU143" s="9">
        <v>28.387278014260104</v>
      </c>
      <c r="AV143" s="9">
        <v>29.724887845516928</v>
      </c>
      <c r="AW143" s="9">
        <v>31.817608856218104</v>
      </c>
      <c r="AX143" s="9">
        <v>32.562054012198288</v>
      </c>
      <c r="AY143" s="9">
        <v>34.349825306428407</v>
      </c>
      <c r="AZ143" s="9">
        <v>34.78302443611463</v>
      </c>
      <c r="BA143" s="9">
        <v>35.199899816140508</v>
      </c>
      <c r="BB143" s="9">
        <v>32.398579525812728</v>
      </c>
      <c r="BC143" s="9">
        <v>34.04626356441954</v>
      </c>
      <c r="BD143" s="9">
        <v>33.715608879950864</v>
      </c>
      <c r="BE143" s="9">
        <v>33.013536225889425</v>
      </c>
      <c r="BF143" s="9">
        <v>31.636922402317644</v>
      </c>
      <c r="BG143" s="9">
        <v>31.526308074900633</v>
      </c>
      <c r="BH143" s="9">
        <v>30.743643953052093</v>
      </c>
      <c r="BI143" s="9">
        <v>30.042124628087269</v>
      </c>
      <c r="BJ143" s="9">
        <v>30.664252406593373</v>
      </c>
    </row>
    <row r="144" spans="1:63" s="9" customFormat="1" hidden="1" x14ac:dyDescent="0.25">
      <c r="A144" s="9" t="s">
        <v>405</v>
      </c>
      <c r="B144" s="9" t="s">
        <v>406</v>
      </c>
      <c r="C144" s="9" t="s">
        <v>655</v>
      </c>
      <c r="D144" s="9" t="s">
        <v>656</v>
      </c>
      <c r="T144" s="9">
        <v>10.612598827959047</v>
      </c>
      <c r="U144" s="9">
        <v>12.617031148110341</v>
      </c>
      <c r="V144" s="9">
        <v>25.223733477794781</v>
      </c>
      <c r="W144" s="9">
        <v>38.61168074168063</v>
      </c>
      <c r="X144" s="9">
        <v>32.664010396572294</v>
      </c>
      <c r="Y144" s="9">
        <v>49.558104265176269</v>
      </c>
      <c r="Z144" s="9">
        <v>38.029365312900389</v>
      </c>
      <c r="AZ144" s="9">
        <v>43.468786201559155</v>
      </c>
      <c r="BA144" s="9">
        <v>44.498119568180627</v>
      </c>
      <c r="BB144" s="9">
        <v>33.637606255992054</v>
      </c>
      <c r="BC144" s="9">
        <v>24.215112282449891</v>
      </c>
      <c r="BD144" s="9">
        <v>18.712971892817677</v>
      </c>
      <c r="BE144" s="9">
        <v>21.277833390676911</v>
      </c>
      <c r="BF144" s="9">
        <v>22.083684114143765</v>
      </c>
      <c r="BG144" s="9">
        <v>24.075781241702504</v>
      </c>
      <c r="BH144" s="9">
        <v>27.886881338520809</v>
      </c>
      <c r="BI144" s="9">
        <v>22.601890731442538</v>
      </c>
    </row>
    <row r="145" spans="1:63" s="9" customFormat="1" hidden="1" x14ac:dyDescent="0.25">
      <c r="A145" s="9" t="s">
        <v>407</v>
      </c>
      <c r="B145" s="9" t="s">
        <v>408</v>
      </c>
      <c r="C145" s="9" t="s">
        <v>655</v>
      </c>
      <c r="D145" s="9" t="s">
        <v>656</v>
      </c>
      <c r="AA145" s="9">
        <v>27.809785692516339</v>
      </c>
      <c r="AB145" s="9">
        <v>27.145256695777277</v>
      </c>
      <c r="AC145" s="9">
        <v>28.934321135166623</v>
      </c>
      <c r="AD145" s="9">
        <v>29.759261894822835</v>
      </c>
      <c r="AE145" s="9">
        <v>29.718775096148992</v>
      </c>
      <c r="AF145" s="9">
        <v>32.323971653337168</v>
      </c>
      <c r="AG145" s="9">
        <v>33.482160840286575</v>
      </c>
      <c r="AH145" s="9">
        <v>34.717241156873769</v>
      </c>
      <c r="AI145" s="9">
        <v>31.00346309653991</v>
      </c>
      <c r="AJ145" s="9">
        <v>28.588719474953407</v>
      </c>
      <c r="AK145" s="9">
        <v>33.58900943143724</v>
      </c>
      <c r="AL145" s="9">
        <v>34.470875811523342</v>
      </c>
      <c r="AM145" s="9">
        <v>33.753291662344303</v>
      </c>
      <c r="AN145" s="9">
        <v>30.644221170643949</v>
      </c>
      <c r="AO145" s="9">
        <v>29.743645751958621</v>
      </c>
      <c r="AP145" s="9">
        <v>29.410636455969641</v>
      </c>
      <c r="AQ145" s="9">
        <v>28.084735581951833</v>
      </c>
      <c r="AR145" s="9">
        <v>28.133452908154588</v>
      </c>
      <c r="AS145" s="9">
        <v>29.691099114141846</v>
      </c>
      <c r="AT145" s="9">
        <v>29.760941919743139</v>
      </c>
      <c r="AU145" s="9">
        <v>30.231028049190417</v>
      </c>
      <c r="AV145" s="9">
        <v>32.159940836445223</v>
      </c>
      <c r="AW145" s="9">
        <v>34.654556711369814</v>
      </c>
      <c r="AX145" s="9">
        <v>34.869353178832988</v>
      </c>
      <c r="AY145" s="9">
        <v>36.409240382428301</v>
      </c>
      <c r="AZ145" s="9">
        <v>37.582296348238977</v>
      </c>
      <c r="BA145" s="9">
        <v>37.893321003140173</v>
      </c>
      <c r="BB145" s="9">
        <v>35.074104948928003</v>
      </c>
      <c r="BC145" s="9">
        <v>36.734644706585499</v>
      </c>
      <c r="BD145" s="9">
        <v>36.652788280687659</v>
      </c>
      <c r="BE145" s="9">
        <v>36.014136190614366</v>
      </c>
      <c r="BF145" s="9">
        <v>35.185628312202773</v>
      </c>
      <c r="BG145" s="9">
        <v>35.003808912527823</v>
      </c>
      <c r="BH145" s="9">
        <v>33.609178181473972</v>
      </c>
      <c r="BI145" s="9">
        <v>32.65278662355481</v>
      </c>
      <c r="BJ145" s="9">
        <v>33.508202080966278</v>
      </c>
    </row>
    <row r="146" spans="1:63" s="9" customFormat="1" hidden="1" x14ac:dyDescent="0.25">
      <c r="A146" s="9" t="s">
        <v>409</v>
      </c>
      <c r="B146" s="9" t="s">
        <v>410</v>
      </c>
      <c r="C146" s="9" t="s">
        <v>655</v>
      </c>
      <c r="D146" s="9" t="s">
        <v>656</v>
      </c>
      <c r="AN146" s="9">
        <v>13.332064947371485</v>
      </c>
      <c r="AO146" s="9">
        <v>12.439614626862623</v>
      </c>
      <c r="AP146" s="9">
        <v>14.877754729094301</v>
      </c>
      <c r="AQ146" s="9">
        <v>12.787139132324501</v>
      </c>
      <c r="AR146" s="9">
        <v>10.461270277651417</v>
      </c>
      <c r="AS146" s="9">
        <v>12.883521884978105</v>
      </c>
      <c r="AT146" s="9">
        <v>14.307189059580738</v>
      </c>
      <c r="AU146" s="9">
        <v>15.502591760977882</v>
      </c>
      <c r="AV146" s="9">
        <v>15.099525193399579</v>
      </c>
      <c r="AW146" s="9">
        <v>15.28161640610454</v>
      </c>
      <c r="AX146" s="9">
        <v>16.966352294564548</v>
      </c>
      <c r="AY146" s="9">
        <v>16.051920208432282</v>
      </c>
      <c r="AZ146" s="9">
        <v>16.767151454788369</v>
      </c>
      <c r="BA146" s="9">
        <v>14.289029049092408</v>
      </c>
      <c r="BB146" s="9">
        <v>13.829284889413682</v>
      </c>
      <c r="BC146" s="9">
        <v>16.751992084468885</v>
      </c>
      <c r="BD146" s="9">
        <v>17.233562980063827</v>
      </c>
      <c r="BE146" s="9">
        <v>18.041068373775161</v>
      </c>
      <c r="BF146" s="9">
        <v>20.407007160945511</v>
      </c>
      <c r="BG146" s="9">
        <v>22.445244678117191</v>
      </c>
      <c r="BH146" s="9">
        <v>18.585855484306606</v>
      </c>
      <c r="BI146" s="9">
        <v>16.999303878482809</v>
      </c>
      <c r="BJ146" s="9">
        <v>18.76729048162148</v>
      </c>
      <c r="BK146" s="9">
        <v>19.405221300584145</v>
      </c>
    </row>
    <row r="147" spans="1:63" s="9" customFormat="1" hidden="1" x14ac:dyDescent="0.25">
      <c r="A147" s="9" t="s">
        <v>411</v>
      </c>
      <c r="B147" s="9" t="s">
        <v>412</v>
      </c>
      <c r="C147" s="9" t="s">
        <v>655</v>
      </c>
      <c r="D147" s="9" t="s">
        <v>656</v>
      </c>
      <c r="AR147" s="9">
        <v>34.359172528101524</v>
      </c>
      <c r="AS147" s="9">
        <v>33.725679789922076</v>
      </c>
      <c r="AT147" s="9">
        <v>32.80691454181823</v>
      </c>
      <c r="AU147" s="9">
        <v>27.813885946639687</v>
      </c>
      <c r="AV147" s="9">
        <v>26.426141829143095</v>
      </c>
      <c r="AW147" s="9">
        <v>36.452202113184271</v>
      </c>
      <c r="AX147" s="9">
        <v>39.143579926703438</v>
      </c>
      <c r="AY147" s="9">
        <v>31.94077547182167</v>
      </c>
      <c r="AZ147" s="9">
        <v>39.602015958655144</v>
      </c>
      <c r="BA147" s="9">
        <v>34.385467938377005</v>
      </c>
      <c r="BB147" s="9">
        <v>14.4792741456182</v>
      </c>
      <c r="BC147" s="9">
        <v>23.206519340455952</v>
      </c>
      <c r="BD147" s="9">
        <v>21.262498951309507</v>
      </c>
      <c r="BE147" s="9">
        <v>19.307975569981807</v>
      </c>
      <c r="BF147" s="9">
        <v>18.309223944571059</v>
      </c>
      <c r="BG147" s="9">
        <v>19.273779865712186</v>
      </c>
      <c r="BH147" s="9">
        <v>21.295333812550073</v>
      </c>
      <c r="BI147" s="9">
        <v>22.072544246844426</v>
      </c>
      <c r="BJ147" s="9">
        <v>22.652097524771669</v>
      </c>
      <c r="BK147" s="9">
        <v>23.631234039758844</v>
      </c>
    </row>
    <row r="148" spans="1:63" s="9" customFormat="1" hidden="1" x14ac:dyDescent="0.25">
      <c r="A148" s="9" t="s">
        <v>413</v>
      </c>
      <c r="B148" s="9" t="s">
        <v>414</v>
      </c>
      <c r="C148" s="9" t="s">
        <v>655</v>
      </c>
      <c r="D148" s="9" t="s">
        <v>656</v>
      </c>
      <c r="AN148" s="9">
        <v>13.108338140989318</v>
      </c>
      <c r="AO148" s="9">
        <v>12.359834694526249</v>
      </c>
      <c r="AP148" s="9">
        <v>14.221323577285212</v>
      </c>
      <c r="AQ148" s="9">
        <v>16.291689672723106</v>
      </c>
      <c r="AR148" s="9">
        <v>12.874829164947421</v>
      </c>
      <c r="AS148" s="9">
        <v>18.579006691669818</v>
      </c>
      <c r="AT148" s="9">
        <v>19.479628044889925</v>
      </c>
      <c r="AU148" s="9">
        <v>20.482229216666994</v>
      </c>
      <c r="AV148" s="9">
        <v>21.292189116058452</v>
      </c>
      <c r="AW148" s="9">
        <v>19.938167173767926</v>
      </c>
      <c r="AX148" s="9">
        <v>22.610186413908696</v>
      </c>
      <c r="AY148" s="9">
        <v>17.816840997044014</v>
      </c>
      <c r="AZ148" s="9">
        <v>20.433635250791955</v>
      </c>
      <c r="BA148" s="9">
        <v>22.418032937364188</v>
      </c>
      <c r="BB148" s="9">
        <v>29.916896671342542</v>
      </c>
      <c r="BC148" s="9">
        <v>21.449504252692147</v>
      </c>
      <c r="BD148" s="9">
        <v>22.108525880159821</v>
      </c>
      <c r="BE148" s="9">
        <v>22.636960665215234</v>
      </c>
      <c r="BF148" s="9">
        <v>21.839080154106171</v>
      </c>
      <c r="BG148" s="9">
        <v>20.920335218711333</v>
      </c>
      <c r="BH148" s="9">
        <v>21.754984602410481</v>
      </c>
      <c r="BI148" s="9">
        <v>22.342480501473549</v>
      </c>
      <c r="BJ148" s="9">
        <v>22.856539687567174</v>
      </c>
    </row>
    <row r="149" spans="1:63" s="9" customFormat="1" hidden="1" x14ac:dyDescent="0.25">
      <c r="A149" s="9" t="s">
        <v>415</v>
      </c>
      <c r="B149" s="9" t="s">
        <v>416</v>
      </c>
      <c r="C149" s="9" t="s">
        <v>655</v>
      </c>
      <c r="D149" s="9" t="s">
        <v>656</v>
      </c>
      <c r="AU149" s="9">
        <v>42.080285037749441</v>
      </c>
      <c r="AV149" s="9">
        <v>44.84672400230486</v>
      </c>
      <c r="AW149" s="9">
        <v>49.42045957232947</v>
      </c>
      <c r="AX149" s="9">
        <v>49.675725849583579</v>
      </c>
      <c r="AY149" s="9">
        <v>48.453745406065998</v>
      </c>
      <c r="AZ149" s="9">
        <v>58.380903764924497</v>
      </c>
      <c r="BA149" s="9">
        <v>46.59789621176369</v>
      </c>
      <c r="BB149" s="9">
        <v>46.767479750209894</v>
      </c>
      <c r="BC149" s="9">
        <v>52.732622807742239</v>
      </c>
      <c r="BD149" s="9">
        <v>54.682634710250177</v>
      </c>
      <c r="BE149" s="9">
        <v>53.956722985541106</v>
      </c>
      <c r="BF149" s="9">
        <v>54.295016136138571</v>
      </c>
      <c r="BG149" s="9">
        <v>53.79178219729701</v>
      </c>
      <c r="BH149" s="9">
        <v>50.385044270433063</v>
      </c>
      <c r="BI149" s="9">
        <v>48.713337598656139</v>
      </c>
      <c r="BJ149" s="9">
        <v>51.906260649499849</v>
      </c>
    </row>
    <row r="150" spans="1:63" s="9" customFormat="1" hidden="1" x14ac:dyDescent="0.25">
      <c r="A150" s="9" t="s">
        <v>417</v>
      </c>
      <c r="B150" s="9" t="s">
        <v>418</v>
      </c>
      <c r="C150" s="9" t="s">
        <v>655</v>
      </c>
      <c r="D150" s="9" t="s">
        <v>656</v>
      </c>
    </row>
    <row r="151" spans="1:63" s="9" customFormat="1" hidden="1" x14ac:dyDescent="0.25">
      <c r="A151" s="9" t="s">
        <v>419</v>
      </c>
      <c r="B151" s="9" t="s">
        <v>420</v>
      </c>
      <c r="C151" s="9" t="s">
        <v>655</v>
      </c>
      <c r="D151" s="9" t="s">
        <v>656</v>
      </c>
      <c r="T151" s="9">
        <v>19.752478848834553</v>
      </c>
      <c r="U151" s="9">
        <v>14.832721179195316</v>
      </c>
      <c r="V151" s="9">
        <v>16.205318473325995</v>
      </c>
      <c r="W151" s="9">
        <v>16.028680394438133</v>
      </c>
      <c r="X151" s="9">
        <v>15.788636633700593</v>
      </c>
      <c r="Y151" s="9">
        <v>24.818546434619282</v>
      </c>
      <c r="Z151" s="9">
        <v>22.57523689568497</v>
      </c>
      <c r="AA151" s="9">
        <v>23.486698443241274</v>
      </c>
      <c r="AB151" s="9">
        <v>21.911053744049731</v>
      </c>
      <c r="AC151" s="9">
        <v>25.281699100282719</v>
      </c>
      <c r="AD151" s="9">
        <v>25.261782140020511</v>
      </c>
      <c r="AE151" s="9">
        <v>26.510496083429825</v>
      </c>
      <c r="AF151" s="9">
        <v>25.926454442004665</v>
      </c>
      <c r="AG151" s="9">
        <v>26.986390902304802</v>
      </c>
      <c r="AH151" s="9">
        <v>27.73965297239932</v>
      </c>
      <c r="AI151" s="9">
        <v>30.43956068092778</v>
      </c>
      <c r="AJ151" s="9">
        <v>26.159964982144</v>
      </c>
      <c r="AK151" s="9">
        <v>26.571245139087594</v>
      </c>
      <c r="AL151" s="9">
        <v>24.881158140427043</v>
      </c>
      <c r="AM151" s="9">
        <v>23.762980428434187</v>
      </c>
      <c r="AN151" s="9">
        <v>21.845220710525567</v>
      </c>
      <c r="AO151" s="9">
        <v>24.586824118737692</v>
      </c>
      <c r="AP151" s="9">
        <v>24.761798691576168</v>
      </c>
      <c r="AQ151" s="9">
        <v>27.517148601117981</v>
      </c>
      <c r="AR151" s="9">
        <v>25.505162785947455</v>
      </c>
      <c r="AS151" s="9">
        <v>25.192696487030382</v>
      </c>
      <c r="AT151" s="9">
        <v>31.767234530856957</v>
      </c>
      <c r="AU151" s="9">
        <v>30.854780695700175</v>
      </c>
      <c r="AV151" s="9">
        <v>32.265166324155551</v>
      </c>
      <c r="AW151" s="9">
        <v>32.757825875826015</v>
      </c>
      <c r="AX151" s="9">
        <v>32.385923330405589</v>
      </c>
      <c r="AY151" s="9">
        <v>33.58478333223951</v>
      </c>
      <c r="AZ151" s="9">
        <v>33.92983513757158</v>
      </c>
      <c r="BA151" s="9">
        <v>34.167119661515564</v>
      </c>
      <c r="BB151" s="9">
        <v>29.778276546214659</v>
      </c>
      <c r="BC151" s="9">
        <v>29.714757621727276</v>
      </c>
      <c r="BD151" s="9">
        <v>28.068684762973849</v>
      </c>
      <c r="BE151" s="9">
        <v>25.25143525640005</v>
      </c>
      <c r="BF151" s="9">
        <v>27.025683613838495</v>
      </c>
      <c r="BG151" s="9">
        <v>26.540220342125735</v>
      </c>
      <c r="BH151" s="9">
        <v>28.850543221725218</v>
      </c>
      <c r="BI151" s="9">
        <v>28.448391201727325</v>
      </c>
      <c r="BJ151" s="9">
        <v>28.945430368357624</v>
      </c>
      <c r="BK151" s="9">
        <v>27.678776085444927</v>
      </c>
    </row>
    <row r="152" spans="1:63" s="9" customFormat="1" hidden="1" x14ac:dyDescent="0.25">
      <c r="A152" s="9" t="s">
        <v>421</v>
      </c>
      <c r="B152" s="9" t="s">
        <v>422</v>
      </c>
      <c r="C152" s="9" t="s">
        <v>655</v>
      </c>
      <c r="D152" s="9" t="s">
        <v>656</v>
      </c>
    </row>
    <row r="153" spans="1:63" s="9" customFormat="1" hidden="1" x14ac:dyDescent="0.25">
      <c r="A153" s="9" t="s">
        <v>423</v>
      </c>
      <c r="B153" s="9" t="s">
        <v>424</v>
      </c>
      <c r="C153" s="9" t="s">
        <v>655</v>
      </c>
      <c r="D153" s="9" t="s">
        <v>656</v>
      </c>
      <c r="AN153" s="9">
        <v>18.628080833802105</v>
      </c>
      <c r="AO153" s="9">
        <v>13.226621346518307</v>
      </c>
      <c r="AP153" s="9">
        <v>7.9132598218566272</v>
      </c>
      <c r="AQ153" s="9">
        <v>4.9911615872331332</v>
      </c>
      <c r="AR153" s="9">
        <v>19.503951644411082</v>
      </c>
      <c r="AS153" s="9">
        <v>15.016118322365696</v>
      </c>
      <c r="AT153" s="9">
        <v>20.918842921337923</v>
      </c>
      <c r="AU153" s="9">
        <v>17.899380196488202</v>
      </c>
      <c r="AV153" s="9">
        <v>17.031965147946796</v>
      </c>
      <c r="AW153" s="9">
        <v>23.316810837562976</v>
      </c>
      <c r="AX153" s="9">
        <v>21.397005242953544</v>
      </c>
      <c r="AY153" s="9">
        <v>21.776492602386714</v>
      </c>
      <c r="AZ153" s="9">
        <v>23.86575960342261</v>
      </c>
      <c r="BA153" s="9">
        <v>23.325192666518284</v>
      </c>
      <c r="BB153" s="9">
        <v>14.055214960737169</v>
      </c>
      <c r="BC153" s="9">
        <v>17.007427598954436</v>
      </c>
      <c r="BD153" s="9">
        <v>13.966535397077969</v>
      </c>
      <c r="BE153" s="9">
        <v>16.754388934323437</v>
      </c>
      <c r="BF153" s="9">
        <v>19.719513086906446</v>
      </c>
      <c r="BG153" s="9">
        <v>20.061348856427692</v>
      </c>
      <c r="BH153" s="9">
        <v>17.791504976596034</v>
      </c>
      <c r="BI153" s="9">
        <v>18.465173701556054</v>
      </c>
      <c r="BJ153" s="9">
        <v>16.815461372089569</v>
      </c>
      <c r="BK153" s="9">
        <v>14.869906471687774</v>
      </c>
    </row>
    <row r="154" spans="1:63" s="9" customFormat="1" hidden="1" x14ac:dyDescent="0.25">
      <c r="A154" s="9" t="s">
        <v>425</v>
      </c>
      <c r="B154" s="9" t="s">
        <v>426</v>
      </c>
      <c r="C154" s="9" t="s">
        <v>655</v>
      </c>
      <c r="D154" s="9" t="s">
        <v>656</v>
      </c>
      <c r="S154" s="9">
        <v>5.5050070998374485</v>
      </c>
      <c r="T154" s="9">
        <v>5.1561938474339879</v>
      </c>
      <c r="U154" s="9">
        <v>7.6053763542873769</v>
      </c>
      <c r="V154" s="9">
        <v>6.6771724754120383</v>
      </c>
      <c r="W154" s="9">
        <v>4.9368551627058528</v>
      </c>
      <c r="X154" s="9">
        <v>1.148416114357081</v>
      </c>
      <c r="Y154" s="9">
        <v>-0.73464804600338773</v>
      </c>
      <c r="Z154" s="9">
        <v>0.45667286036911447</v>
      </c>
      <c r="AA154" s="9">
        <v>-0.86781092195576026</v>
      </c>
      <c r="AB154" s="9">
        <v>0.76919727924570391</v>
      </c>
      <c r="AC154" s="9">
        <v>2.1457947468870886</v>
      </c>
      <c r="AD154" s="9">
        <v>-0.19701742286560944</v>
      </c>
      <c r="AE154" s="9">
        <v>6.01037501274382</v>
      </c>
      <c r="AF154" s="9">
        <v>4.3204838247766411</v>
      </c>
      <c r="AG154" s="9">
        <v>7.7074354092185509</v>
      </c>
      <c r="AH154" s="9">
        <v>10.319143000540954</v>
      </c>
      <c r="AI154" s="9">
        <v>9.1329098522581731</v>
      </c>
      <c r="AJ154" s="9">
        <v>-1.8589850924503861</v>
      </c>
      <c r="AK154" s="9">
        <v>4.4195181940072947</v>
      </c>
      <c r="AL154" s="9">
        <v>3.7388770390292434</v>
      </c>
      <c r="AM154" s="9">
        <v>1.6559749888422908</v>
      </c>
      <c r="AN154" s="9">
        <v>2.4309588876532735</v>
      </c>
      <c r="AO154" s="9">
        <v>7.4289623687584223</v>
      </c>
      <c r="AP154" s="9">
        <v>7.3606931486881892</v>
      </c>
      <c r="AQ154" s="9">
        <v>7.4025849223896376</v>
      </c>
      <c r="AR154" s="9">
        <v>8.910243981412</v>
      </c>
      <c r="AS154" s="9">
        <v>8.8133127578143906</v>
      </c>
      <c r="AT154" s="9">
        <v>16.832421194658835</v>
      </c>
      <c r="AU154" s="9">
        <v>9.9427034811137958</v>
      </c>
      <c r="AV154" s="9">
        <v>13.005292221849569</v>
      </c>
      <c r="AW154" s="9">
        <v>14.149215617078886</v>
      </c>
      <c r="AX154" s="9">
        <v>7.7004921105817496</v>
      </c>
      <c r="AY154" s="9">
        <v>12.651186045244323</v>
      </c>
      <c r="AZ154" s="9">
        <v>12.472361458262549</v>
      </c>
      <c r="BA154" s="9">
        <v>15.017693546396485</v>
      </c>
      <c r="BB154" s="9">
        <v>8.5313204754908689</v>
      </c>
      <c r="BC154" s="9">
        <v>7.9180645261200544</v>
      </c>
      <c r="BD154" s="9">
        <v>6.4422306729476091</v>
      </c>
      <c r="BE154" s="9">
        <v>9.8459229889216715</v>
      </c>
      <c r="BF154" s="9">
        <v>10.073331264743796</v>
      </c>
      <c r="BG154" s="9">
        <v>15.353828837012854</v>
      </c>
      <c r="BH154" s="9">
        <v>11.26959700746702</v>
      </c>
      <c r="BI154" s="9">
        <v>15.07426631561791</v>
      </c>
      <c r="BJ154" s="9">
        <v>14.62523861030868</v>
      </c>
    </row>
    <row r="155" spans="1:63" s="9" customFormat="1" hidden="1" x14ac:dyDescent="0.25">
      <c r="A155" s="9" t="s">
        <v>427</v>
      </c>
      <c r="B155" s="9" t="s">
        <v>428</v>
      </c>
      <c r="C155" s="9" t="s">
        <v>655</v>
      </c>
      <c r="D155" s="9" t="s">
        <v>656</v>
      </c>
    </row>
    <row r="156" spans="1:63" s="9" customFormat="1" hidden="1" x14ac:dyDescent="0.25">
      <c r="A156" s="9" t="s">
        <v>429</v>
      </c>
      <c r="B156" s="9" t="s">
        <v>430</v>
      </c>
      <c r="C156" s="9" t="s">
        <v>655</v>
      </c>
      <c r="D156" s="9" t="s">
        <v>656</v>
      </c>
      <c r="V156" s="9">
        <v>36.364604553285524</v>
      </c>
      <c r="W156" s="9">
        <v>29.297755261129478</v>
      </c>
      <c r="X156" s="9">
        <v>33.648650149679334</v>
      </c>
      <c r="Y156" s="9">
        <v>35.83084588066918</v>
      </c>
      <c r="AH156" s="9">
        <v>21.260085548656935</v>
      </c>
      <c r="AI156" s="9">
        <v>21.450086517263614</v>
      </c>
      <c r="AL156" s="9">
        <v>24.810372454946009</v>
      </c>
      <c r="AM156" s="9">
        <v>24.011903143776156</v>
      </c>
      <c r="AN156" s="9">
        <v>25.772305944361097</v>
      </c>
      <c r="AO156" s="9">
        <v>26.963875777406187</v>
      </c>
      <c r="AP156" s="9">
        <v>26.404918932621591</v>
      </c>
      <c r="AQ156" s="9">
        <v>22.060169548613842</v>
      </c>
      <c r="AR156" s="9">
        <v>26.328121236698706</v>
      </c>
      <c r="AS156" s="9">
        <v>30.02867352886058</v>
      </c>
      <c r="AX156" s="9">
        <v>39.538501798820405</v>
      </c>
      <c r="AY156" s="9">
        <v>40.769289855448335</v>
      </c>
      <c r="AZ156" s="9">
        <v>40.677603361464207</v>
      </c>
    </row>
    <row r="157" spans="1:63" s="9" customFormat="1" hidden="1" x14ac:dyDescent="0.25">
      <c r="A157" s="9" t="s">
        <v>431</v>
      </c>
      <c r="B157" s="9" t="s">
        <v>432</v>
      </c>
      <c r="C157" s="9" t="s">
        <v>655</v>
      </c>
      <c r="D157" s="9" t="s">
        <v>656</v>
      </c>
      <c r="X157" s="9">
        <v>21.824061277705333</v>
      </c>
      <c r="Y157" s="9">
        <v>26.107777565126018</v>
      </c>
      <c r="Z157" s="9">
        <v>25.351640626464782</v>
      </c>
      <c r="AA157" s="9">
        <v>26.097868349718901</v>
      </c>
      <c r="AB157" s="9">
        <v>28.497867316839002</v>
      </c>
      <c r="AC157" s="9">
        <v>26.342566672183189</v>
      </c>
      <c r="AD157" s="9">
        <v>26.721870553264871</v>
      </c>
      <c r="AE157" s="9">
        <v>20.971358801368584</v>
      </c>
      <c r="AF157" s="9">
        <v>25.744459879763689</v>
      </c>
      <c r="AG157" s="9">
        <v>20.560951743772925</v>
      </c>
      <c r="AH157" s="9">
        <v>19.727726369730856</v>
      </c>
      <c r="AI157" s="9">
        <v>19.822234900349532</v>
      </c>
      <c r="AJ157" s="9">
        <v>18.21582325251704</v>
      </c>
      <c r="AK157" s="9">
        <v>16.446262506072298</v>
      </c>
      <c r="AL157" s="9">
        <v>19.90511284079712</v>
      </c>
      <c r="AM157" s="9">
        <v>20.21905153166195</v>
      </c>
      <c r="AN157" s="9">
        <v>22.612575629798709</v>
      </c>
      <c r="AO157" s="9">
        <v>22.707661930183495</v>
      </c>
      <c r="AP157" s="9">
        <v>23.533911721006788</v>
      </c>
      <c r="AQ157" s="9">
        <v>23.364729213538393</v>
      </c>
      <c r="AR157" s="9">
        <v>22.429084340872144</v>
      </c>
      <c r="AS157" s="9">
        <v>21.387714265077918</v>
      </c>
      <c r="AT157" s="9">
        <v>20.598513722247667</v>
      </c>
      <c r="AU157" s="9">
        <v>19.564636401084119</v>
      </c>
      <c r="AV157" s="9">
        <v>19.101334190178019</v>
      </c>
      <c r="AW157" s="9">
        <v>22.100147804340232</v>
      </c>
      <c r="AX157" s="9">
        <v>21.2854300899013</v>
      </c>
      <c r="AY157" s="9">
        <v>23.508080559637961</v>
      </c>
      <c r="AZ157" s="9">
        <v>23.246003271674326</v>
      </c>
      <c r="BA157" s="9">
        <v>23.209610606231632</v>
      </c>
      <c r="BB157" s="9">
        <v>22.961622686063293</v>
      </c>
      <c r="BC157" s="9">
        <v>23.716224060447846</v>
      </c>
      <c r="BD157" s="9">
        <v>23.764883974078419</v>
      </c>
      <c r="BE157" s="9">
        <v>23.26418306818201</v>
      </c>
      <c r="BF157" s="9">
        <v>20.119517582933895</v>
      </c>
      <c r="BG157" s="9">
        <v>21.343100843422469</v>
      </c>
      <c r="BH157" s="9">
        <v>21.698006685394695</v>
      </c>
      <c r="BI157" s="9">
        <v>22.294483150010898</v>
      </c>
      <c r="BJ157" s="9">
        <v>23.203605181939253</v>
      </c>
      <c r="BK157" s="9">
        <v>23.823813335360587</v>
      </c>
    </row>
    <row r="158" spans="1:63" s="9" customFormat="1" hidden="1" x14ac:dyDescent="0.25">
      <c r="A158" s="9" t="s">
        <v>433</v>
      </c>
      <c r="B158" s="9" t="s">
        <v>434</v>
      </c>
      <c r="C158" s="9" t="s">
        <v>655</v>
      </c>
      <c r="D158" s="9" t="s">
        <v>656</v>
      </c>
      <c r="AX158" s="9">
        <v>34.925297170458322</v>
      </c>
      <c r="AY158" s="9">
        <v>32.604098610564655</v>
      </c>
      <c r="AZ158" s="9">
        <v>28.075911545347381</v>
      </c>
      <c r="BA158" s="9">
        <v>24.965878995000924</v>
      </c>
      <c r="BB158" s="9">
        <v>25.301842409822839</v>
      </c>
      <c r="BC158" s="9">
        <v>24.177276882402705</v>
      </c>
      <c r="BD158" s="9">
        <v>24.108585235691848</v>
      </c>
      <c r="BE158" s="9">
        <v>16.325134921944041</v>
      </c>
      <c r="BF158" s="9">
        <v>24.154077260995553</v>
      </c>
      <c r="BG158" s="9">
        <v>27.679112000502187</v>
      </c>
      <c r="BH158" s="9">
        <v>31.608575581573277</v>
      </c>
      <c r="BI158" s="9">
        <v>31.233145403857293</v>
      </c>
    </row>
    <row r="159" spans="1:63" s="9" customFormat="1" hidden="1" x14ac:dyDescent="0.25">
      <c r="A159" s="9" t="s">
        <v>435</v>
      </c>
      <c r="B159" s="9" t="s">
        <v>436</v>
      </c>
      <c r="C159" s="9" t="s">
        <v>655</v>
      </c>
      <c r="D159" s="9" t="s">
        <v>656</v>
      </c>
      <c r="AA159" s="9">
        <v>26.040663402177543</v>
      </c>
      <c r="AB159" s="9">
        <v>25.704008214877174</v>
      </c>
      <c r="AC159" s="9">
        <v>26.544588734230025</v>
      </c>
      <c r="AD159" s="9">
        <v>27.485483965291849</v>
      </c>
      <c r="AE159" s="9">
        <v>26.294016840731313</v>
      </c>
      <c r="AF159" s="9">
        <v>27.84532366513648</v>
      </c>
      <c r="AG159" s="9">
        <v>28.683169708546572</v>
      </c>
      <c r="AH159" s="9">
        <v>29.13503974713036</v>
      </c>
      <c r="AI159" s="9">
        <v>27.301983892012494</v>
      </c>
      <c r="AJ159" s="9">
        <v>27.85374424302999</v>
      </c>
      <c r="AK159" s="9">
        <v>28.467000925986049</v>
      </c>
      <c r="AL159" s="9">
        <v>29.551264294538591</v>
      </c>
      <c r="AM159" s="9">
        <v>29.728757836793772</v>
      </c>
      <c r="AN159" s="9">
        <v>28.28144989036198</v>
      </c>
      <c r="AO159" s="9">
        <v>27.824726936935381</v>
      </c>
      <c r="AP159" s="9">
        <v>27.705934881058106</v>
      </c>
      <c r="AQ159" s="9">
        <v>26.612571571988529</v>
      </c>
      <c r="AR159" s="9">
        <v>26.509160585869946</v>
      </c>
      <c r="AS159" s="9">
        <v>28.219739842544982</v>
      </c>
      <c r="AT159" s="9">
        <v>27.696607500619187</v>
      </c>
      <c r="AU159" s="9">
        <v>28.47758141272103</v>
      </c>
      <c r="AV159" s="9">
        <v>29.818927529376005</v>
      </c>
      <c r="AW159" s="9">
        <v>31.950837822232732</v>
      </c>
      <c r="AX159" s="9">
        <v>32.761622580581992</v>
      </c>
      <c r="AY159" s="9">
        <v>34.552257824680375</v>
      </c>
      <c r="AZ159" s="9">
        <v>34.967249922577949</v>
      </c>
      <c r="BA159" s="9">
        <v>35.364017379315584</v>
      </c>
      <c r="BB159" s="9">
        <v>32.570513803669655</v>
      </c>
      <c r="BC159" s="9">
        <v>34.222743707633548</v>
      </c>
      <c r="BD159" s="9">
        <v>33.891646511458333</v>
      </c>
      <c r="BE159" s="9">
        <v>33.1793480951156</v>
      </c>
      <c r="BF159" s="9">
        <v>31.775937016910738</v>
      </c>
      <c r="BG159" s="9">
        <v>31.671850547084482</v>
      </c>
      <c r="BH159" s="9">
        <v>30.903457714797138</v>
      </c>
      <c r="BI159" s="9">
        <v>30.1878332851655</v>
      </c>
      <c r="BJ159" s="9">
        <v>30.76117352217382</v>
      </c>
    </row>
    <row r="160" spans="1:63" s="9" customFormat="1" hidden="1" x14ac:dyDescent="0.25">
      <c r="A160" s="9" t="s">
        <v>437</v>
      </c>
      <c r="B160" s="9" t="s">
        <v>438</v>
      </c>
      <c r="C160" s="9" t="s">
        <v>655</v>
      </c>
      <c r="D160" s="9" t="s">
        <v>656</v>
      </c>
      <c r="AO160" s="9">
        <v>17.675684912685302</v>
      </c>
      <c r="AP160" s="9">
        <v>18.001136699324874</v>
      </c>
      <c r="AQ160" s="9">
        <v>19.813100393000116</v>
      </c>
      <c r="AR160" s="9">
        <v>24.297557392771687</v>
      </c>
      <c r="AS160" s="9">
        <v>21.900193983299381</v>
      </c>
      <c r="AT160" s="9">
        <v>12.645066917843378</v>
      </c>
      <c r="AU160" s="9">
        <v>13.06420386742804</v>
      </c>
      <c r="AV160" s="9">
        <v>15.712934157193862</v>
      </c>
      <c r="AW160" s="9">
        <v>14.572751283551483</v>
      </c>
      <c r="AX160" s="9">
        <v>18.552594088458925</v>
      </c>
      <c r="AY160" s="9">
        <v>21.899410755708448</v>
      </c>
      <c r="AZ160" s="9">
        <v>17.639738507978389</v>
      </c>
      <c r="BA160" s="9">
        <v>16.19920748197778</v>
      </c>
      <c r="BB160" s="9">
        <v>20.418176948704989</v>
      </c>
      <c r="BC160" s="9">
        <v>23.799668735396065</v>
      </c>
      <c r="BD160" s="9">
        <v>25.870894960838029</v>
      </c>
      <c r="BE160" s="9">
        <v>26.66156406860123</v>
      </c>
      <c r="BF160" s="9">
        <v>27.376272105654188</v>
      </c>
      <c r="BG160" s="9">
        <v>29.730138572075294</v>
      </c>
      <c r="BH160" s="9">
        <v>28.474761866504501</v>
      </c>
      <c r="BI160" s="9">
        <v>30.034773731664838</v>
      </c>
      <c r="BJ160" s="9">
        <v>32.439258834657814</v>
      </c>
      <c r="BK160" s="9">
        <v>32.91594125528362</v>
      </c>
    </row>
    <row r="161" spans="1:63" s="9" customFormat="1" hidden="1" x14ac:dyDescent="0.25">
      <c r="A161" s="9" t="s">
        <v>439</v>
      </c>
      <c r="B161" s="9" t="s">
        <v>440</v>
      </c>
      <c r="C161" s="9" t="s">
        <v>655</v>
      </c>
      <c r="D161" s="9" t="s">
        <v>656</v>
      </c>
      <c r="T161" s="9">
        <v>7.2763861505773537</v>
      </c>
      <c r="U161" s="9">
        <v>8.918472616478498</v>
      </c>
      <c r="V161" s="9">
        <v>17.533619841367926</v>
      </c>
      <c r="W161" s="9">
        <v>5.7914213356008997</v>
      </c>
      <c r="X161" s="9">
        <v>8.6282049460365737</v>
      </c>
      <c r="Y161" s="9">
        <v>-6.9865658165557036</v>
      </c>
      <c r="Z161" s="9">
        <v>-9.3679162836534058</v>
      </c>
      <c r="AA161" s="9">
        <v>-8.8224444228707029</v>
      </c>
      <c r="AB161" s="9">
        <v>-8.9372479413601358</v>
      </c>
      <c r="AC161" s="9">
        <v>-11.60657274258841</v>
      </c>
      <c r="AD161" s="9">
        <v>-3.0180627047696458</v>
      </c>
      <c r="AE161" s="9">
        <v>2.3739771917431081</v>
      </c>
      <c r="AF161" s="9">
        <v>10.733352171881961</v>
      </c>
      <c r="AG161" s="9">
        <v>7.6761590570894862</v>
      </c>
      <c r="AH161" s="9">
        <v>15.869192710760077</v>
      </c>
      <c r="AI161" s="9">
        <v>12.229360460465898</v>
      </c>
      <c r="AJ161" s="9">
        <v>9.8169027315711261</v>
      </c>
      <c r="AK161" s="9">
        <v>11.269296420235776</v>
      </c>
      <c r="AL161" s="9">
        <v>8.2306984305708255</v>
      </c>
      <c r="AM161" s="9">
        <v>13.671332759920041</v>
      </c>
      <c r="AN161" s="9">
        <v>10.498761648110461</v>
      </c>
      <c r="AO161" s="9">
        <v>9.8490502559349125</v>
      </c>
      <c r="AP161" s="9">
        <v>14.265819208053255</v>
      </c>
      <c r="AQ161" s="9">
        <v>14.318016766673308</v>
      </c>
      <c r="AR161" s="9">
        <v>10.374795389594357</v>
      </c>
      <c r="AS161" s="9">
        <v>9.9711810704659953</v>
      </c>
      <c r="AT161" s="9">
        <v>12.039759639548956</v>
      </c>
      <c r="AU161" s="9">
        <v>11.678611087635909</v>
      </c>
      <c r="AV161" s="9">
        <v>14.733979021118232</v>
      </c>
      <c r="AW161" s="9">
        <v>13.878500045175885</v>
      </c>
      <c r="AX161" s="9">
        <v>13.069162583848264</v>
      </c>
      <c r="AY161" s="9">
        <v>18.054862148022863</v>
      </c>
      <c r="AZ161" s="9">
        <v>17.726839829189625</v>
      </c>
      <c r="BA161" s="9">
        <v>13.358938002889023</v>
      </c>
      <c r="BB161" s="9">
        <v>17.368818893287969</v>
      </c>
      <c r="BC161" s="9">
        <v>12.82489717510501</v>
      </c>
      <c r="BD161" s="9">
        <v>14.297291623431747</v>
      </c>
      <c r="BE161" s="9">
        <v>14.654758141229852</v>
      </c>
      <c r="BF161" s="9">
        <v>14.913170805040762</v>
      </c>
      <c r="BG161" s="9">
        <v>15.450088518111412</v>
      </c>
      <c r="BH161" s="9">
        <v>15.436835255175932</v>
      </c>
      <c r="BI161" s="9">
        <v>15.537178141964588</v>
      </c>
      <c r="BJ161" s="9">
        <v>13.994159227500758</v>
      </c>
    </row>
    <row r="162" spans="1:63" s="9" customFormat="1" hidden="1" x14ac:dyDescent="0.25">
      <c r="A162" s="9" t="s">
        <v>441</v>
      </c>
      <c r="B162" s="9" t="s">
        <v>442</v>
      </c>
      <c r="C162" s="9" t="s">
        <v>655</v>
      </c>
      <c r="D162" s="9" t="s">
        <v>656</v>
      </c>
      <c r="P162" s="9">
        <v>23.601569083110476</v>
      </c>
      <c r="Q162" s="9">
        <v>20.111885424661146</v>
      </c>
      <c r="R162" s="9">
        <v>16.411837522323452</v>
      </c>
      <c r="S162" s="9">
        <v>17.555491463542303</v>
      </c>
      <c r="T162" s="9">
        <v>28.267545716718256</v>
      </c>
      <c r="U162" s="9">
        <v>31.982434090708551</v>
      </c>
      <c r="V162" s="9">
        <v>26.609225440157974</v>
      </c>
      <c r="W162" s="9">
        <v>28.190768230101604</v>
      </c>
      <c r="X162" s="9">
        <v>30.019423278844805</v>
      </c>
      <c r="Y162" s="9">
        <v>31.114836367078897</v>
      </c>
      <c r="Z162" s="9">
        <v>35.119260133583552</v>
      </c>
      <c r="AA162" s="9">
        <v>32.482386464522939</v>
      </c>
      <c r="AB162" s="9">
        <v>28.820214529920769</v>
      </c>
      <c r="AC162" s="9">
        <v>29.176441876830907</v>
      </c>
      <c r="AD162" s="9">
        <v>25.061449428001303</v>
      </c>
      <c r="AE162" s="9">
        <v>25.619134007231565</v>
      </c>
      <c r="AF162" s="9">
        <v>28.573110731387828</v>
      </c>
      <c r="AG162" s="9">
        <v>31.403071939018222</v>
      </c>
      <c r="AH162" s="9">
        <v>28.777611598002732</v>
      </c>
      <c r="AI162" s="9">
        <v>30.757570261598318</v>
      </c>
      <c r="AJ162" s="9">
        <v>31.056881454135553</v>
      </c>
      <c r="AK162" s="9">
        <v>28.606052044467773</v>
      </c>
      <c r="AL162" s="9">
        <v>26.638867150022683</v>
      </c>
      <c r="AM162" s="9">
        <v>25.911816079084833</v>
      </c>
      <c r="AN162" s="9">
        <v>24.332906767688534</v>
      </c>
      <c r="AO162" s="9">
        <v>19.816668980655468</v>
      </c>
      <c r="AP162" s="9">
        <v>21.271098473590534</v>
      </c>
      <c r="AQ162" s="9">
        <v>18.998662934530923</v>
      </c>
      <c r="AR162" s="9">
        <v>21.019337333501952</v>
      </c>
      <c r="AS162" s="9">
        <v>17.901872222168677</v>
      </c>
      <c r="AT162" s="9">
        <v>17.658522238516401</v>
      </c>
      <c r="AU162" s="9">
        <v>20.050112778222186</v>
      </c>
      <c r="AV162" s="9">
        <v>18.586143028240354</v>
      </c>
      <c r="AW162" s="9">
        <v>16.584440557479031</v>
      </c>
      <c r="AX162" s="9">
        <v>16.391057964077856</v>
      </c>
      <c r="AY162" s="9">
        <v>14.118182180654133</v>
      </c>
      <c r="AZ162" s="9">
        <v>17.933647214706902</v>
      </c>
      <c r="BA162" s="9">
        <v>19.702996640825436</v>
      </c>
      <c r="BB162" s="9">
        <v>13.953931520226655</v>
      </c>
      <c r="BC162" s="9">
        <v>18.617208890565077</v>
      </c>
      <c r="BD162" s="9">
        <v>19.846277252525056</v>
      </c>
      <c r="BE162" s="9">
        <v>20.444967153921954</v>
      </c>
      <c r="BF162" s="9">
        <v>22.944532219208728</v>
      </c>
      <c r="BG162" s="9">
        <v>28.638158201234386</v>
      </c>
      <c r="BH162" s="9">
        <v>28.200006986727942</v>
      </c>
      <c r="BI162" s="9">
        <v>28.202457753096777</v>
      </c>
      <c r="BJ162" s="9">
        <v>30.050274967004253</v>
      </c>
      <c r="BK162" s="9">
        <v>30.21564871158343</v>
      </c>
    </row>
    <row r="163" spans="1:63" s="9" customFormat="1" hidden="1" x14ac:dyDescent="0.25">
      <c r="A163" s="9" t="s">
        <v>443</v>
      </c>
      <c r="B163" s="9" t="s">
        <v>444</v>
      </c>
      <c r="C163" s="9" t="s">
        <v>655</v>
      </c>
      <c r="D163" s="9" t="s">
        <v>656</v>
      </c>
      <c r="BA163" s="9">
        <v>18.349432039511534</v>
      </c>
      <c r="BB163" s="9">
        <v>16.933304153262416</v>
      </c>
      <c r="BC163" s="9">
        <v>33.154598631190943</v>
      </c>
      <c r="BD163" s="9">
        <v>37.599509568052945</v>
      </c>
      <c r="BE163" s="9">
        <v>33.583133994581104</v>
      </c>
      <c r="BF163" s="9">
        <v>32.456213802313961</v>
      </c>
      <c r="BG163" s="9">
        <v>30.560545660209755</v>
      </c>
      <c r="BH163" s="9">
        <v>31.333420484002488</v>
      </c>
      <c r="BI163" s="9">
        <v>30.938354053805583</v>
      </c>
      <c r="BJ163" s="9">
        <v>29.182559454283975</v>
      </c>
    </row>
    <row r="164" spans="1:63" s="9" customFormat="1" hidden="1" x14ac:dyDescent="0.25">
      <c r="A164" s="9" t="s">
        <v>445</v>
      </c>
      <c r="B164" s="9" t="s">
        <v>446</v>
      </c>
      <c r="C164" s="9" t="s">
        <v>655</v>
      </c>
      <c r="D164" s="9" t="s">
        <v>656</v>
      </c>
      <c r="V164" s="9">
        <v>30.999157245836475</v>
      </c>
      <c r="W164" s="9">
        <v>25.206400914662364</v>
      </c>
      <c r="X164" s="9">
        <v>29.265093426626905</v>
      </c>
      <c r="Y164" s="9">
        <v>27.280025633124605</v>
      </c>
      <c r="AH164" s="9">
        <v>21.721401845357189</v>
      </c>
      <c r="AI164" s="9">
        <v>25.335503163293595</v>
      </c>
    </row>
    <row r="165" spans="1:63" s="9" customFormat="1" hidden="1" x14ac:dyDescent="0.25">
      <c r="A165" s="9" t="s">
        <v>447</v>
      </c>
      <c r="B165" s="9" t="s">
        <v>448</v>
      </c>
      <c r="C165" s="9" t="s">
        <v>655</v>
      </c>
      <c r="D165" s="9" t="s">
        <v>656</v>
      </c>
      <c r="AZ165" s="9">
        <v>-4.5965574138495606</v>
      </c>
      <c r="BA165" s="9">
        <v>-8.2905064226147509</v>
      </c>
      <c r="BB165" s="9">
        <v>-0.76211404122968696</v>
      </c>
      <c r="BC165" s="9">
        <v>1.1732766365291862</v>
      </c>
      <c r="BD165" s="9">
        <v>4.2796128903059678</v>
      </c>
      <c r="BE165" s="9">
        <v>5.133267415634803</v>
      </c>
      <c r="BF165" s="9">
        <v>8.2200893449512868</v>
      </c>
      <c r="BG165" s="9">
        <v>7.8055989438119315</v>
      </c>
      <c r="BH165" s="9">
        <v>9.1154642847128819</v>
      </c>
      <c r="BI165" s="9">
        <v>9.8640796411725944</v>
      </c>
      <c r="BJ165" s="9">
        <v>14.152469656699008</v>
      </c>
      <c r="BK165" s="9">
        <v>14.171613761624846</v>
      </c>
    </row>
    <row r="166" spans="1:63" s="9" customFormat="1" hidden="1" x14ac:dyDescent="0.25">
      <c r="A166" s="9" t="s">
        <v>449</v>
      </c>
      <c r="B166" s="9" t="s">
        <v>450</v>
      </c>
      <c r="C166" s="9" t="s">
        <v>655</v>
      </c>
      <c r="D166" s="9" t="s">
        <v>656</v>
      </c>
      <c r="Z166" s="9">
        <v>22.316396152297823</v>
      </c>
      <c r="AA166" s="9">
        <v>31.226853012100054</v>
      </c>
      <c r="AB166" s="9">
        <v>21.047078661879524</v>
      </c>
      <c r="AC166" s="9">
        <v>20.031822985145421</v>
      </c>
      <c r="AD166" s="9">
        <v>19.252575848226517</v>
      </c>
      <c r="AE166" s="9">
        <v>13.596182583842728</v>
      </c>
      <c r="AF166" s="9">
        <v>8.4889431001324471</v>
      </c>
      <c r="AG166" s="9">
        <v>7.947175982669247</v>
      </c>
      <c r="AH166" s="9">
        <v>14.913955403034034</v>
      </c>
      <c r="AI166" s="9">
        <v>23.384450692370713</v>
      </c>
      <c r="AJ166" s="9">
        <v>25.482098783947333</v>
      </c>
      <c r="AK166" s="9">
        <v>36.496968710217445</v>
      </c>
      <c r="AL166" s="9">
        <v>41.80193837610522</v>
      </c>
      <c r="AM166" s="9">
        <v>40.56227061422986</v>
      </c>
      <c r="AN166" s="9">
        <v>38.793438344130173</v>
      </c>
      <c r="AO166" s="9">
        <v>33.032632858656882</v>
      </c>
      <c r="AP166" s="9">
        <v>37.163973725802414</v>
      </c>
      <c r="AQ166" s="9">
        <v>30.866900287116284</v>
      </c>
      <c r="AR166" s="9">
        <v>33.437759640241794</v>
      </c>
      <c r="AS166" s="9">
        <v>17.423610400329149</v>
      </c>
      <c r="AT166" s="9">
        <v>17.917890104889999</v>
      </c>
      <c r="AU166" s="9">
        <v>16.282913045996075</v>
      </c>
      <c r="AV166" s="9">
        <v>25.038073118947139</v>
      </c>
      <c r="AW166" s="9">
        <v>33.657794660217249</v>
      </c>
      <c r="AX166" s="9">
        <v>39.55757388815104</v>
      </c>
      <c r="AY166" s="9">
        <v>45.957424893473984</v>
      </c>
      <c r="AZ166" s="9">
        <v>41.031801921742179</v>
      </c>
      <c r="BA166" s="9">
        <v>29.961488837053651</v>
      </c>
      <c r="BB166" s="9">
        <v>27.228455914048912</v>
      </c>
      <c r="BC166" s="9">
        <v>26.630448418387044</v>
      </c>
      <c r="BD166" s="9">
        <v>30.403588458468523</v>
      </c>
      <c r="BE166" s="9">
        <v>27.698274999229344</v>
      </c>
      <c r="BF166" s="9">
        <v>26.280052066604178</v>
      </c>
      <c r="BG166" s="9">
        <v>23.445575454418165</v>
      </c>
      <c r="BH166" s="9">
        <v>20.695565679643533</v>
      </c>
      <c r="BI166" s="9">
        <v>24.185839443155999</v>
      </c>
      <c r="BJ166" s="9">
        <v>24.850255578603697</v>
      </c>
      <c r="BK166" s="9">
        <v>32.376852665666817</v>
      </c>
    </row>
    <row r="167" spans="1:63" s="9" customFormat="1" hidden="1" x14ac:dyDescent="0.25">
      <c r="A167" s="9" t="s">
        <v>451</v>
      </c>
      <c r="B167" s="9" t="s">
        <v>452</v>
      </c>
      <c r="C167" s="9" t="s">
        <v>655</v>
      </c>
      <c r="D167" s="9" t="s">
        <v>656</v>
      </c>
    </row>
    <row r="168" spans="1:63" s="9" customFormat="1" hidden="1" x14ac:dyDescent="0.25">
      <c r="A168" s="9" t="s">
        <v>453</v>
      </c>
      <c r="B168" s="9" t="s">
        <v>454</v>
      </c>
      <c r="C168" s="9" t="s">
        <v>655</v>
      </c>
      <c r="D168" s="9" t="s">
        <v>656</v>
      </c>
      <c r="AX168" s="9">
        <v>2.8137131157870239</v>
      </c>
      <c r="AY168" s="9">
        <v>4.8835106277280635</v>
      </c>
      <c r="AZ168" s="9">
        <v>6.1696412789608468</v>
      </c>
      <c r="BA168" s="9">
        <v>9.6159238899554325</v>
      </c>
      <c r="BB168" s="9">
        <v>7.8343910196398898</v>
      </c>
      <c r="BC168" s="9">
        <v>8.379280483934993</v>
      </c>
      <c r="BD168" s="9">
        <v>10.386356249409792</v>
      </c>
      <c r="BE168" s="9">
        <v>7.6142169954894658</v>
      </c>
      <c r="BF168" s="9">
        <v>9.335453041278404</v>
      </c>
      <c r="BG168" s="9">
        <v>10.859098178427701</v>
      </c>
      <c r="BH168" s="9">
        <v>8.9653691175664179</v>
      </c>
      <c r="BI168" s="9">
        <v>2.9450776773047185</v>
      </c>
      <c r="BJ168" s="9">
        <v>9.2048755014506103</v>
      </c>
    </row>
    <row r="169" spans="1:63" s="9" customFormat="1" hidden="1" x14ac:dyDescent="0.25">
      <c r="A169" s="9" t="s">
        <v>455</v>
      </c>
      <c r="B169" s="9" t="s">
        <v>456</v>
      </c>
      <c r="C169" s="9" t="s">
        <v>655</v>
      </c>
      <c r="D169" s="9" t="s">
        <v>656</v>
      </c>
      <c r="T169" s="9">
        <v>9.1893411766774271</v>
      </c>
      <c r="U169" s="9">
        <v>3.341384827142492</v>
      </c>
      <c r="V169" s="9">
        <v>-0.99601761055710891</v>
      </c>
      <c r="W169" s="9">
        <v>11.528351166669601</v>
      </c>
      <c r="X169" s="9">
        <v>4.2839007570062231</v>
      </c>
      <c r="Y169" s="9">
        <v>5.348453556032327</v>
      </c>
      <c r="Z169" s="9">
        <v>6.9974068402588907</v>
      </c>
      <c r="AA169" s="9">
        <v>-7.7239701256016176</v>
      </c>
      <c r="AB169" s="9">
        <v>-4.5807541815587012</v>
      </c>
      <c r="AC169" s="9">
        <v>3.4144147001462288</v>
      </c>
      <c r="AD169" s="9">
        <v>16.189819690457373</v>
      </c>
      <c r="AE169" s="9">
        <v>9.3094385664593187</v>
      </c>
      <c r="AF169" s="9">
        <v>10.943247418791302</v>
      </c>
      <c r="AG169" s="9">
        <v>16.359944516619031</v>
      </c>
      <c r="AH169" s="9">
        <v>15.250738007338274</v>
      </c>
      <c r="AI169" s="9">
        <v>7.5100501557753025</v>
      </c>
      <c r="AJ169" s="9">
        <v>16.465834216784351</v>
      </c>
      <c r="AK169" s="9">
        <v>13.864752690680449</v>
      </c>
      <c r="AL169" s="9">
        <v>5.1316310292606131</v>
      </c>
      <c r="AM169" s="9">
        <v>42.576754043848254</v>
      </c>
      <c r="AN169" s="9">
        <v>13.9773548833804</v>
      </c>
      <c r="AO169" s="9">
        <v>20.698095783645705</v>
      </c>
      <c r="AP169" s="9">
        <v>11.285576804063659</v>
      </c>
      <c r="AQ169" s="9">
        <v>21.348440728669519</v>
      </c>
      <c r="BE169" s="9">
        <v>34.676696047663938</v>
      </c>
      <c r="BF169" s="9">
        <v>32.875360792306999</v>
      </c>
      <c r="BG169" s="9">
        <v>22.995941767551489</v>
      </c>
      <c r="BH169" s="9">
        <v>19.571343979732656</v>
      </c>
      <c r="BI169" s="9">
        <v>24.1523127244932</v>
      </c>
      <c r="BJ169" s="9">
        <v>19.383001356077994</v>
      </c>
    </row>
    <row r="170" spans="1:63" s="9" customFormat="1" hidden="1" x14ac:dyDescent="0.25">
      <c r="A170" s="9" t="s">
        <v>457</v>
      </c>
      <c r="B170" s="9" t="s">
        <v>458</v>
      </c>
      <c r="C170" s="9" t="s">
        <v>655</v>
      </c>
      <c r="D170" s="9" t="s">
        <v>656</v>
      </c>
      <c r="U170" s="9">
        <v>25.765302304580505</v>
      </c>
      <c r="V170" s="9">
        <v>20.580666832508403</v>
      </c>
      <c r="W170" s="9">
        <v>19.143502482622068</v>
      </c>
      <c r="X170" s="9">
        <v>19.188480205813271</v>
      </c>
      <c r="Y170" s="9">
        <v>10.405889232495046</v>
      </c>
      <c r="Z170" s="9">
        <v>12.361634427193131</v>
      </c>
      <c r="AA170" s="9">
        <v>14.353929619579819</v>
      </c>
      <c r="AB170" s="9">
        <v>15.709472694627403</v>
      </c>
      <c r="AC170" s="9">
        <v>17.130912458381101</v>
      </c>
      <c r="AD170" s="9">
        <v>20.784694994060025</v>
      </c>
      <c r="AE170" s="9">
        <v>28.365492992280323</v>
      </c>
      <c r="AF170" s="9">
        <v>29.052096731009751</v>
      </c>
      <c r="AG170" s="9">
        <v>28.386143897056705</v>
      </c>
      <c r="AH170" s="9">
        <v>26.377960395850781</v>
      </c>
      <c r="AI170" s="9">
        <v>25.821509242122492</v>
      </c>
      <c r="AJ170" s="9">
        <v>27.58217821611807</v>
      </c>
      <c r="AK170" s="9">
        <v>29.060901288858464</v>
      </c>
      <c r="AL170" s="9">
        <v>27.717973774008236</v>
      </c>
      <c r="AM170" s="9">
        <v>25.247777822085745</v>
      </c>
      <c r="AN170" s="9">
        <v>25.193282317494219</v>
      </c>
      <c r="AO170" s="9">
        <v>25.617393500473824</v>
      </c>
      <c r="AP170" s="9">
        <v>27.128502731233457</v>
      </c>
      <c r="AQ170" s="9">
        <v>26.587278583422091</v>
      </c>
      <c r="AR170" s="9">
        <v>25.623236821057706</v>
      </c>
      <c r="AS170" s="9">
        <v>26.869109161533967</v>
      </c>
      <c r="AT170" s="9">
        <v>28.684031118362935</v>
      </c>
      <c r="AU170" s="9">
        <v>27.608548828294055</v>
      </c>
      <c r="AV170" s="9">
        <v>25.963058777129493</v>
      </c>
      <c r="AW170" s="9">
        <v>23.10527553532776</v>
      </c>
      <c r="AX170" s="9">
        <v>18.28589017737557</v>
      </c>
      <c r="AY170" s="9">
        <v>20.869648223958361</v>
      </c>
      <c r="AZ170" s="9">
        <v>25.424872515513297</v>
      </c>
      <c r="BA170" s="9">
        <v>19.243980194914464</v>
      </c>
      <c r="BB170" s="9">
        <v>15.854932423425543</v>
      </c>
      <c r="BC170" s="9">
        <v>13.915160392388943</v>
      </c>
      <c r="BD170" s="9">
        <v>12.297439723949491</v>
      </c>
      <c r="BE170" s="9">
        <v>17.165109577921907</v>
      </c>
      <c r="BF170" s="9">
        <v>18.071515496459327</v>
      </c>
      <c r="BG170" s="9">
        <v>15.631194503907814</v>
      </c>
      <c r="BH170" s="9">
        <v>16.071726037168467</v>
      </c>
      <c r="BI170" s="9">
        <v>16.467078098515234</v>
      </c>
      <c r="BJ170" s="9">
        <v>17.974167776836165</v>
      </c>
      <c r="BK170" s="9">
        <v>16.837271994705166</v>
      </c>
    </row>
    <row r="171" spans="1:63" s="9" customFormat="1" hidden="1" x14ac:dyDescent="0.25">
      <c r="A171" s="9" t="s">
        <v>459</v>
      </c>
      <c r="B171" s="9" t="s">
        <v>460</v>
      </c>
      <c r="C171" s="9" t="s">
        <v>655</v>
      </c>
      <c r="D171" s="9" t="s">
        <v>656</v>
      </c>
      <c r="V171" s="9">
        <v>20.05484679500692</v>
      </c>
      <c r="W171" s="9">
        <v>21.480942362430405</v>
      </c>
      <c r="X171" s="9">
        <v>11.174226354955421</v>
      </c>
      <c r="Y171" s="9">
        <v>7.8259712993815764</v>
      </c>
      <c r="Z171" s="9">
        <v>9.9335196033148385</v>
      </c>
      <c r="AA171" s="9">
        <v>13.302989904725058</v>
      </c>
      <c r="AB171" s="9">
        <v>12.595905756406244</v>
      </c>
      <c r="AC171" s="9">
        <v>13.253913897775771</v>
      </c>
      <c r="AD171" s="9">
        <v>11.420434436908486</v>
      </c>
      <c r="AE171" s="9">
        <v>8.8239185021258102</v>
      </c>
      <c r="AF171" s="9">
        <v>13.828083618288577</v>
      </c>
      <c r="AG171" s="9">
        <v>17.774685199617657</v>
      </c>
      <c r="AH171" s="9">
        <v>16.63558434069687</v>
      </c>
      <c r="AI171" s="9">
        <v>16.365314062672159</v>
      </c>
      <c r="AJ171" s="9">
        <v>17.35834894828918</v>
      </c>
      <c r="AK171" s="9">
        <v>5.0510578800855521</v>
      </c>
      <c r="AL171" s="9">
        <v>4.5959180674801363</v>
      </c>
      <c r="AM171" s="9">
        <v>5.4630281957858973</v>
      </c>
      <c r="AN171" s="9">
        <v>7.5048855864137192</v>
      </c>
      <c r="AO171" s="9">
        <v>6.6040871609728447</v>
      </c>
      <c r="AP171" s="9">
        <v>1.2525273160982298</v>
      </c>
      <c r="AQ171" s="9">
        <v>12.805974455476358</v>
      </c>
      <c r="AR171" s="9">
        <v>4.3207220072363164</v>
      </c>
      <c r="AS171" s="9">
        <v>9.5177324556102736</v>
      </c>
      <c r="AT171" s="9">
        <v>10.132740568546868</v>
      </c>
      <c r="AU171" s="9">
        <v>5.462511332739254</v>
      </c>
      <c r="AV171" s="9">
        <v>5.2418004523112209</v>
      </c>
      <c r="AW171" s="9">
        <v>4.5805126925796529</v>
      </c>
      <c r="AX171" s="9">
        <v>2.2938871520145296</v>
      </c>
      <c r="AY171" s="9">
        <v>7.5019235867477274</v>
      </c>
      <c r="AZ171" s="9">
        <v>20.035724964623583</v>
      </c>
      <c r="BA171" s="9">
        <v>14.372183059973267</v>
      </c>
      <c r="BB171" s="9">
        <v>19.454831881539963</v>
      </c>
      <c r="BC171" s="9">
        <v>18.402211386048666</v>
      </c>
      <c r="BD171" s="9">
        <v>10.229660796796852</v>
      </c>
      <c r="BE171" s="9">
        <v>2.1733732366292777</v>
      </c>
      <c r="BF171" s="9">
        <v>13.869477865782533</v>
      </c>
      <c r="BG171" s="9">
        <v>12.755459771027731</v>
      </c>
      <c r="BH171" s="9">
        <v>8.1330956757424691</v>
      </c>
      <c r="BI171" s="9">
        <v>5.6012105648181949</v>
      </c>
      <c r="BJ171" s="9">
        <v>12.148509200470588</v>
      </c>
    </row>
    <row r="172" spans="1:63" s="9" customFormat="1" hidden="1" x14ac:dyDescent="0.25">
      <c r="A172" s="9" t="s">
        <v>461</v>
      </c>
      <c r="B172" s="9" t="s">
        <v>462</v>
      </c>
      <c r="C172" s="9" t="s">
        <v>655</v>
      </c>
      <c r="D172" s="9" t="s">
        <v>656</v>
      </c>
      <c r="S172" s="9">
        <v>21.476302441580316</v>
      </c>
      <c r="T172" s="9">
        <v>17.081001937169159</v>
      </c>
      <c r="U172" s="9">
        <v>24.844847298829986</v>
      </c>
      <c r="V172" s="9">
        <v>24.314996746632048</v>
      </c>
      <c r="W172" s="9">
        <v>25.935586658433436</v>
      </c>
      <c r="X172" s="9">
        <v>31.790441171827499</v>
      </c>
      <c r="Y172" s="9">
        <v>27.711690870738902</v>
      </c>
      <c r="Z172" s="9">
        <v>23.567186959783403</v>
      </c>
      <c r="AA172" s="9">
        <v>22.250816723626798</v>
      </c>
      <c r="AB172" s="9">
        <v>24.701842995892065</v>
      </c>
      <c r="AC172" s="9">
        <v>27.045773218843017</v>
      </c>
      <c r="AD172" s="9">
        <v>23.948911317866393</v>
      </c>
      <c r="AE172" s="9">
        <v>24.004422385578998</v>
      </c>
      <c r="AF172" s="9">
        <v>31.048896507744196</v>
      </c>
      <c r="AG172" s="9">
        <v>31.655300936338747</v>
      </c>
      <c r="AH172" s="9">
        <v>30.680482607751674</v>
      </c>
      <c r="AI172" s="9">
        <v>30.382682838529806</v>
      </c>
      <c r="AJ172" s="9">
        <v>29.278478693217298</v>
      </c>
      <c r="AK172" s="9">
        <v>31.696685386270435</v>
      </c>
      <c r="AL172" s="9">
        <v>34.713374781436173</v>
      </c>
      <c r="AM172" s="9">
        <v>35.091595661732327</v>
      </c>
      <c r="AN172" s="9">
        <v>33.893407517169813</v>
      </c>
      <c r="AO172" s="9">
        <v>37.040869464303725</v>
      </c>
      <c r="AP172" s="9">
        <v>37.02054492127013</v>
      </c>
      <c r="AQ172" s="9">
        <v>39.849018306818095</v>
      </c>
      <c r="AR172" s="9">
        <v>38.305726046162128</v>
      </c>
      <c r="AS172" s="9">
        <v>35.917379580865379</v>
      </c>
      <c r="AT172" s="9">
        <v>32.251779033918638</v>
      </c>
      <c r="AU172" s="9">
        <v>32.734909136457105</v>
      </c>
      <c r="AV172" s="9">
        <v>34.852651461784426</v>
      </c>
      <c r="AW172" s="9">
        <v>35.13742250273706</v>
      </c>
      <c r="AX172" s="9">
        <v>36.816007183235541</v>
      </c>
      <c r="AY172" s="9">
        <v>38.796450750547571</v>
      </c>
      <c r="AZ172" s="9">
        <v>38.766882330300312</v>
      </c>
      <c r="BA172" s="9">
        <v>38.517844971135311</v>
      </c>
      <c r="BB172" s="9">
        <v>33.363279529512759</v>
      </c>
      <c r="BC172" s="9">
        <v>33.466579323335857</v>
      </c>
      <c r="BD172" s="9">
        <v>34.081805250726298</v>
      </c>
      <c r="BE172" s="9">
        <v>30.915350103739677</v>
      </c>
      <c r="BF172" s="9">
        <v>29.419845024248854</v>
      </c>
      <c r="BG172" s="9">
        <v>29.366547693081245</v>
      </c>
      <c r="BH172" s="9">
        <v>28.158814392538272</v>
      </c>
      <c r="BI172" s="9">
        <v>28.259845606988332</v>
      </c>
      <c r="BJ172" s="9">
        <v>28.53124403654741</v>
      </c>
    </row>
    <row r="173" spans="1:63" s="9" customFormat="1" hidden="1" x14ac:dyDescent="0.25">
      <c r="A173" s="9" t="s">
        <v>463</v>
      </c>
      <c r="B173" s="9" t="s">
        <v>464</v>
      </c>
      <c r="C173" s="9" t="s">
        <v>655</v>
      </c>
      <c r="D173" s="9" t="s">
        <v>656</v>
      </c>
      <c r="O173" s="9">
        <v>21.51799441330774</v>
      </c>
      <c r="P173" s="9">
        <v>21.448476835786515</v>
      </c>
      <c r="Q173" s="9">
        <v>22.026845593376681</v>
      </c>
      <c r="R173" s="9">
        <v>23.741944318934724</v>
      </c>
      <c r="S173" s="9">
        <v>22.821448844039143</v>
      </c>
      <c r="T173" s="9">
        <v>20.939331299192585</v>
      </c>
      <c r="U173" s="9">
        <v>21.507366663645115</v>
      </c>
      <c r="V173" s="9">
        <v>22.070103656789957</v>
      </c>
      <c r="W173" s="9">
        <v>23.152881163901661</v>
      </c>
      <c r="X173" s="9">
        <v>23.3956153293264</v>
      </c>
      <c r="Y173" s="9">
        <v>22.203388289815916</v>
      </c>
      <c r="Z173" s="9">
        <v>23.283288013675481</v>
      </c>
      <c r="AA173" s="9">
        <v>21.619389216240762</v>
      </c>
      <c r="AB173" s="9">
        <v>19.822822630810464</v>
      </c>
      <c r="AC173" s="9">
        <v>21.82287703173068</v>
      </c>
      <c r="AD173" s="9">
        <v>20.38369572097989</v>
      </c>
      <c r="AE173" s="9">
        <v>18.964187749399294</v>
      </c>
      <c r="AF173" s="9">
        <v>19.673914544011566</v>
      </c>
      <c r="AG173" s="9">
        <v>20.668093361957222</v>
      </c>
      <c r="AH173" s="9">
        <v>19.787806268933132</v>
      </c>
      <c r="AI173" s="9">
        <v>18.669709847546983</v>
      </c>
      <c r="AJ173" s="9">
        <v>18.479816679726571</v>
      </c>
      <c r="AK173" s="9">
        <v>17.354372894287916</v>
      </c>
      <c r="AL173" s="9">
        <v>16.849839093804857</v>
      </c>
      <c r="AM173" s="9">
        <v>17.776284134278988</v>
      </c>
      <c r="AN173" s="9">
        <v>18.770170828534685</v>
      </c>
      <c r="AO173" s="9">
        <v>19.626508391947393</v>
      </c>
      <c r="AP173" s="9">
        <v>20.77890701298627</v>
      </c>
      <c r="AQ173" s="9">
        <v>21.23650865020997</v>
      </c>
      <c r="AR173" s="9">
        <v>20.966335384508309</v>
      </c>
      <c r="AS173" s="9">
        <v>21.094782809254106</v>
      </c>
      <c r="AT173" s="9">
        <v>19.97304771857225</v>
      </c>
      <c r="AU173" s="9">
        <v>18.703390464439575</v>
      </c>
      <c r="AV173" s="9">
        <v>17.869914872657958</v>
      </c>
      <c r="AW173" s="9">
        <v>18.328431489328015</v>
      </c>
      <c r="AX173" s="9">
        <v>18.786976486436956</v>
      </c>
      <c r="AY173" s="9">
        <v>19.798014308472791</v>
      </c>
      <c r="AZ173" s="9">
        <v>18.244292031824742</v>
      </c>
      <c r="BA173" s="9">
        <v>16.131665055984996</v>
      </c>
      <c r="BB173" s="9">
        <v>14.425415438769024</v>
      </c>
      <c r="BC173" s="9">
        <v>15.881650526837072</v>
      </c>
      <c r="BD173" s="9">
        <v>16.958045637692418</v>
      </c>
      <c r="BE173" s="9">
        <v>19.041745448237958</v>
      </c>
      <c r="BF173" s="9">
        <v>19.491129488459997</v>
      </c>
      <c r="BG173" s="9">
        <v>20.58534294487345</v>
      </c>
      <c r="BH173" s="9">
        <v>20.146765169210763</v>
      </c>
      <c r="BI173" s="9">
        <v>18.740212335762937</v>
      </c>
      <c r="BJ173" s="9">
        <v>19.089475758384488</v>
      </c>
    </row>
    <row r="174" spans="1:63" s="9" customFormat="1" hidden="1" x14ac:dyDescent="0.25">
      <c r="A174" s="9" t="s">
        <v>465</v>
      </c>
      <c r="B174" s="9" t="s">
        <v>466</v>
      </c>
      <c r="C174" s="9" t="s">
        <v>655</v>
      </c>
      <c r="D174" s="9" t="s">
        <v>656</v>
      </c>
      <c r="AI174" s="9">
        <v>37.873624857130004</v>
      </c>
      <c r="AJ174" s="9">
        <v>26.728403445204279</v>
      </c>
      <c r="AK174" s="9">
        <v>28.917864021306634</v>
      </c>
      <c r="AL174" s="9">
        <v>25.976045783612111</v>
      </c>
      <c r="AM174" s="9">
        <v>29.644019773549758</v>
      </c>
      <c r="AN174" s="9">
        <v>30.77176969473005</v>
      </c>
      <c r="AO174" s="9">
        <v>28.11296070125352</v>
      </c>
      <c r="AP174" s="9">
        <v>25.065066906889687</v>
      </c>
      <c r="AQ174" s="9">
        <v>26.934983383083839</v>
      </c>
      <c r="AR174" s="9">
        <v>24.016328974911776</v>
      </c>
      <c r="AS174" s="9">
        <v>28.281428691347077</v>
      </c>
      <c r="AT174" s="9">
        <v>22.847244262145292</v>
      </c>
      <c r="AU174" s="9">
        <v>26.854600757893323</v>
      </c>
      <c r="AV174" s="9">
        <v>26.648689369394663</v>
      </c>
      <c r="AW174" s="9">
        <v>30.886789614944927</v>
      </c>
      <c r="AX174" s="9">
        <v>31.139972957022504</v>
      </c>
      <c r="AY174" s="9">
        <v>36.221090434797695</v>
      </c>
      <c r="AZ174" s="9">
        <v>28.616067074810925</v>
      </c>
      <c r="BA174" s="9">
        <v>27.018273609998616</v>
      </c>
      <c r="BB174" s="9">
        <v>16.917255709398084</v>
      </c>
      <c r="BC174" s="9">
        <v>17.624060293341625</v>
      </c>
      <c r="BD174" s="9">
        <v>14.328511283275262</v>
      </c>
      <c r="BE174" s="9">
        <v>18.356574455275098</v>
      </c>
      <c r="BF174" s="9">
        <v>19.757790001839226</v>
      </c>
      <c r="BG174" s="9">
        <v>22.0874601986438</v>
      </c>
      <c r="BH174" s="9">
        <v>15.095042801122732</v>
      </c>
      <c r="BI174" s="9">
        <v>10.398429020866834</v>
      </c>
      <c r="BJ174" s="9">
        <v>15.122031987411418</v>
      </c>
      <c r="BK174" s="9">
        <v>14.168564744272533</v>
      </c>
    </row>
    <row r="175" spans="1:63" s="9" customFormat="1" hidden="1" x14ac:dyDescent="0.25">
      <c r="A175" s="9" t="s">
        <v>467</v>
      </c>
      <c r="B175" s="9" t="s">
        <v>468</v>
      </c>
      <c r="C175" s="9" t="s">
        <v>655</v>
      </c>
      <c r="D175" s="9" t="s">
        <v>656</v>
      </c>
    </row>
    <row r="176" spans="1:63" s="9" customFormat="1" hidden="1" x14ac:dyDescent="0.25">
      <c r="A176" s="9" t="s">
        <v>469</v>
      </c>
      <c r="B176" s="9" t="s">
        <v>470</v>
      </c>
      <c r="C176" s="9" t="s">
        <v>655</v>
      </c>
      <c r="D176" s="9" t="s">
        <v>656</v>
      </c>
      <c r="S176" s="9">
        <v>5.3998417532609277</v>
      </c>
      <c r="T176" s="9">
        <v>7.7470647827126191</v>
      </c>
      <c r="U176" s="9">
        <v>10.313487806906696</v>
      </c>
      <c r="V176" s="9">
        <v>14.021795473371427</v>
      </c>
      <c r="W176" s="9">
        <v>20.729753882890673</v>
      </c>
      <c r="X176" s="9">
        <v>19.116571640355826</v>
      </c>
      <c r="Y176" s="9">
        <v>17.124537320593788</v>
      </c>
      <c r="Z176" s="9">
        <v>10.056996281360627</v>
      </c>
      <c r="AA176" s="9">
        <v>6.7101812568512527</v>
      </c>
      <c r="AB176" s="9">
        <v>9.000755606758295</v>
      </c>
      <c r="AC176" s="9">
        <v>2.3877117804730039</v>
      </c>
      <c r="AD176" s="9">
        <v>8.3212886203383611</v>
      </c>
      <c r="AE176" s="9">
        <v>9.9152416748025676</v>
      </c>
      <c r="AF176" s="9">
        <v>4.3632800241807592</v>
      </c>
      <c r="AG176" s="9">
        <v>13.314790760621662</v>
      </c>
      <c r="AH176" s="9">
        <v>6.8201579959617522</v>
      </c>
      <c r="AI176" s="9">
        <v>2.5005903145051342</v>
      </c>
      <c r="AJ176" s="9">
        <v>3.5450776325888453</v>
      </c>
      <c r="AK176" s="9">
        <v>7.4341168262236064</v>
      </c>
      <c r="AL176" s="9">
        <v>7.0944617052143997</v>
      </c>
      <c r="AM176" s="9">
        <v>2.3407452968892302</v>
      </c>
      <c r="AN176" s="9">
        <v>5.8142402259568362</v>
      </c>
      <c r="AO176" s="9">
        <v>9.5628514823502062</v>
      </c>
      <c r="AP176" s="9">
        <v>9.7580145078314953</v>
      </c>
      <c r="AQ176" s="9">
        <v>9.2445181435363253</v>
      </c>
      <c r="AR176" s="9">
        <v>9.9113874887309379</v>
      </c>
      <c r="AS176" s="9">
        <v>12.609636114415318</v>
      </c>
      <c r="AT176" s="9">
        <v>14.128451598304759</v>
      </c>
      <c r="AU176" s="9">
        <v>9.7660492602659712</v>
      </c>
      <c r="AV176" s="9">
        <v>11.275456370621276</v>
      </c>
      <c r="AW176" s="9">
        <v>11.394047075484757</v>
      </c>
      <c r="AX176" s="9">
        <v>14.765230878934222</v>
      </c>
      <c r="AY176" s="9">
        <v>14.999993928689454</v>
      </c>
      <c r="AZ176" s="9">
        <v>14.643386461564509</v>
      </c>
      <c r="BA176" s="9">
        <v>17.679468758542281</v>
      </c>
      <c r="BB176" s="9">
        <v>9.9533996607413133</v>
      </c>
      <c r="BC176" s="9">
        <v>20.13015430539556</v>
      </c>
      <c r="BD176" s="9">
        <v>16.066451425095146</v>
      </c>
      <c r="BE176" s="9">
        <v>21.461673365376519</v>
      </c>
      <c r="BF176" s="9">
        <v>21.14963180784169</v>
      </c>
      <c r="BG176" s="9">
        <v>21.5702913770332</v>
      </c>
      <c r="BH176" s="9">
        <v>18.129110118498996</v>
      </c>
      <c r="BI176" s="9">
        <v>19.065563651119042</v>
      </c>
      <c r="BJ176" s="9">
        <v>20.232520534357047</v>
      </c>
    </row>
    <row r="177" spans="1:63" s="9" customFormat="1" hidden="1" x14ac:dyDescent="0.25">
      <c r="A177" s="9" t="s">
        <v>471</v>
      </c>
      <c r="B177" s="9" t="s">
        <v>472</v>
      </c>
      <c r="C177" s="9" t="s">
        <v>655</v>
      </c>
      <c r="D177" s="9" t="s">
        <v>656</v>
      </c>
      <c r="Z177" s="9">
        <v>87.095976448198826</v>
      </c>
      <c r="AA177" s="9">
        <v>84.490425643232868</v>
      </c>
      <c r="AB177" s="9">
        <v>75.671827064591696</v>
      </c>
      <c r="AC177" s="9">
        <v>60.750264260077799</v>
      </c>
      <c r="AD177" s="9">
        <v>48.453031853164561</v>
      </c>
      <c r="AE177" s="9">
        <v>53.463908913714519</v>
      </c>
      <c r="AF177" s="9">
        <v>51.595966117801026</v>
      </c>
      <c r="AG177" s="9">
        <v>47.989875288460858</v>
      </c>
      <c r="AH177" s="9">
        <v>64.354588454800336</v>
      </c>
      <c r="AI177" s="9">
        <v>59.024554441232638</v>
      </c>
      <c r="AJ177" s="9">
        <v>56.392358516253225</v>
      </c>
      <c r="AK177" s="9">
        <v>48.905303879746612</v>
      </c>
      <c r="AL177" s="9">
        <v>45.374562060949067</v>
      </c>
      <c r="AM177" s="9">
        <v>40.639114458351941</v>
      </c>
      <c r="AN177" s="9">
        <v>41.547422213555116</v>
      </c>
      <c r="AO177" s="9">
        <v>38.629113730560753</v>
      </c>
      <c r="AP177" s="9">
        <v>41.28317599904117</v>
      </c>
      <c r="AQ177" s="9">
        <v>33.26725038226509</v>
      </c>
      <c r="AR177" s="9">
        <v>46.242666422531506</v>
      </c>
      <c r="AS177" s="9">
        <v>50.650450902536889</v>
      </c>
      <c r="AT177" s="9">
        <v>34.061467412903021</v>
      </c>
      <c r="AU177" s="9">
        <v>29.115992590111084</v>
      </c>
      <c r="AV177" s="9">
        <v>27.25554816329036</v>
      </c>
      <c r="AW177" s="9">
        <v>30.152866353411696</v>
      </c>
      <c r="AX177" s="9">
        <v>36.211644882217378</v>
      </c>
      <c r="AY177" s="9">
        <v>49.902950200823994</v>
      </c>
      <c r="AZ177" s="9">
        <v>26.811105908518112</v>
      </c>
      <c r="BA177" s="9">
        <v>31.995322229006433</v>
      </c>
      <c r="BB177" s="9">
        <v>24.895601516504808</v>
      </c>
      <c r="BC177" s="9">
        <v>24.320837695800833</v>
      </c>
      <c r="BD177" s="9">
        <v>24.000726707887495</v>
      </c>
      <c r="BE177" s="9">
        <v>31.892587946681001</v>
      </c>
      <c r="BF177" s="9">
        <v>18.100712440546182</v>
      </c>
      <c r="BG177" s="9">
        <v>21.059691325792691</v>
      </c>
      <c r="BH177" s="9">
        <v>15.820122173377419</v>
      </c>
      <c r="BI177" s="9">
        <v>15.840841662202257</v>
      </c>
      <c r="BJ177" s="9">
        <v>18.255456339919917</v>
      </c>
    </row>
    <row r="178" spans="1:63" s="9" customFormat="1" hidden="1" x14ac:dyDescent="0.25">
      <c r="A178" s="9" t="s">
        <v>473</v>
      </c>
      <c r="B178" s="9" t="s">
        <v>474</v>
      </c>
      <c r="C178" s="9" t="s">
        <v>655</v>
      </c>
      <c r="D178" s="9" t="s">
        <v>656</v>
      </c>
      <c r="AM178" s="9">
        <v>-4.6595044552892526</v>
      </c>
      <c r="AN178" s="9">
        <v>3.2880713277891029</v>
      </c>
      <c r="AO178" s="9">
        <v>4.9446832954548849</v>
      </c>
      <c r="AP178" s="9">
        <v>7.5372225554564158</v>
      </c>
      <c r="AQ178" s="9">
        <v>11.843186798434465</v>
      </c>
      <c r="AR178" s="9">
        <v>13.663637673975193</v>
      </c>
      <c r="AS178" s="9">
        <v>10.366695320771676</v>
      </c>
      <c r="AT178" s="9">
        <v>9.7268706566313057</v>
      </c>
      <c r="AU178" s="9">
        <v>8.6101264603466863</v>
      </c>
      <c r="AV178" s="9">
        <v>9.6811612455141258</v>
      </c>
      <c r="AW178" s="9">
        <v>12.976693563440683</v>
      </c>
      <c r="AX178" s="9">
        <v>14.212920868213178</v>
      </c>
      <c r="AY178" s="9">
        <v>15.117808370562159</v>
      </c>
      <c r="AZ178" s="9">
        <v>16.245095219061724</v>
      </c>
      <c r="BA178" s="9">
        <v>16.497472455023392</v>
      </c>
      <c r="BB178" s="9">
        <v>14.559418973974051</v>
      </c>
      <c r="BC178" s="9">
        <v>15.810077494553706</v>
      </c>
      <c r="BD178" s="9">
        <v>18.978067343127968</v>
      </c>
      <c r="BE178" s="9">
        <v>20.223935074589001</v>
      </c>
      <c r="BF178" s="9">
        <v>19.834675768114934</v>
      </c>
      <c r="BG178" s="9">
        <v>21.760909607571104</v>
      </c>
      <c r="BH178" s="9">
        <v>24.612261283163008</v>
      </c>
      <c r="BI178" s="9">
        <v>24.596679047349156</v>
      </c>
      <c r="BJ178" s="9">
        <v>23.098914592373891</v>
      </c>
      <c r="BK178" s="9">
        <v>23.576004494854878</v>
      </c>
    </row>
    <row r="179" spans="1:63" s="9" customFormat="1" hidden="1" x14ac:dyDescent="0.25">
      <c r="A179" s="9" t="s">
        <v>475</v>
      </c>
      <c r="B179" s="9" t="s">
        <v>476</v>
      </c>
      <c r="C179" s="9" t="s">
        <v>655</v>
      </c>
      <c r="D179" s="9" t="s">
        <v>656</v>
      </c>
      <c r="O179" s="9">
        <v>31.102076656749677</v>
      </c>
      <c r="P179" s="9">
        <v>30.760430915234522</v>
      </c>
      <c r="Q179" s="9">
        <v>31.12223400905258</v>
      </c>
      <c r="R179" s="9">
        <v>32.206567182518235</v>
      </c>
      <c r="S179" s="9">
        <v>30.516723621580045</v>
      </c>
      <c r="T179" s="9">
        <v>27.330803394935643</v>
      </c>
      <c r="U179" s="9">
        <v>27.922022417808996</v>
      </c>
      <c r="V179" s="9">
        <v>26.388811573335126</v>
      </c>
      <c r="W179" s="9">
        <v>24.856294436676201</v>
      </c>
      <c r="X179" s="9">
        <v>24.786181135415926</v>
      </c>
      <c r="Y179" s="9">
        <v>24.768126877801727</v>
      </c>
      <c r="Z179" s="9">
        <v>24.879080726101723</v>
      </c>
      <c r="AA179" s="9">
        <v>24.364642592832777</v>
      </c>
      <c r="AB179" s="9">
        <v>24.925120871933153</v>
      </c>
      <c r="AC179" s="9">
        <v>27.591823556842776</v>
      </c>
      <c r="AD179" s="9">
        <v>25.594080511323696</v>
      </c>
      <c r="AE179" s="9">
        <v>26.082504224494823</v>
      </c>
      <c r="AF179" s="9">
        <v>25.938438699645427</v>
      </c>
      <c r="AG179" s="9">
        <v>27.187170026443852</v>
      </c>
      <c r="AH179" s="9">
        <v>28.574104576215692</v>
      </c>
      <c r="AI179" s="9">
        <v>27.27713893453118</v>
      </c>
      <c r="AJ179" s="9">
        <v>26.812412284950604</v>
      </c>
      <c r="AK179" s="9">
        <v>26.139880601959138</v>
      </c>
      <c r="AL179" s="9">
        <v>26.444907651852102</v>
      </c>
      <c r="AM179" s="9">
        <v>27.429510236292327</v>
      </c>
      <c r="AN179" s="9">
        <v>28.459810804298929</v>
      </c>
      <c r="AO179" s="9">
        <v>28.78025493926344</v>
      </c>
      <c r="AP179" s="9">
        <v>28.741837251270898</v>
      </c>
      <c r="AQ179" s="9">
        <v>27.13751420706717</v>
      </c>
      <c r="AR179" s="9">
        <v>28.570414542693033</v>
      </c>
      <c r="AS179" s="9">
        <v>29.41446220522424</v>
      </c>
      <c r="AT179" s="9">
        <v>27.243250942493653</v>
      </c>
      <c r="AU179" s="9">
        <v>26.193485034107226</v>
      </c>
      <c r="AV179" s="9">
        <v>26.953628172373456</v>
      </c>
      <c r="AW179" s="9">
        <v>26.994482966567553</v>
      </c>
      <c r="AX179" s="9">
        <v>25.698576010040636</v>
      </c>
      <c r="AY179" s="9">
        <v>28.233521277338237</v>
      </c>
      <c r="AZ179" s="9">
        <v>28.122974886122424</v>
      </c>
      <c r="BA179" s="9">
        <v>26.433511791102315</v>
      </c>
      <c r="BB179" s="9">
        <v>26.049333354317788</v>
      </c>
      <c r="BC179" s="9">
        <v>27.195473430145643</v>
      </c>
      <c r="BD179" s="9">
        <v>28.656174228277585</v>
      </c>
      <c r="BE179" s="9">
        <v>28.817159571022881</v>
      </c>
      <c r="BF179" s="9">
        <v>28.060729318248711</v>
      </c>
      <c r="BG179" s="9">
        <v>27.102985605383989</v>
      </c>
      <c r="BH179" s="9">
        <v>28.773475968713303</v>
      </c>
      <c r="BI179" s="9">
        <v>28.541916842922983</v>
      </c>
      <c r="BJ179" s="9">
        <v>31.154108762940748</v>
      </c>
      <c r="BK179" s="9">
        <v>32.172870195647178</v>
      </c>
    </row>
    <row r="180" spans="1:63" s="9" customFormat="1" hidden="1" x14ac:dyDescent="0.25">
      <c r="A180" s="9" t="s">
        <v>477</v>
      </c>
      <c r="B180" s="9" t="s">
        <v>478</v>
      </c>
      <c r="C180" s="9" t="s">
        <v>655</v>
      </c>
      <c r="D180" s="9" t="s">
        <v>656</v>
      </c>
      <c r="T180" s="9">
        <v>30.089228284916953</v>
      </c>
      <c r="U180" s="9">
        <v>28.380160084192084</v>
      </c>
      <c r="V180" s="9">
        <v>25.951935414707748</v>
      </c>
      <c r="W180" s="9">
        <v>26.473969711172408</v>
      </c>
      <c r="X180" s="9">
        <v>26.663272028150875</v>
      </c>
      <c r="Y180" s="9">
        <v>30.544122904835341</v>
      </c>
      <c r="Z180" s="9">
        <v>31.188864110646751</v>
      </c>
      <c r="AA180" s="9">
        <v>29.778566080802101</v>
      </c>
      <c r="AB180" s="9">
        <v>30.327866386095103</v>
      </c>
      <c r="AC180" s="9">
        <v>32.826379311394291</v>
      </c>
      <c r="AD180" s="9">
        <v>32.134169465055713</v>
      </c>
      <c r="AE180" s="9">
        <v>26.945873933999621</v>
      </c>
      <c r="AF180" s="9">
        <v>26.860470183150163</v>
      </c>
      <c r="AG180" s="9">
        <v>26.29114648657772</v>
      </c>
      <c r="AH180" s="9">
        <v>27.131471552818919</v>
      </c>
      <c r="AI180" s="9">
        <v>26.80422014315932</v>
      </c>
      <c r="AJ180" s="9">
        <v>25.499703926225227</v>
      </c>
      <c r="AK180" s="9">
        <v>24.928390874181609</v>
      </c>
      <c r="AL180" s="9">
        <v>24.945176430391708</v>
      </c>
      <c r="AM180" s="9">
        <v>25.85588741282163</v>
      </c>
      <c r="AN180" s="9">
        <v>27.461635040955283</v>
      </c>
      <c r="AO180" s="9">
        <v>29.391698518494547</v>
      </c>
      <c r="AP180" s="9">
        <v>31.087236245663806</v>
      </c>
      <c r="AQ180" s="9">
        <v>27.861241587306036</v>
      </c>
      <c r="AR180" s="9">
        <v>29.95380093836048</v>
      </c>
      <c r="AS180" s="9">
        <v>36.495773531170187</v>
      </c>
      <c r="AT180" s="9">
        <v>36.300859302640646</v>
      </c>
      <c r="AU180" s="9">
        <v>32.769973195031966</v>
      </c>
      <c r="AV180" s="9">
        <v>31.630988474159178</v>
      </c>
      <c r="AW180" s="9">
        <v>34.029571867493011</v>
      </c>
      <c r="AX180" s="9">
        <v>38.835323264817575</v>
      </c>
      <c r="AY180" s="9">
        <v>40.320600192742972</v>
      </c>
      <c r="AZ180" s="9">
        <v>39.525206539407534</v>
      </c>
      <c r="BA180" s="9">
        <v>41.822016685258674</v>
      </c>
      <c r="BB180" s="9">
        <v>35.490282872380305</v>
      </c>
      <c r="BC180" s="9">
        <v>36.562067713366716</v>
      </c>
      <c r="BD180" s="9">
        <v>38.551353742886427</v>
      </c>
      <c r="BE180" s="9">
        <v>39.013793626388363</v>
      </c>
      <c r="BF180" s="9">
        <v>38.206319691943087</v>
      </c>
      <c r="BG180" s="9">
        <v>38.681172179369199</v>
      </c>
      <c r="BH180" s="9">
        <v>35.569448272222701</v>
      </c>
      <c r="BI180" s="9">
        <v>32.713074044612426</v>
      </c>
      <c r="BJ180" s="9">
        <v>33.805986416651592</v>
      </c>
      <c r="BK180" s="9">
        <v>35.679248633904493</v>
      </c>
    </row>
    <row r="181" spans="1:63" s="9" customFormat="1" hidden="1" x14ac:dyDescent="0.25">
      <c r="A181" s="9" t="s">
        <v>479</v>
      </c>
      <c r="B181" s="9" t="s">
        <v>480</v>
      </c>
      <c r="C181" s="9" t="s">
        <v>655</v>
      </c>
      <c r="D181" s="9" t="s">
        <v>656</v>
      </c>
      <c r="U181" s="9">
        <v>15.321268608263013</v>
      </c>
      <c r="V181" s="9">
        <v>17.443282986111111</v>
      </c>
      <c r="W181" s="9">
        <v>17.427140689402844</v>
      </c>
      <c r="X181" s="9">
        <v>16.469951760207305</v>
      </c>
      <c r="Y181" s="9">
        <v>17.296478407626189</v>
      </c>
      <c r="Z181" s="9">
        <v>16.895070429195581</v>
      </c>
      <c r="AA181" s="9">
        <v>16.401225530089032</v>
      </c>
      <c r="AB181" s="9">
        <v>14.505735853563163</v>
      </c>
      <c r="AC181" s="9">
        <v>16.012586181503107</v>
      </c>
      <c r="AD181" s="9">
        <v>18.623113392220876</v>
      </c>
      <c r="AE181" s="9">
        <v>15.51950734916892</v>
      </c>
      <c r="AF181" s="9">
        <v>16.807070538464668</v>
      </c>
      <c r="AG181" s="9">
        <v>14.84427922171534</v>
      </c>
      <c r="AH181" s="9">
        <v>13.246420801088096</v>
      </c>
      <c r="AI181" s="9">
        <v>10.334195802311497</v>
      </c>
      <c r="AJ181" s="9">
        <v>11.716774016860251</v>
      </c>
      <c r="AK181" s="9">
        <v>15.108862189082064</v>
      </c>
      <c r="AL181" s="9">
        <v>16.625170707712574</v>
      </c>
      <c r="AM181" s="9">
        <v>13.992043702325715</v>
      </c>
      <c r="AN181" s="9">
        <v>21.007793878406169</v>
      </c>
      <c r="AO181" s="9">
        <v>20.385082663977087</v>
      </c>
      <c r="AP181" s="9">
        <v>19.110543974084404</v>
      </c>
      <c r="AQ181" s="9">
        <v>20.131929012561965</v>
      </c>
      <c r="AR181" s="9">
        <v>20.471235093165514</v>
      </c>
      <c r="AS181" s="9">
        <v>21.730513311966511</v>
      </c>
      <c r="AT181" s="9">
        <v>18.55022349851161</v>
      </c>
      <c r="AU181" s="9">
        <v>25.131483622945616</v>
      </c>
      <c r="AV181" s="9">
        <v>25.126766111272975</v>
      </c>
      <c r="AW181" s="9">
        <v>27.575834168127333</v>
      </c>
      <c r="AX181" s="9">
        <v>30.685717413355107</v>
      </c>
      <c r="AY181" s="9">
        <v>29.504252851020606</v>
      </c>
      <c r="AZ181" s="9">
        <v>31.058869652816451</v>
      </c>
      <c r="BA181" s="9">
        <v>36.65691212087399</v>
      </c>
      <c r="BB181" s="9">
        <v>37.248180616287698</v>
      </c>
      <c r="BC181" s="9">
        <v>37.7504833918806</v>
      </c>
      <c r="BD181" s="9">
        <v>39.506764966612636</v>
      </c>
      <c r="BE181" s="9">
        <v>40.275289834415432</v>
      </c>
      <c r="BF181" s="9">
        <v>43.822043374878646</v>
      </c>
      <c r="BG181" s="9">
        <v>46.271023194218742</v>
      </c>
      <c r="BH181" s="9">
        <v>46.141741321513017</v>
      </c>
      <c r="BI181" s="9">
        <v>40.71846128485997</v>
      </c>
      <c r="BJ181" s="9">
        <v>45.623854847732346</v>
      </c>
    </row>
    <row r="182" spans="1:63" s="9" customFormat="1" hidden="1" x14ac:dyDescent="0.25">
      <c r="A182" s="9" t="s">
        <v>481</v>
      </c>
      <c r="B182" s="9" t="s">
        <v>482</v>
      </c>
      <c r="C182" s="9" t="s">
        <v>655</v>
      </c>
      <c r="D182" s="9" t="s">
        <v>656</v>
      </c>
    </row>
    <row r="183" spans="1:63" s="9" customFormat="1" hidden="1" x14ac:dyDescent="0.25">
      <c r="A183" s="9" t="s">
        <v>483</v>
      </c>
      <c r="B183" s="9" t="s">
        <v>484</v>
      </c>
      <c r="C183" s="9" t="s">
        <v>655</v>
      </c>
      <c r="D183" s="9" t="s">
        <v>656</v>
      </c>
      <c r="AS183" s="9">
        <v>19.774908054112039</v>
      </c>
      <c r="AT183" s="9">
        <v>21.788645714501367</v>
      </c>
      <c r="AU183" s="9">
        <v>20.854539043949604</v>
      </c>
      <c r="AV183" s="9">
        <v>21.335411664187141</v>
      </c>
      <c r="AW183" s="9">
        <v>20.030501781742785</v>
      </c>
      <c r="AX183" s="9">
        <v>17.692770438544812</v>
      </c>
      <c r="AY183" s="9">
        <v>16.997628435241499</v>
      </c>
      <c r="AZ183" s="9">
        <v>18.031266285259377</v>
      </c>
      <c r="BA183" s="9">
        <v>15.676313896639444</v>
      </c>
      <c r="BB183" s="9">
        <v>18.105955655620946</v>
      </c>
      <c r="BC183" s="9">
        <v>17.43374610206082</v>
      </c>
      <c r="BD183" s="9">
        <v>17.355839770839577</v>
      </c>
      <c r="BE183" s="9">
        <v>17.247670515252413</v>
      </c>
      <c r="BF183" s="9">
        <v>19.489336261191895</v>
      </c>
      <c r="BG183" s="9">
        <v>19.504107644417061</v>
      </c>
      <c r="BH183" s="9">
        <v>20.638305922565035</v>
      </c>
      <c r="BI183" s="9">
        <v>20.904777582807256</v>
      </c>
      <c r="BJ183" s="9">
        <v>20.36764806683405</v>
      </c>
    </row>
    <row r="184" spans="1:63" s="9" customFormat="1" hidden="1" x14ac:dyDescent="0.25">
      <c r="A184" s="9" t="s">
        <v>485</v>
      </c>
      <c r="B184" s="9" t="s">
        <v>486</v>
      </c>
      <c r="C184" s="9" t="s">
        <v>655</v>
      </c>
      <c r="D184" s="9" t="s">
        <v>656</v>
      </c>
      <c r="T184" s="9">
        <v>22.053451855223301</v>
      </c>
      <c r="U184" s="9">
        <v>22.722078567958377</v>
      </c>
      <c r="V184" s="9">
        <v>23.107653582753084</v>
      </c>
      <c r="W184" s="9">
        <v>23.863298144831415</v>
      </c>
      <c r="X184" s="9">
        <v>23.831988168966941</v>
      </c>
      <c r="Y184" s="9">
        <v>22.706229345029271</v>
      </c>
      <c r="Z184" s="9">
        <v>22.472411444377652</v>
      </c>
      <c r="AA184" s="9">
        <v>21.568121361977219</v>
      </c>
      <c r="AB184" s="9">
        <v>21.014710808610751</v>
      </c>
      <c r="AC184" s="9">
        <v>22.27333052184413</v>
      </c>
      <c r="AD184" s="9">
        <v>21.794112940781154</v>
      </c>
      <c r="AE184" s="9">
        <v>21.330684396384129</v>
      </c>
      <c r="AF184" s="9">
        <v>21.495165971229412</v>
      </c>
      <c r="AG184" s="9">
        <v>22.368252291450425</v>
      </c>
      <c r="AH184" s="9">
        <v>22.031048507740579</v>
      </c>
      <c r="AI184" s="9">
        <v>21.377971665600398</v>
      </c>
      <c r="AJ184" s="9">
        <v>20.727884499097033</v>
      </c>
      <c r="AK184" s="9">
        <v>19.679606001636859</v>
      </c>
      <c r="AL184" s="9">
        <v>19.413062170053966</v>
      </c>
      <c r="AM184" s="9">
        <v>20.094298664258943</v>
      </c>
      <c r="AN184" s="9">
        <v>20.970521160896585</v>
      </c>
      <c r="AO184" s="9">
        <v>22.640887768862608</v>
      </c>
      <c r="AP184" s="9">
        <v>23.310246267235534</v>
      </c>
      <c r="AQ184" s="9">
        <v>23.664653177760513</v>
      </c>
      <c r="AR184" s="9">
        <v>23.047473458989209</v>
      </c>
      <c r="AS184" s="9">
        <v>23.187929825012251</v>
      </c>
      <c r="AT184" s="9">
        <v>22.428872929000839</v>
      </c>
      <c r="AU184" s="9">
        <v>21.608049045019484</v>
      </c>
      <c r="AV184" s="9">
        <v>21.231194349242493</v>
      </c>
      <c r="AW184" s="9">
        <v>21.853844573005208</v>
      </c>
      <c r="AX184" s="9">
        <v>22.085139894428952</v>
      </c>
      <c r="AY184" s="9">
        <v>22.901470305534495</v>
      </c>
      <c r="AZ184" s="9">
        <v>22.537609041609102</v>
      </c>
      <c r="BA184" s="9">
        <v>20.978883389673918</v>
      </c>
      <c r="BB184" s="9">
        <v>19.112228728922382</v>
      </c>
      <c r="BC184" s="9">
        <v>20.151756286431411</v>
      </c>
      <c r="BD184" s="9">
        <v>20.761325052741906</v>
      </c>
      <c r="BE184" s="9">
        <v>21.330805556285117</v>
      </c>
      <c r="BF184" s="9">
        <v>21.489697745675912</v>
      </c>
      <c r="BG184" s="9">
        <v>22.217668780744084</v>
      </c>
      <c r="BH184" s="9">
        <v>22.613595524244179</v>
      </c>
      <c r="BI184" s="9">
        <v>22.159859291170335</v>
      </c>
      <c r="BJ184" s="9">
        <v>22.655790508333624</v>
      </c>
    </row>
    <row r="185" spans="1:63" s="9" customFormat="1" hidden="1" x14ac:dyDescent="0.25">
      <c r="A185" s="9" t="s">
        <v>487</v>
      </c>
      <c r="B185" s="9" t="s">
        <v>488</v>
      </c>
      <c r="C185" s="9" t="s">
        <v>655</v>
      </c>
      <c r="D185" s="9" t="s">
        <v>656</v>
      </c>
      <c r="S185" s="9">
        <v>33.632365859831879</v>
      </c>
      <c r="T185" s="9">
        <v>38.359546859800943</v>
      </c>
      <c r="U185" s="9">
        <v>37.283715914550314</v>
      </c>
      <c r="V185" s="9">
        <v>41.518806350634371</v>
      </c>
      <c r="W185" s="9">
        <v>27.247762552592285</v>
      </c>
      <c r="X185" s="9">
        <v>40.504071340094249</v>
      </c>
      <c r="Y185" s="9">
        <v>38.652543426746604</v>
      </c>
      <c r="Z185" s="9">
        <v>42.001354352728633</v>
      </c>
      <c r="AA185" s="9">
        <v>33.222199213161893</v>
      </c>
      <c r="AB185" s="9">
        <v>32.895365975074618</v>
      </c>
      <c r="AC185" s="9">
        <v>33.378144573109395</v>
      </c>
      <c r="AD185" s="9">
        <v>27.740828174635435</v>
      </c>
      <c r="AE185" s="9">
        <v>17.817667766404842</v>
      </c>
      <c r="AF185" s="9">
        <v>28.590934560529202</v>
      </c>
      <c r="AG185" s="9">
        <v>21.42347650798574</v>
      </c>
      <c r="AH185" s="9">
        <v>26.334773559773559</v>
      </c>
      <c r="AI185" s="9">
        <v>21.889781655500904</v>
      </c>
      <c r="AJ185" s="9">
        <v>14.038497523390195</v>
      </c>
      <c r="AK185" s="9">
        <v>12.73016771444685</v>
      </c>
      <c r="AL185" s="9">
        <v>8.5112582229993858</v>
      </c>
      <c r="AM185" s="9">
        <v>10.644096390393173</v>
      </c>
      <c r="AN185" s="9">
        <v>9.9399935934880119</v>
      </c>
      <c r="AO185" s="9">
        <v>15.586110802189213</v>
      </c>
      <c r="AP185" s="9">
        <v>16.226306880753725</v>
      </c>
      <c r="AQ185" s="9">
        <v>1.4332412759798681</v>
      </c>
      <c r="AR185" s="9">
        <v>12.498746862795034</v>
      </c>
      <c r="AS185" s="9">
        <v>31.853602378476371</v>
      </c>
      <c r="AT185" s="9">
        <v>28.063776021820214</v>
      </c>
      <c r="AU185" s="9">
        <v>26.96871489625428</v>
      </c>
      <c r="AV185" s="9">
        <v>29.506383592604191</v>
      </c>
      <c r="AW185" s="9">
        <v>31.097714669803374</v>
      </c>
      <c r="AX185" s="9">
        <v>37.523219814241486</v>
      </c>
      <c r="AY185" s="9">
        <v>33.460288619448626</v>
      </c>
      <c r="AZ185" s="9">
        <v>39.498696065950639</v>
      </c>
      <c r="BA185" s="9">
        <v>44.738484761786843</v>
      </c>
      <c r="BB185" s="9">
        <v>27.172068174122433</v>
      </c>
      <c r="BC185" s="9">
        <v>34.08455871917689</v>
      </c>
      <c r="BD185" s="9">
        <v>34.660259168516973</v>
      </c>
      <c r="BE185" s="9">
        <v>34.832762573337391</v>
      </c>
      <c r="BF185" s="9">
        <v>33.508226761651365</v>
      </c>
      <c r="BG185" s="9">
        <v>26.373435876050571</v>
      </c>
      <c r="BH185" s="9">
        <v>15.639505590502683</v>
      </c>
      <c r="BI185" s="9">
        <v>11.924904849237846</v>
      </c>
      <c r="BJ185" s="9">
        <v>19.433305286518443</v>
      </c>
    </row>
    <row r="186" spans="1:63" s="9" customFormat="1" hidden="1" x14ac:dyDescent="0.25">
      <c r="A186" s="9" t="s">
        <v>489</v>
      </c>
      <c r="B186" s="9" t="s">
        <v>490</v>
      </c>
      <c r="C186" s="9" t="s">
        <v>655</v>
      </c>
      <c r="D186" s="9" t="s">
        <v>656</v>
      </c>
      <c r="BD186" s="9">
        <v>40.602340073865953</v>
      </c>
      <c r="BE186" s="9">
        <v>40.557009038328189</v>
      </c>
      <c r="BF186" s="9">
        <v>39.380395370987785</v>
      </c>
      <c r="BG186" s="9">
        <v>38.106753572847197</v>
      </c>
      <c r="BH186" s="9">
        <v>34.012985886955605</v>
      </c>
      <c r="BI186" s="9">
        <v>32.321365287298846</v>
      </c>
      <c r="BJ186" s="9">
        <v>35.575516879501706</v>
      </c>
    </row>
    <row r="187" spans="1:63" s="9" customFormat="1" hidden="1" x14ac:dyDescent="0.25">
      <c r="A187" s="9" t="s">
        <v>491</v>
      </c>
      <c r="B187" s="9" t="s">
        <v>492</v>
      </c>
      <c r="C187" s="9" t="s">
        <v>655</v>
      </c>
      <c r="D187" s="9" t="s">
        <v>656</v>
      </c>
      <c r="U187" s="9">
        <v>14.660590828250324</v>
      </c>
      <c r="V187" s="9">
        <v>20.761245672891114</v>
      </c>
      <c r="W187" s="9">
        <v>24.957749307259085</v>
      </c>
      <c r="X187" s="9">
        <v>22.892257594634348</v>
      </c>
      <c r="Y187" s="9">
        <v>25.584023407031033</v>
      </c>
      <c r="Z187" s="9">
        <v>25.369588390524388</v>
      </c>
      <c r="AA187" s="9">
        <v>25.60910913429386</v>
      </c>
      <c r="AB187" s="9">
        <v>30.431485739763133</v>
      </c>
      <c r="AC187" s="9">
        <v>26.9278351734356</v>
      </c>
      <c r="AD187" s="9">
        <v>23.985667273268081</v>
      </c>
      <c r="AE187" s="9">
        <v>20.762726987509037</v>
      </c>
      <c r="AF187" s="9">
        <v>26.35467503266899</v>
      </c>
      <c r="AG187" s="9">
        <v>21.352230484563016</v>
      </c>
      <c r="AH187" s="9">
        <v>21.498019924586913</v>
      </c>
      <c r="AI187" s="9">
        <v>22.395504864507675</v>
      </c>
      <c r="AJ187" s="9">
        <v>26.36842951201125</v>
      </c>
      <c r="AK187" s="9">
        <v>25.227061234231986</v>
      </c>
      <c r="AL187" s="9">
        <v>19.896037553121921</v>
      </c>
      <c r="AM187" s="9">
        <v>22.595998044378639</v>
      </c>
      <c r="AN187" s="9">
        <v>20.809988178297768</v>
      </c>
      <c r="AO187" s="9">
        <v>18.377041593342433</v>
      </c>
      <c r="AP187" s="9">
        <v>18.745806924609688</v>
      </c>
      <c r="AQ187" s="9">
        <v>20.217932516350121</v>
      </c>
      <c r="AR187" s="9">
        <v>18.703933767563676</v>
      </c>
      <c r="AS187" s="9">
        <v>20.354178825444428</v>
      </c>
      <c r="AT187" s="9">
        <v>22.166029711585125</v>
      </c>
      <c r="AU187" s="9">
        <v>26.079700780702925</v>
      </c>
      <c r="AV187" s="9">
        <v>27.951489525084668</v>
      </c>
      <c r="AW187" s="9">
        <v>27.499846115115822</v>
      </c>
      <c r="AX187" s="9">
        <v>25.566821324161332</v>
      </c>
      <c r="AY187" s="9">
        <v>21.713428908395162</v>
      </c>
      <c r="AZ187" s="9">
        <v>21.205517885370938</v>
      </c>
      <c r="BA187" s="9">
        <v>16.88776394154716</v>
      </c>
      <c r="BB187" s="9">
        <v>20.301869728623526</v>
      </c>
      <c r="BC187" s="9">
        <v>21.55170316922127</v>
      </c>
      <c r="BD187" s="9">
        <v>21.375341405109531</v>
      </c>
      <c r="BE187" s="9">
        <v>20.506755350310549</v>
      </c>
      <c r="BF187" s="9">
        <v>21.442151011624571</v>
      </c>
      <c r="BG187" s="9">
        <v>22.572753009131741</v>
      </c>
      <c r="BH187" s="9">
        <v>23.584523190995508</v>
      </c>
      <c r="BI187" s="9">
        <v>23.059604963028676</v>
      </c>
      <c r="BJ187" s="9">
        <v>20.051637499565899</v>
      </c>
      <c r="BK187" s="9">
        <v>18.502756878310638</v>
      </c>
    </row>
    <row r="188" spans="1:63" s="9" customFormat="1" hidden="1" x14ac:dyDescent="0.25">
      <c r="A188" s="9" t="s">
        <v>493</v>
      </c>
      <c r="B188" s="9" t="s">
        <v>494</v>
      </c>
      <c r="C188" s="9" t="s">
        <v>655</v>
      </c>
      <c r="D188" s="9" t="s">
        <v>656</v>
      </c>
      <c r="V188" s="9">
        <v>15.413200614594244</v>
      </c>
      <c r="W188" s="9">
        <v>17.806289582811051</v>
      </c>
      <c r="X188" s="9">
        <v>14.529780068389398</v>
      </c>
      <c r="Y188" s="9">
        <v>20.592713651829307</v>
      </c>
      <c r="Z188" s="9">
        <v>16.635591363125315</v>
      </c>
      <c r="AA188" s="9">
        <v>26.452199229712537</v>
      </c>
      <c r="AB188" s="9">
        <v>24.308982751973289</v>
      </c>
      <c r="AC188" s="9">
        <v>11.087335935995338</v>
      </c>
      <c r="AD188" s="9">
        <v>14.826727274014173</v>
      </c>
      <c r="AE188" s="9">
        <v>12.902609481119724</v>
      </c>
      <c r="AF188" s="9">
        <v>23.882087483110826</v>
      </c>
      <c r="AG188" s="9">
        <v>15.652446267975851</v>
      </c>
      <c r="AH188" s="9">
        <v>2.9226777502522694</v>
      </c>
      <c r="AI188" s="9">
        <v>16.410382583560036</v>
      </c>
      <c r="AJ188" s="9">
        <v>11.83989993604655</v>
      </c>
      <c r="AK188" s="9">
        <v>17.328840841886048</v>
      </c>
      <c r="AL188" s="9">
        <v>20.459563080365832</v>
      </c>
      <c r="AM188" s="9">
        <v>23.911622040782987</v>
      </c>
      <c r="AN188" s="9">
        <v>23.887001268888287</v>
      </c>
      <c r="AO188" s="9">
        <v>24.6398113407495</v>
      </c>
      <c r="AP188" s="9">
        <v>25.756423254407334</v>
      </c>
      <c r="AQ188" s="9">
        <v>20.536848455888627</v>
      </c>
      <c r="AR188" s="9">
        <v>18.672823636758366</v>
      </c>
      <c r="AS188" s="9">
        <v>22.540473654545657</v>
      </c>
      <c r="AT188" s="9">
        <v>19.877553482705419</v>
      </c>
      <c r="AU188" s="9">
        <v>19.553243856634346</v>
      </c>
      <c r="AV188" s="9">
        <v>19.604379915462424</v>
      </c>
      <c r="AW188" s="9">
        <v>16.146691054953997</v>
      </c>
      <c r="AX188" s="9">
        <v>18.273073912067062</v>
      </c>
      <c r="AY188" s="9">
        <v>21.047996015669192</v>
      </c>
      <c r="AZ188" s="9">
        <v>25.325566779862658</v>
      </c>
      <c r="BA188" s="9">
        <v>27.529983576092</v>
      </c>
      <c r="BB188" s="9">
        <v>25.741575403992968</v>
      </c>
      <c r="BC188" s="9">
        <v>21.33096469804995</v>
      </c>
      <c r="BD188" s="9">
        <v>27.176284804908001</v>
      </c>
      <c r="BE188" s="9">
        <v>29.654341239237496</v>
      </c>
      <c r="BF188" s="9">
        <v>29.390327850877192</v>
      </c>
      <c r="BG188" s="9">
        <v>26.283594042646957</v>
      </c>
      <c r="BH188" s="9">
        <v>28.105261620544375</v>
      </c>
      <c r="BI188" s="9">
        <v>27.445398360180544</v>
      </c>
      <c r="BJ188" s="9">
        <v>29.13720196905135</v>
      </c>
    </row>
    <row r="189" spans="1:63" s="9" customFormat="1" hidden="1" x14ac:dyDescent="0.25">
      <c r="A189" s="9" t="s">
        <v>495</v>
      </c>
      <c r="B189" s="9" t="s">
        <v>496</v>
      </c>
      <c r="C189" s="9" t="s">
        <v>655</v>
      </c>
      <c r="D189" s="9" t="s">
        <v>656</v>
      </c>
      <c r="V189" s="9">
        <v>12.679102992308792</v>
      </c>
      <c r="W189" s="9">
        <v>18.460459423817987</v>
      </c>
      <c r="X189" s="9">
        <v>27.360214195220312</v>
      </c>
      <c r="Y189" s="9">
        <v>29.460749572784607</v>
      </c>
      <c r="Z189" s="9">
        <v>25.412783487356016</v>
      </c>
      <c r="AA189" s="9">
        <v>26.771919958413605</v>
      </c>
      <c r="AB189" s="9">
        <v>21.934230962562022</v>
      </c>
      <c r="AC189" s="9">
        <v>22.400755838832698</v>
      </c>
      <c r="AD189" s="9">
        <v>24.279451704136299</v>
      </c>
      <c r="AE189" s="9">
        <v>15.026350860318821</v>
      </c>
      <c r="AF189" s="9">
        <v>15.556760917525626</v>
      </c>
      <c r="AG189" s="9">
        <v>14.897443804738755</v>
      </c>
      <c r="AH189" s="9">
        <v>17.045878619359851</v>
      </c>
      <c r="AI189" s="9">
        <v>13.054045880782212</v>
      </c>
      <c r="AJ189" s="9">
        <v>13.824175301848873</v>
      </c>
      <c r="AK189" s="9">
        <v>13.028253548111135</v>
      </c>
      <c r="AL189" s="9">
        <v>13.225681493988063</v>
      </c>
      <c r="AM189" s="9">
        <v>16.765480608723589</v>
      </c>
      <c r="AN189" s="9">
        <v>16.389276069664131</v>
      </c>
      <c r="AO189" s="9">
        <v>16.258470423887839</v>
      </c>
      <c r="AP189" s="9">
        <v>18.256757980132342</v>
      </c>
      <c r="AQ189" s="9">
        <v>17.75142608580845</v>
      </c>
      <c r="AR189" s="9">
        <v>18.396232533546243</v>
      </c>
      <c r="AS189" s="9">
        <v>17.319379461168936</v>
      </c>
      <c r="AT189" s="9">
        <v>16.66479750932513</v>
      </c>
      <c r="AU189" s="9">
        <v>16.951753375854</v>
      </c>
      <c r="AV189" s="9">
        <v>16.801108802869898</v>
      </c>
      <c r="AW189" s="9">
        <v>17.8372556948338</v>
      </c>
      <c r="AX189" s="9">
        <v>19.742073426791379</v>
      </c>
      <c r="AY189" s="9">
        <v>23.32665636559846</v>
      </c>
      <c r="AZ189" s="9">
        <v>24.116418475220801</v>
      </c>
      <c r="BA189" s="9">
        <v>22.751176865831312</v>
      </c>
      <c r="BB189" s="9">
        <v>20.920441917375154</v>
      </c>
      <c r="BC189" s="9">
        <v>22.446125219483811</v>
      </c>
      <c r="BD189" s="9">
        <v>23.70010285486843</v>
      </c>
      <c r="BE189" s="9">
        <v>22.303955000503983</v>
      </c>
      <c r="BF189" s="9">
        <v>21.914456451105533</v>
      </c>
      <c r="BG189" s="9">
        <v>20.656650485371635</v>
      </c>
      <c r="BH189" s="9">
        <v>20.047663345183704</v>
      </c>
      <c r="BI189" s="9">
        <v>19.758244602391475</v>
      </c>
      <c r="BJ189" s="9">
        <v>19.509253473306313</v>
      </c>
    </row>
    <row r="190" spans="1:63" s="9" customFormat="1" hidden="1" x14ac:dyDescent="0.25">
      <c r="A190" s="9" t="s">
        <v>497</v>
      </c>
      <c r="B190" s="9" t="s">
        <v>498</v>
      </c>
      <c r="C190" s="9" t="s">
        <v>655</v>
      </c>
      <c r="D190" s="9" t="s">
        <v>656</v>
      </c>
      <c r="V190" s="9">
        <v>27.820450942241713</v>
      </c>
      <c r="W190" s="9">
        <v>27.976000633785553</v>
      </c>
      <c r="X190" s="9">
        <v>27.337041005421391</v>
      </c>
      <c r="Y190" s="9">
        <v>26.620038687338205</v>
      </c>
      <c r="Z190" s="9">
        <v>26.715945112856716</v>
      </c>
      <c r="AA190" s="9">
        <v>23.765493714865833</v>
      </c>
      <c r="AB190" s="9">
        <v>26.212788361236267</v>
      </c>
      <c r="AC190" s="9">
        <v>20.4314557438687</v>
      </c>
      <c r="AD190" s="9">
        <v>15.747747826041342</v>
      </c>
      <c r="AE190" s="9">
        <v>16.086209362328312</v>
      </c>
      <c r="AF190" s="9">
        <v>19.00703064309192</v>
      </c>
      <c r="AG190" s="9">
        <v>19.897300777545041</v>
      </c>
      <c r="AH190" s="9">
        <v>18.769478596219745</v>
      </c>
      <c r="AI190" s="9">
        <v>18.622056474109229</v>
      </c>
      <c r="AJ190" s="9">
        <v>18.008755243343209</v>
      </c>
      <c r="AK190" s="9">
        <v>17.579293112620334</v>
      </c>
      <c r="AL190" s="9">
        <v>16.744303265541145</v>
      </c>
      <c r="AM190" s="9">
        <v>19.197714922985686</v>
      </c>
      <c r="AN190" s="9">
        <v>18.864352766676582</v>
      </c>
      <c r="AO190" s="9">
        <v>19.271222161753506</v>
      </c>
      <c r="AP190" s="9">
        <v>21.204573710524766</v>
      </c>
      <c r="AQ190" s="9">
        <v>29.256490542878886</v>
      </c>
      <c r="AR190" s="9">
        <v>35.799499087295608</v>
      </c>
      <c r="AS190" s="9">
        <v>40.548525309078919</v>
      </c>
      <c r="AT190" s="9">
        <v>42.41456998679179</v>
      </c>
      <c r="AU190" s="9">
        <v>43.567288110546656</v>
      </c>
      <c r="AV190" s="9">
        <v>43.535055560255202</v>
      </c>
      <c r="AW190" s="9">
        <v>43.977536290445272</v>
      </c>
      <c r="AX190" s="9">
        <v>45.793353587075622</v>
      </c>
      <c r="AY190" s="9">
        <v>44.839709613283851</v>
      </c>
      <c r="AZ190" s="9">
        <v>43.964681421378309</v>
      </c>
      <c r="BA190" s="9">
        <v>43.237882227502503</v>
      </c>
      <c r="BB190" s="9">
        <v>46.640619684232355</v>
      </c>
      <c r="BC190" s="9">
        <v>48.07973146868931</v>
      </c>
      <c r="BD190" s="9">
        <v>44.900421282415302</v>
      </c>
      <c r="BE190" s="9">
        <v>43.249962724019483</v>
      </c>
      <c r="BF190" s="9">
        <v>45.056776122231014</v>
      </c>
      <c r="BG190" s="9">
        <v>46.099559454706487</v>
      </c>
      <c r="BH190" s="9">
        <v>44.222028786086135</v>
      </c>
      <c r="BI190" s="9">
        <v>43.594803480252459</v>
      </c>
      <c r="BJ190" s="9">
        <v>43.861969893595031</v>
      </c>
      <c r="BK190" s="9">
        <v>42.343845917534075</v>
      </c>
    </row>
    <row r="191" spans="1:63" s="9" customFormat="1" hidden="1" x14ac:dyDescent="0.25">
      <c r="A191" s="9" t="s">
        <v>499</v>
      </c>
      <c r="B191" s="9" t="s">
        <v>500</v>
      </c>
      <c r="C191" s="9" t="s">
        <v>655</v>
      </c>
      <c r="D191" s="9" t="s">
        <v>656</v>
      </c>
      <c r="AX191" s="9">
        <v>13.030365089899409</v>
      </c>
      <c r="AY191" s="9">
        <v>6.553610341702754</v>
      </c>
      <c r="AZ191" s="9">
        <v>8.9096276914732453</v>
      </c>
      <c r="BA191" s="9">
        <v>4.3685868521099591</v>
      </c>
      <c r="BB191" s="9">
        <v>5.8628439203003282</v>
      </c>
      <c r="BC191" s="9">
        <v>7.8151929689006678</v>
      </c>
      <c r="BD191" s="9">
        <v>8.1275046689241002</v>
      </c>
      <c r="BE191" s="9">
        <v>7.731899919750755</v>
      </c>
      <c r="BF191" s="9">
        <v>4.8420790212129496</v>
      </c>
      <c r="BG191" s="9">
        <v>7.0682741302838181</v>
      </c>
      <c r="BH191" s="9">
        <v>10.948344157736935</v>
      </c>
      <c r="BI191" s="9">
        <v>10.660296211983868</v>
      </c>
      <c r="BJ191" s="9">
        <v>4.6690665694456941</v>
      </c>
    </row>
    <row r="192" spans="1:63" s="9" customFormat="1" hidden="1" x14ac:dyDescent="0.25">
      <c r="A192" s="9" t="s">
        <v>501</v>
      </c>
      <c r="B192" s="9" t="s">
        <v>502</v>
      </c>
      <c r="C192" s="9" t="s">
        <v>655</v>
      </c>
      <c r="D192" s="9" t="s">
        <v>656</v>
      </c>
      <c r="U192" s="9">
        <v>20.6126614255266</v>
      </c>
      <c r="V192" s="9">
        <v>29.999947369267677</v>
      </c>
      <c r="W192" s="9">
        <v>26.838410445636242</v>
      </c>
      <c r="X192" s="9">
        <v>28.426326711233614</v>
      </c>
      <c r="Y192" s="9">
        <v>19.248035001048429</v>
      </c>
      <c r="Z192" s="9">
        <v>11.44852931308322</v>
      </c>
      <c r="AA192" s="9">
        <v>11.789334693265632</v>
      </c>
      <c r="AB192" s="9">
        <v>14.29315026101518</v>
      </c>
      <c r="AC192" s="9">
        <v>17.883845496397342</v>
      </c>
      <c r="AD192" s="9">
        <v>12.34401869363036</v>
      </c>
      <c r="AE192" s="9">
        <v>15.425575678957291</v>
      </c>
      <c r="AF192" s="9">
        <v>13.54935179435178</v>
      </c>
      <c r="AG192" s="9">
        <v>18.327100991006002</v>
      </c>
      <c r="AH192" s="9">
        <v>10.993511034652375</v>
      </c>
      <c r="AI192" s="9">
        <v>17.122790625412875</v>
      </c>
      <c r="AJ192" s="9">
        <v>21.122210799253306</v>
      </c>
      <c r="AK192" s="9">
        <v>20.739589200585083</v>
      </c>
      <c r="AL192" s="9">
        <v>25.475983904987466</v>
      </c>
      <c r="AM192" s="9">
        <v>28.065407736303921</v>
      </c>
      <c r="AN192" s="9">
        <v>35.148685757411883</v>
      </c>
      <c r="AO192" s="9">
        <v>26.20889237345181</v>
      </c>
      <c r="AP192" s="9">
        <v>14.832520333622773</v>
      </c>
      <c r="AQ192" s="9">
        <v>18.408179383762739</v>
      </c>
      <c r="AR192" s="9">
        <v>18.878932985343848</v>
      </c>
      <c r="AS192" s="9">
        <v>32.479973088131977</v>
      </c>
      <c r="AT192" s="9">
        <v>28.348570411507133</v>
      </c>
      <c r="AU192" s="9">
        <v>17.479086773173137</v>
      </c>
      <c r="AV192" s="9">
        <v>30.530557078929117</v>
      </c>
      <c r="AW192" s="9">
        <v>30.419925405129145</v>
      </c>
    </row>
    <row r="193" spans="1:63" s="9" customFormat="1" hidden="1" x14ac:dyDescent="0.25">
      <c r="A193" s="9" t="s">
        <v>503</v>
      </c>
      <c r="B193" s="9" t="s">
        <v>504</v>
      </c>
      <c r="C193" s="9" t="s">
        <v>655</v>
      </c>
      <c r="D193" s="9" t="s">
        <v>656</v>
      </c>
      <c r="AN193" s="9">
        <v>21.192559540215232</v>
      </c>
      <c r="AO193" s="9">
        <v>20.805289467398538</v>
      </c>
      <c r="AP193" s="9">
        <v>20.518705753611581</v>
      </c>
      <c r="AQ193" s="9">
        <v>21.466535845694391</v>
      </c>
      <c r="AR193" s="9">
        <v>20.400387858372433</v>
      </c>
      <c r="AS193" s="9">
        <v>18.626349162153264</v>
      </c>
      <c r="AT193" s="9">
        <v>17.431476126127283</v>
      </c>
      <c r="AU193" s="9">
        <v>15.702128499490511</v>
      </c>
      <c r="AV193" s="9">
        <v>16.345096757414915</v>
      </c>
      <c r="AW193" s="9">
        <v>14.641600579597069</v>
      </c>
      <c r="AX193" s="9">
        <v>17.172712243101241</v>
      </c>
      <c r="AY193" s="9">
        <v>17.730521581119884</v>
      </c>
      <c r="AZ193" s="9">
        <v>18.566556161349943</v>
      </c>
      <c r="BA193" s="9">
        <v>18.127824805667501</v>
      </c>
      <c r="BB193" s="9">
        <v>16.398474655445821</v>
      </c>
      <c r="BC193" s="9">
        <v>15.711237032086117</v>
      </c>
      <c r="BD193" s="9">
        <v>17.080698585163361</v>
      </c>
      <c r="BE193" s="9">
        <v>16.77516301762892</v>
      </c>
      <c r="BF193" s="9">
        <v>17.472457578784429</v>
      </c>
      <c r="BG193" s="9">
        <v>17.996665077916568</v>
      </c>
      <c r="BH193" s="9">
        <v>19.718612031364916</v>
      </c>
      <c r="BI193" s="9">
        <v>19.350890478380666</v>
      </c>
      <c r="BJ193" s="9">
        <v>19.814944764878746</v>
      </c>
      <c r="BK193" s="9">
        <v>19.949776652524587</v>
      </c>
    </row>
    <row r="194" spans="1:63" s="9" customFormat="1" hidden="1" x14ac:dyDescent="0.25">
      <c r="A194" s="9" t="s">
        <v>505</v>
      </c>
      <c r="B194" s="9" t="s">
        <v>506</v>
      </c>
      <c r="C194" s="9" t="s">
        <v>655</v>
      </c>
      <c r="D194" s="9" t="s">
        <v>656</v>
      </c>
      <c r="AS194" s="9">
        <v>33.60561543878368</v>
      </c>
      <c r="AT194" s="9">
        <v>22.230653992267232</v>
      </c>
      <c r="AU194" s="9">
        <v>22.448219250387126</v>
      </c>
      <c r="AV194" s="9">
        <v>21.866188742066051</v>
      </c>
      <c r="AW194" s="9">
        <v>24.781558822195386</v>
      </c>
      <c r="AX194" s="9">
        <v>30.255849327339934</v>
      </c>
      <c r="AY194" s="9">
        <v>34.812558577949936</v>
      </c>
      <c r="AZ194" s="9">
        <v>27.123435192035792</v>
      </c>
      <c r="BA194" s="9">
        <v>30.829253581378762</v>
      </c>
      <c r="BB194" s="9">
        <v>21.250858381919674</v>
      </c>
      <c r="BC194" s="9">
        <v>24.537727082969237</v>
      </c>
      <c r="BD194" s="9">
        <v>25.92808024955163</v>
      </c>
      <c r="BE194" s="9">
        <v>27.408363288602143</v>
      </c>
      <c r="BF194" s="9">
        <v>18.551033769957016</v>
      </c>
      <c r="BG194" s="9">
        <v>21.442928377368908</v>
      </c>
      <c r="BH194" s="9">
        <v>16.99370722373337</v>
      </c>
      <c r="BI194" s="9">
        <v>15.911838027924842</v>
      </c>
      <c r="BJ194" s="9">
        <v>18.516033695151183</v>
      </c>
    </row>
    <row r="195" spans="1:63" s="9" customFormat="1" hidden="1" x14ac:dyDescent="0.25">
      <c r="A195" s="9" t="s">
        <v>507</v>
      </c>
      <c r="B195" s="9" t="s">
        <v>508</v>
      </c>
      <c r="C195" s="9" t="s">
        <v>655</v>
      </c>
      <c r="D195" s="9" t="s">
        <v>656</v>
      </c>
    </row>
    <row r="196" spans="1:63" s="9" customFormat="1" hidden="1" x14ac:dyDescent="0.25">
      <c r="A196" s="9" t="s">
        <v>509</v>
      </c>
      <c r="B196" s="9" t="s">
        <v>510</v>
      </c>
      <c r="C196" s="9" t="s">
        <v>655</v>
      </c>
      <c r="D196" s="9" t="s">
        <v>656</v>
      </c>
    </row>
    <row r="197" spans="1:63" s="9" customFormat="1" hidden="1" x14ac:dyDescent="0.25">
      <c r="A197" s="9" t="s">
        <v>511</v>
      </c>
      <c r="B197" s="9" t="s">
        <v>512</v>
      </c>
      <c r="C197" s="9" t="s">
        <v>655</v>
      </c>
      <c r="D197" s="9" t="s">
        <v>656</v>
      </c>
      <c r="T197" s="9">
        <v>16.258223362865294</v>
      </c>
      <c r="U197" s="9">
        <v>18.086528637581225</v>
      </c>
      <c r="V197" s="9">
        <v>21.086128786329319</v>
      </c>
      <c r="W197" s="9">
        <v>25.988219103958542</v>
      </c>
      <c r="X197" s="9">
        <v>28.609109149542405</v>
      </c>
      <c r="Y197" s="9">
        <v>27.385434302014733</v>
      </c>
      <c r="Z197" s="9">
        <v>23.080777004405935</v>
      </c>
      <c r="AA197" s="9">
        <v>21.486403286760382</v>
      </c>
      <c r="AB197" s="9">
        <v>20.945949481932914</v>
      </c>
      <c r="AC197" s="9">
        <v>19.492176760821764</v>
      </c>
      <c r="AD197" s="9">
        <v>22.158503013637748</v>
      </c>
      <c r="AE197" s="9">
        <v>26.363415782165983</v>
      </c>
      <c r="AF197" s="9">
        <v>28.655780819524779</v>
      </c>
      <c r="AG197" s="9">
        <v>28.903095942275836</v>
      </c>
      <c r="AH197" s="9">
        <v>29.283470139563178</v>
      </c>
      <c r="AI197" s="9">
        <v>28.012931741213581</v>
      </c>
      <c r="AJ197" s="9">
        <v>25.249138722545389</v>
      </c>
      <c r="AK197" s="9">
        <v>25.303604443048037</v>
      </c>
      <c r="AL197" s="9">
        <v>22.77707641860216</v>
      </c>
      <c r="AM197" s="9">
        <v>21.664463707839946</v>
      </c>
      <c r="AN197" s="9">
        <v>24.643807091563637</v>
      </c>
      <c r="AO197" s="9">
        <v>21.247656740802043</v>
      </c>
      <c r="AP197" s="9">
        <v>21.38196130535518</v>
      </c>
      <c r="AQ197" s="9">
        <v>21.912167025140615</v>
      </c>
      <c r="AR197" s="9">
        <v>20.068826742728344</v>
      </c>
      <c r="AS197" s="9">
        <v>17.585272064639952</v>
      </c>
      <c r="AT197" s="9">
        <v>17.729843004487407</v>
      </c>
      <c r="AU197" s="9">
        <v>17.038328469851205</v>
      </c>
      <c r="AV197" s="9">
        <v>16.098068701018555</v>
      </c>
      <c r="AW197" s="9">
        <v>15.197132151120252</v>
      </c>
      <c r="AX197" s="9">
        <v>13.365722718973824</v>
      </c>
      <c r="AY197" s="9">
        <v>12.246318450241409</v>
      </c>
      <c r="AZ197" s="9">
        <v>12.861150240286337</v>
      </c>
      <c r="BA197" s="9">
        <v>10.518954777505749</v>
      </c>
      <c r="BB197" s="9">
        <v>10.319335974438465</v>
      </c>
      <c r="BC197" s="9">
        <v>10.294834716468948</v>
      </c>
      <c r="BD197" s="9">
        <v>12.724850579409248</v>
      </c>
      <c r="BE197" s="9">
        <v>13.379382651044541</v>
      </c>
      <c r="BF197" s="9">
        <v>15.189273013481191</v>
      </c>
      <c r="BG197" s="9">
        <v>14.704892063138381</v>
      </c>
      <c r="BH197" s="9">
        <v>14.520363182149651</v>
      </c>
      <c r="BI197" s="9">
        <v>15.40873243888457</v>
      </c>
      <c r="BJ197" s="9">
        <v>16.651613994975456</v>
      </c>
      <c r="BK197" s="9">
        <v>16.345719102764029</v>
      </c>
    </row>
    <row r="198" spans="1:63" s="9" customFormat="1" hidden="1" x14ac:dyDescent="0.25">
      <c r="A198" s="9" t="s">
        <v>513</v>
      </c>
      <c r="B198" s="9" t="s">
        <v>514</v>
      </c>
      <c r="C198" s="9" t="s">
        <v>655</v>
      </c>
      <c r="D198" s="9" t="s">
        <v>656</v>
      </c>
      <c r="AN198" s="9">
        <v>19.77419931267552</v>
      </c>
      <c r="AO198" s="9">
        <v>21.552627802032688</v>
      </c>
      <c r="AP198" s="9">
        <v>17.457686647041097</v>
      </c>
      <c r="AQ198" s="9">
        <v>21.619394578567142</v>
      </c>
      <c r="AR198" s="9">
        <v>20.664189371209364</v>
      </c>
      <c r="AS198" s="9">
        <v>14.77788143327852</v>
      </c>
      <c r="AT198" s="9">
        <v>17.739438533439834</v>
      </c>
      <c r="AU198" s="9">
        <v>26.908204256818678</v>
      </c>
      <c r="AV198" s="9">
        <v>21.002728444389156</v>
      </c>
      <c r="AW198" s="9">
        <v>20.03585538785542</v>
      </c>
      <c r="AX198" s="9">
        <v>20.354618533911626</v>
      </c>
      <c r="AY198" s="9">
        <v>23.140505792949323</v>
      </c>
      <c r="AZ198" s="9">
        <v>25.594781141285917</v>
      </c>
      <c r="BA198" s="9">
        <v>22.798279654647207</v>
      </c>
      <c r="BB198" s="9">
        <v>21.381433935909186</v>
      </c>
      <c r="BC198" s="9">
        <v>23.997938993630456</v>
      </c>
      <c r="BD198" s="9">
        <v>25.184570425650943</v>
      </c>
      <c r="BE198" s="9">
        <v>20.477857063273504</v>
      </c>
      <c r="BF198" s="9">
        <v>23.915541841021358</v>
      </c>
      <c r="BG198" s="9">
        <v>22.414066822888191</v>
      </c>
      <c r="BH198" s="9">
        <v>21.719132689408294</v>
      </c>
      <c r="BI198" s="9">
        <v>23.664067826347427</v>
      </c>
      <c r="BJ198" s="9">
        <v>24.298345452650455</v>
      </c>
      <c r="BK198" s="9">
        <v>23.761730294368935</v>
      </c>
    </row>
    <row r="199" spans="1:63" s="9" customFormat="1" hidden="1" x14ac:dyDescent="0.25">
      <c r="A199" s="9" t="s">
        <v>515</v>
      </c>
      <c r="B199" s="9" t="s">
        <v>516</v>
      </c>
      <c r="C199" s="9" t="s">
        <v>655</v>
      </c>
      <c r="D199" s="9" t="s">
        <v>656</v>
      </c>
      <c r="AN199" s="9">
        <v>8.1515779212867105</v>
      </c>
      <c r="AO199" s="9">
        <v>6.1180197090567701</v>
      </c>
      <c r="AP199" s="9">
        <v>5.7050906963136496</v>
      </c>
      <c r="AQ199" s="9">
        <v>9.6205030765499799</v>
      </c>
      <c r="AR199" s="9">
        <v>9.1478406407439099</v>
      </c>
      <c r="AS199" s="9">
        <v>11.6291640879823</v>
      </c>
      <c r="AT199" s="9">
        <v>9.3506871670142395</v>
      </c>
      <c r="AU199" s="9">
        <v>12.4395192161106</v>
      </c>
      <c r="AV199" s="9">
        <v>1.53083119461219</v>
      </c>
      <c r="AW199" s="9">
        <v>-9.0133347040076703</v>
      </c>
      <c r="AX199" s="9">
        <v>-2.740622751409</v>
      </c>
      <c r="AY199" s="9">
        <v>-1.44736518569029</v>
      </c>
      <c r="AZ199" s="9">
        <v>15.5233204940183</v>
      </c>
      <c r="BA199" s="9">
        <v>26.760019669687601</v>
      </c>
      <c r="BB199" s="9">
        <v>5.83795742494208</v>
      </c>
      <c r="BC199" s="9">
        <v>7.2665278177803696</v>
      </c>
      <c r="BD199" s="9">
        <v>-1.67304760915801</v>
      </c>
      <c r="BE199" s="9">
        <v>5.3368617162442096</v>
      </c>
      <c r="BF199" s="9">
        <v>3.0512362139979299</v>
      </c>
      <c r="BG199" s="9">
        <v>2.2398120265255299</v>
      </c>
      <c r="BH199" s="9">
        <v>4.51481397927349</v>
      </c>
      <c r="BI199" s="9">
        <v>6.4250232461577399</v>
      </c>
      <c r="BJ199" s="9">
        <v>11.4085774363206</v>
      </c>
      <c r="BK199" s="9">
        <v>12.628751311998901</v>
      </c>
    </row>
    <row r="200" spans="1:63" s="9" customFormat="1" hidden="1" x14ac:dyDescent="0.25">
      <c r="A200" s="9" t="s">
        <v>517</v>
      </c>
      <c r="B200" s="9" t="s">
        <v>518</v>
      </c>
      <c r="C200" s="9" t="s">
        <v>655</v>
      </c>
      <c r="D200" s="9" t="s">
        <v>656</v>
      </c>
    </row>
    <row r="201" spans="1:63" s="9" customFormat="1" hidden="1" x14ac:dyDescent="0.25">
      <c r="A201" s="9" t="s">
        <v>519</v>
      </c>
      <c r="B201" s="9" t="s">
        <v>520</v>
      </c>
      <c r="C201" s="9" t="s">
        <v>655</v>
      </c>
      <c r="D201" s="9" t="s">
        <v>656</v>
      </c>
      <c r="T201" s="9">
        <v>21.985012888562995</v>
      </c>
      <c r="U201" s="9">
        <v>22.577704180826672</v>
      </c>
      <c r="V201" s="9">
        <v>23.042656874560272</v>
      </c>
      <c r="W201" s="9">
        <v>23.86396930531523</v>
      </c>
      <c r="X201" s="9">
        <v>23.837056029276287</v>
      </c>
      <c r="Y201" s="9">
        <v>22.625454392159416</v>
      </c>
      <c r="Z201" s="9">
        <v>22.400535881387857</v>
      </c>
      <c r="AA201" s="9">
        <v>21.481577516440588</v>
      </c>
      <c r="AB201" s="9">
        <v>20.887454590353602</v>
      </c>
      <c r="AC201" s="9">
        <v>22.276946901917633</v>
      </c>
      <c r="AD201" s="9">
        <v>21.575200709998093</v>
      </c>
      <c r="AE201" s="9">
        <v>21.158002066388754</v>
      </c>
      <c r="AF201" s="9">
        <v>21.488161619728849</v>
      </c>
      <c r="AG201" s="9">
        <v>22.469233338939102</v>
      </c>
      <c r="AH201" s="9">
        <v>22.169978132944159</v>
      </c>
      <c r="AI201" s="9">
        <v>21.544527722288151</v>
      </c>
      <c r="AJ201" s="9">
        <v>20.967280724665915</v>
      </c>
      <c r="AK201" s="9">
        <v>19.926017265075217</v>
      </c>
      <c r="AL201" s="9">
        <v>19.536344417268026</v>
      </c>
      <c r="AM201" s="9">
        <v>20.322153246204714</v>
      </c>
      <c r="AN201" s="9">
        <v>21.099406754136691</v>
      </c>
      <c r="AO201" s="9">
        <v>22.780358325397351</v>
      </c>
      <c r="AP201" s="9">
        <v>23.518498159095163</v>
      </c>
      <c r="AQ201" s="9">
        <v>23.841862000727886</v>
      </c>
      <c r="AR201" s="9">
        <v>23.299797877069327</v>
      </c>
      <c r="AS201" s="9">
        <v>23.503929474197545</v>
      </c>
      <c r="AT201" s="9">
        <v>22.718799051450354</v>
      </c>
      <c r="AU201" s="9">
        <v>21.898399268021389</v>
      </c>
      <c r="AV201" s="9">
        <v>21.57078228360286</v>
      </c>
      <c r="AW201" s="9">
        <v>22.147314498295444</v>
      </c>
      <c r="AX201" s="9">
        <v>22.309253546721134</v>
      </c>
      <c r="AY201" s="9">
        <v>23.106006535435437</v>
      </c>
      <c r="AZ201" s="9">
        <v>22.754667701561871</v>
      </c>
      <c r="BA201" s="9">
        <v>21.139182089472897</v>
      </c>
      <c r="BB201" s="9">
        <v>19.216885723516899</v>
      </c>
      <c r="BC201" s="9">
        <v>20.328103454002378</v>
      </c>
      <c r="BD201" s="9">
        <v>20.917610510212413</v>
      </c>
      <c r="BE201" s="9">
        <v>21.488292287315076</v>
      </c>
      <c r="BF201" s="9">
        <v>21.657721670163561</v>
      </c>
      <c r="BG201" s="9">
        <v>22.358731957616303</v>
      </c>
      <c r="BH201" s="9">
        <v>22.707832817886885</v>
      </c>
      <c r="BI201" s="9">
        <v>22.224704352047389</v>
      </c>
      <c r="BJ201" s="9">
        <v>22.722591415126356</v>
      </c>
    </row>
    <row r="202" spans="1:63" s="9" customFormat="1" hidden="1" x14ac:dyDescent="0.25">
      <c r="A202" s="9" t="s">
        <v>521</v>
      </c>
      <c r="B202" s="9" t="s">
        <v>522</v>
      </c>
      <c r="C202" s="9" t="s">
        <v>655</v>
      </c>
      <c r="D202" s="9" t="s">
        <v>656</v>
      </c>
    </row>
    <row r="203" spans="1:63" s="9" customFormat="1" hidden="1" x14ac:dyDescent="0.25">
      <c r="A203" s="9" t="s">
        <v>523</v>
      </c>
      <c r="B203" s="9" t="s">
        <v>524</v>
      </c>
      <c r="C203" s="9" t="s">
        <v>655</v>
      </c>
      <c r="D203" s="9" t="s">
        <v>656</v>
      </c>
      <c r="BD203" s="9">
        <v>60.099418992681933</v>
      </c>
      <c r="BE203" s="9">
        <v>60.329170060905135</v>
      </c>
      <c r="BF203" s="9">
        <v>58.251874216340468</v>
      </c>
      <c r="BG203" s="9">
        <v>55.749379877387561</v>
      </c>
      <c r="BH203" s="9">
        <v>45.568864663608146</v>
      </c>
      <c r="BI203" s="9">
        <v>43.361548419804251</v>
      </c>
      <c r="BJ203" s="9">
        <v>48.452157598499078</v>
      </c>
    </row>
    <row r="204" spans="1:63" s="9" customFormat="1" hidden="1" x14ac:dyDescent="0.25">
      <c r="A204" s="9" t="s">
        <v>525</v>
      </c>
      <c r="B204" s="9" t="s">
        <v>526</v>
      </c>
      <c r="C204" s="9" t="s">
        <v>655</v>
      </c>
      <c r="D204" s="9" t="s">
        <v>656</v>
      </c>
      <c r="AI204" s="9">
        <v>20.701247231612058</v>
      </c>
      <c r="AJ204" s="9">
        <v>24.9155587821589</v>
      </c>
      <c r="AK204" s="9">
        <v>22.898112519073852</v>
      </c>
      <c r="AL204" s="9">
        <v>24.218314217550574</v>
      </c>
      <c r="AM204" s="9">
        <v>23.256807343245125</v>
      </c>
      <c r="AN204" s="9">
        <v>18.626884871100845</v>
      </c>
      <c r="AO204" s="9">
        <v>15.999911307814585</v>
      </c>
      <c r="AP204" s="9">
        <v>15.209458786436118</v>
      </c>
      <c r="AQ204" s="9">
        <v>11.1880446501674</v>
      </c>
      <c r="AR204" s="9">
        <v>11.525508467812156</v>
      </c>
      <c r="AS204" s="9">
        <v>15.931501327388197</v>
      </c>
      <c r="AT204" s="9">
        <v>17.2437155532688</v>
      </c>
      <c r="AU204" s="9">
        <v>18.821347395934225</v>
      </c>
      <c r="AV204" s="9">
        <v>16.322523312088119</v>
      </c>
      <c r="AW204" s="9">
        <v>15.809925076107042</v>
      </c>
      <c r="AX204" s="9">
        <v>14.219328454292981</v>
      </c>
      <c r="AY204" s="9">
        <v>16.99243259191865</v>
      </c>
      <c r="AZ204" s="9">
        <v>17.798443533922494</v>
      </c>
      <c r="BA204" s="9">
        <v>21.495897730761545</v>
      </c>
      <c r="BB204" s="9">
        <v>22.275320651625549</v>
      </c>
      <c r="BC204" s="9">
        <v>21.694580852810823</v>
      </c>
      <c r="BD204" s="9">
        <v>22.755827953017626</v>
      </c>
      <c r="BE204" s="9">
        <v>22.130242390365083</v>
      </c>
      <c r="BF204" s="9">
        <v>24.522458462627885</v>
      </c>
      <c r="BG204" s="9">
        <v>24.094321425980255</v>
      </c>
      <c r="BH204" s="9">
        <v>23.914179778064444</v>
      </c>
      <c r="BI204" s="9">
        <v>21.255029158606696</v>
      </c>
      <c r="BJ204" s="9">
        <v>20.208416317062326</v>
      </c>
      <c r="BK204" s="9">
        <v>19.668332635213439</v>
      </c>
    </row>
    <row r="205" spans="1:63" s="9" customFormat="1" hidden="1" x14ac:dyDescent="0.25">
      <c r="A205" s="9" t="s">
        <v>527</v>
      </c>
      <c r="B205" s="9" t="s">
        <v>528</v>
      </c>
      <c r="C205" s="9" t="s">
        <v>655</v>
      </c>
      <c r="D205" s="9" t="s">
        <v>656</v>
      </c>
      <c r="AM205" s="9">
        <v>29.576030652476465</v>
      </c>
      <c r="AN205" s="9">
        <v>28.022602188933593</v>
      </c>
      <c r="AO205" s="9">
        <v>27.116310476644607</v>
      </c>
      <c r="AP205" s="9">
        <v>21.945504978838972</v>
      </c>
      <c r="AQ205" s="9">
        <v>19.323397424269562</v>
      </c>
      <c r="AR205" s="9">
        <v>28.24593950095926</v>
      </c>
      <c r="AS205" s="9">
        <v>36.15440007819705</v>
      </c>
      <c r="AT205" s="9">
        <v>32.512951256534514</v>
      </c>
      <c r="AU205" s="9">
        <v>28.774776224551037</v>
      </c>
      <c r="AV205" s="9">
        <v>28.26616891912699</v>
      </c>
      <c r="AW205" s="9">
        <v>30.260473584730864</v>
      </c>
      <c r="AX205" s="9">
        <v>30.546586658643925</v>
      </c>
      <c r="AY205" s="9">
        <v>30.660890646953931</v>
      </c>
      <c r="AZ205" s="9">
        <v>31.26688999892578</v>
      </c>
      <c r="BA205" s="9">
        <v>30.063914419268457</v>
      </c>
      <c r="BB205" s="9">
        <v>20.876205582417448</v>
      </c>
      <c r="BC205" s="9">
        <v>26.283725666253549</v>
      </c>
      <c r="BD205" s="9">
        <v>29.274581555054713</v>
      </c>
      <c r="BE205" s="9">
        <v>27.862686962336657</v>
      </c>
      <c r="BF205" s="9">
        <v>24.653349437204046</v>
      </c>
      <c r="BG205" s="9">
        <v>24.941233818985154</v>
      </c>
      <c r="BH205" s="9">
        <v>26.722553713835641</v>
      </c>
      <c r="BI205" s="9">
        <v>25.37060262075811</v>
      </c>
      <c r="BJ205" s="9">
        <v>26.013136209049005</v>
      </c>
      <c r="BK205" s="9">
        <v>30.200546765574433</v>
      </c>
    </row>
    <row r="206" spans="1:63" s="9" customFormat="1" hidden="1" x14ac:dyDescent="0.25">
      <c r="A206" s="9" t="s">
        <v>529</v>
      </c>
      <c r="B206" s="9" t="s">
        <v>530</v>
      </c>
      <c r="C206" s="9" t="s">
        <v>655</v>
      </c>
      <c r="D206" s="9" t="s">
        <v>656</v>
      </c>
      <c r="BC206" s="9">
        <v>14.490839715206702</v>
      </c>
      <c r="BD206" s="9">
        <v>17.893486227062589</v>
      </c>
      <c r="BE206" s="9">
        <v>14.01777722859017</v>
      </c>
      <c r="BF206" s="9">
        <v>16.622511468831451</v>
      </c>
      <c r="BG206" s="9">
        <v>12.080948234741191</v>
      </c>
      <c r="BH206" s="9">
        <v>6.4440593079724868</v>
      </c>
      <c r="BI206" s="9">
        <v>11.395362690982866</v>
      </c>
      <c r="BJ206" s="9">
        <v>13.181022021915084</v>
      </c>
    </row>
    <row r="207" spans="1:63" s="9" customFormat="1" hidden="1" x14ac:dyDescent="0.25">
      <c r="A207" s="9" t="s">
        <v>531</v>
      </c>
      <c r="B207" s="9" t="s">
        <v>532</v>
      </c>
      <c r="C207" s="9" t="s">
        <v>655</v>
      </c>
      <c r="D207" s="9" t="s">
        <v>656</v>
      </c>
      <c r="T207" s="9">
        <v>13.061261001444125</v>
      </c>
      <c r="U207" s="9">
        <v>14.559433367220956</v>
      </c>
      <c r="V207" s="9">
        <v>15.452692274086486</v>
      </c>
      <c r="W207" s="9">
        <v>15.455979827095343</v>
      </c>
      <c r="X207" s="9">
        <v>16.188249819161218</v>
      </c>
      <c r="Y207" s="9">
        <v>15.616196644001274</v>
      </c>
      <c r="Z207" s="9">
        <v>17.438925923585721</v>
      </c>
      <c r="AA207" s="9">
        <v>17.623631342217038</v>
      </c>
      <c r="AB207" s="9">
        <v>17.642780901765171</v>
      </c>
      <c r="AC207" s="9">
        <v>17.181124617347795</v>
      </c>
      <c r="AD207" s="9">
        <v>18.019438907138468</v>
      </c>
      <c r="AE207" s="9">
        <v>16.931556098078151</v>
      </c>
      <c r="AF207" s="9">
        <v>18.429612798451799</v>
      </c>
      <c r="AG207" s="9">
        <v>18.875423376996576</v>
      </c>
      <c r="AH207" s="9">
        <v>20.459424309911522</v>
      </c>
      <c r="AI207" s="9">
        <v>21.435782898705369</v>
      </c>
      <c r="AJ207" s="9">
        <v>22.243458332537134</v>
      </c>
      <c r="AK207" s="9">
        <v>23.34856775310903</v>
      </c>
      <c r="AL207" s="9">
        <v>23.4850399888265</v>
      </c>
      <c r="AM207" s="9">
        <v>25.309374639656177</v>
      </c>
      <c r="AN207" s="9">
        <v>25.899989598785762</v>
      </c>
      <c r="AO207" s="9">
        <v>25.817079034983344</v>
      </c>
      <c r="AP207" s="9">
        <v>26.321823512828118</v>
      </c>
      <c r="AQ207" s="9">
        <v>25.203080354181381</v>
      </c>
      <c r="AR207" s="9">
        <v>24.920431689966186</v>
      </c>
      <c r="AS207" s="9">
        <v>25.519839000521351</v>
      </c>
      <c r="AT207" s="9">
        <v>25.850002953264664</v>
      </c>
      <c r="AU207" s="9">
        <v>27.881953877708607</v>
      </c>
      <c r="AV207" s="9">
        <v>29.94845462980501</v>
      </c>
      <c r="AW207" s="9">
        <v>32.337029787560581</v>
      </c>
      <c r="AX207" s="9">
        <v>33.188263507365455</v>
      </c>
      <c r="AY207" s="9">
        <v>34.50845220975269</v>
      </c>
      <c r="AZ207" s="9">
        <v>35.064061962515474</v>
      </c>
      <c r="BA207" s="9">
        <v>34.007969105714729</v>
      </c>
      <c r="BB207" s="9">
        <v>33.777198686044784</v>
      </c>
      <c r="BC207" s="9">
        <v>34.564208073435445</v>
      </c>
      <c r="BD207" s="9">
        <v>33.561064135310119</v>
      </c>
      <c r="BE207" s="9">
        <v>34.00812224145136</v>
      </c>
      <c r="BF207" s="9">
        <v>33.260730705933028</v>
      </c>
      <c r="BG207" s="9">
        <v>32.571839240297699</v>
      </c>
      <c r="BH207" s="9">
        <v>31.70594233254171</v>
      </c>
      <c r="BI207" s="9">
        <v>31.034169613129698</v>
      </c>
      <c r="BJ207" s="9">
        <v>30.279577267930218</v>
      </c>
    </row>
    <row r="208" spans="1:63" s="9" customFormat="1" hidden="1" x14ac:dyDescent="0.25">
      <c r="A208" s="9" t="s">
        <v>533</v>
      </c>
      <c r="B208" s="9" t="s">
        <v>534</v>
      </c>
      <c r="C208" s="9" t="s">
        <v>655</v>
      </c>
      <c r="D208" s="9" t="s">
        <v>656</v>
      </c>
      <c r="P208" s="9">
        <v>34.683780820453251</v>
      </c>
      <c r="Q208" s="9">
        <v>36.499351232416174</v>
      </c>
      <c r="R208" s="9">
        <v>34.903960493650324</v>
      </c>
      <c r="S208" s="9">
        <v>67.277627529815675</v>
      </c>
      <c r="T208" s="9">
        <v>56.777393797330099</v>
      </c>
      <c r="U208" s="9">
        <v>60.332654685176777</v>
      </c>
      <c r="V208" s="9">
        <v>48.277580289864147</v>
      </c>
      <c r="W208" s="9">
        <v>34.275808508566854</v>
      </c>
      <c r="X208" s="9">
        <v>37.846737072200256</v>
      </c>
      <c r="Y208" s="9">
        <v>50.41322523772881</v>
      </c>
      <c r="Z208" s="9">
        <v>45.873152101169751</v>
      </c>
      <c r="AA208" s="9">
        <v>32.9070107285728</v>
      </c>
      <c r="AB208" s="9">
        <v>23.871306314822739</v>
      </c>
      <c r="AC208" s="9">
        <v>19.671390351393718</v>
      </c>
      <c r="AD208" s="9">
        <v>17.013267828262318</v>
      </c>
      <c r="AE208" s="9">
        <v>13.622742012033436</v>
      </c>
      <c r="AF208" s="9">
        <v>13.357425490214425</v>
      </c>
      <c r="AG208" s="9">
        <v>16.648626150589429</v>
      </c>
      <c r="AH208" s="9">
        <v>13.736606080125451</v>
      </c>
      <c r="AI208" s="9">
        <v>15.192314172289006</v>
      </c>
      <c r="AJ208" s="9">
        <v>8.5851734409243008</v>
      </c>
      <c r="AK208" s="9">
        <v>16.71916131311156</v>
      </c>
      <c r="AL208" s="9">
        <v>15.508177865869063</v>
      </c>
      <c r="AM208" s="9">
        <v>15.396864326589862</v>
      </c>
      <c r="AN208" s="9">
        <v>19.802476602401605</v>
      </c>
      <c r="AO208" s="9">
        <v>22.154604405592167</v>
      </c>
      <c r="AP208" s="9">
        <v>22.762729396198125</v>
      </c>
      <c r="AQ208" s="9">
        <v>16.768133465926873</v>
      </c>
      <c r="AR208" s="9">
        <v>25.621250032567211</v>
      </c>
      <c r="AS208" s="9">
        <v>30.258211276077805</v>
      </c>
      <c r="AT208" s="9">
        <v>28.027578812760712</v>
      </c>
      <c r="AU208" s="9">
        <v>29.270317120417229</v>
      </c>
      <c r="AV208" s="9">
        <v>34.816382254125877</v>
      </c>
      <c r="AW208" s="9">
        <v>42.139736551088689</v>
      </c>
      <c r="AX208" s="9">
        <v>48.653098144171395</v>
      </c>
      <c r="AY208" s="9">
        <v>48.505535387154438</v>
      </c>
      <c r="AZ208" s="9">
        <v>48.92778845719679</v>
      </c>
      <c r="BA208" s="9">
        <v>52.752309004852151</v>
      </c>
      <c r="BB208" s="9">
        <v>36.598633598426972</v>
      </c>
      <c r="BC208" s="9">
        <v>43.563696468608029</v>
      </c>
      <c r="BD208" s="9">
        <v>50.590712448349485</v>
      </c>
      <c r="BE208" s="9">
        <v>48.928718140599536</v>
      </c>
      <c r="BF208" s="9">
        <v>44.608841559985905</v>
      </c>
      <c r="BG208" s="9">
        <v>38.92448850430047</v>
      </c>
      <c r="BH208" s="9">
        <v>25.502840013301075</v>
      </c>
      <c r="BI208" s="9">
        <v>27.235682814824081</v>
      </c>
      <c r="BJ208" s="9">
        <v>30.376444246335872</v>
      </c>
      <c r="BK208" s="9">
        <v>34.908017805623075</v>
      </c>
    </row>
    <row r="209" spans="1:63" s="9" customFormat="1" hidden="1" x14ac:dyDescent="0.25">
      <c r="A209" s="9" t="s">
        <v>535</v>
      </c>
      <c r="B209" s="9" t="s">
        <v>536</v>
      </c>
      <c r="C209" s="9" t="s">
        <v>655</v>
      </c>
      <c r="D209" s="9" t="s">
        <v>656</v>
      </c>
      <c r="V209" s="9">
        <v>8.2783936389855093</v>
      </c>
      <c r="W209" s="9">
        <v>6.8440190756303796</v>
      </c>
      <c r="X209" s="9">
        <v>5.1031175758567695</v>
      </c>
      <c r="Y209" s="9">
        <v>4.5594009087358964</v>
      </c>
      <c r="Z209" s="9">
        <v>4.9774735499504317</v>
      </c>
      <c r="AA209" s="9">
        <v>3.8486746409479986</v>
      </c>
      <c r="AB209" s="9">
        <v>4.966586566829851</v>
      </c>
      <c r="AC209" s="9">
        <v>-0.32022255864282029</v>
      </c>
      <c r="AD209" s="9">
        <v>3.0185059957879941</v>
      </c>
      <c r="AE209" s="9">
        <v>9.7721005339410656</v>
      </c>
      <c r="AF209" s="9">
        <v>8.0724276183847969</v>
      </c>
      <c r="AG209" s="9">
        <v>8.9202724328001626</v>
      </c>
      <c r="AH209" s="9">
        <v>7.7576680830422777</v>
      </c>
      <c r="AI209" s="9">
        <v>2.7797510329589032</v>
      </c>
      <c r="AJ209" s="9">
        <v>-3.6811732885483228E-2</v>
      </c>
      <c r="AK209" s="9">
        <v>3.8163217944545074</v>
      </c>
      <c r="AL209" s="9">
        <v>3.0691594307174297</v>
      </c>
      <c r="AM209" s="9">
        <v>5.7788532278476552</v>
      </c>
      <c r="AN209" s="9">
        <v>3.1372480631213104</v>
      </c>
      <c r="AO209" s="9">
        <v>0.72682877893176212</v>
      </c>
      <c r="AP209" s="9">
        <v>7.1069508040002267</v>
      </c>
      <c r="AQ209" s="9">
        <v>8.4941007430390165</v>
      </c>
      <c r="AR209" s="9">
        <v>6.6145274744881615</v>
      </c>
      <c r="AS209" s="9">
        <v>17.284329422951444</v>
      </c>
      <c r="AT209" s="9">
        <v>12.633015253556076</v>
      </c>
      <c r="AU209" s="9">
        <v>14.71740370813515</v>
      </c>
      <c r="AV209" s="9">
        <v>14.579888690249199</v>
      </c>
      <c r="AW209" s="9">
        <v>19.115082339353794</v>
      </c>
      <c r="AX209" s="9">
        <v>11.888318810067481</v>
      </c>
      <c r="AY209" s="9">
        <v>14.065331130248726</v>
      </c>
      <c r="AZ209" s="9">
        <v>17.514359298829252</v>
      </c>
      <c r="BA209" s="9">
        <v>19.960832002619807</v>
      </c>
      <c r="BB209" s="9">
        <v>11.801513757197727</v>
      </c>
      <c r="BC209" s="9">
        <v>18.091960671324042</v>
      </c>
      <c r="BD209" s="9">
        <v>18.667484707392102</v>
      </c>
      <c r="BE209" s="9">
        <v>11.827606410998461</v>
      </c>
      <c r="BF209" s="9">
        <v>-15.157907961438893</v>
      </c>
      <c r="BG209" s="9">
        <v>14.760709633489167</v>
      </c>
      <c r="BH209" s="9">
        <v>12.6219903057882</v>
      </c>
      <c r="BI209" s="9">
        <v>11.5760130902932</v>
      </c>
      <c r="BJ209" s="9">
        <v>13.058528888214935</v>
      </c>
      <c r="BK209" s="9">
        <v>15.085144727296321</v>
      </c>
    </row>
    <row r="210" spans="1:63" s="9" customFormat="1" hidden="1" x14ac:dyDescent="0.25">
      <c r="A210" s="9" t="s">
        <v>537</v>
      </c>
      <c r="B210" s="9" t="s">
        <v>538</v>
      </c>
      <c r="C210" s="9" t="s">
        <v>655</v>
      </c>
      <c r="D210" s="9" t="s">
        <v>656</v>
      </c>
      <c r="S210" s="9">
        <v>21.9214099507799</v>
      </c>
      <c r="T210" s="9">
        <v>18.267005585473719</v>
      </c>
      <c r="U210" s="9">
        <v>16.015819813434597</v>
      </c>
      <c r="V210" s="9">
        <v>16.326938289410137</v>
      </c>
      <c r="W210" s="9">
        <v>10.750379760329958</v>
      </c>
      <c r="X210" s="9">
        <v>10.056949213625193</v>
      </c>
      <c r="Y210" s="9">
        <v>2.5963746286635003</v>
      </c>
      <c r="Z210" s="9">
        <v>6.5395960036886969</v>
      </c>
      <c r="AA210" s="9">
        <v>7.2221899286550189</v>
      </c>
      <c r="AB210" s="9">
        <v>4.8589431021166494</v>
      </c>
      <c r="AC210" s="9">
        <v>4.5357311078780063</v>
      </c>
      <c r="AD210" s="9">
        <v>4.581168456304578</v>
      </c>
      <c r="AE210" s="9">
        <v>2.3130769312626653</v>
      </c>
      <c r="AF210" s="9">
        <v>5.5849309254092745</v>
      </c>
      <c r="AG210" s="9">
        <v>2.2398272015712148</v>
      </c>
      <c r="AH210" s="9">
        <v>1.7183398875690883</v>
      </c>
      <c r="AI210" s="9">
        <v>1.7584395618264377</v>
      </c>
      <c r="AJ210" s="9">
        <v>2.3861516284397979</v>
      </c>
      <c r="AK210" s="9">
        <v>2.9736398236970381</v>
      </c>
      <c r="AL210" s="9">
        <v>0.53020762528789156</v>
      </c>
      <c r="AM210" s="9">
        <v>4.9391608947604277</v>
      </c>
      <c r="AN210" s="9">
        <v>7.8110418509284925</v>
      </c>
      <c r="AO210" s="9">
        <v>7.4129578175056219</v>
      </c>
      <c r="AP210" s="9">
        <v>10.353576252737868</v>
      </c>
      <c r="AQ210" s="9">
        <v>10.759292737310561</v>
      </c>
      <c r="AR210" s="9">
        <v>11.914087136584568</v>
      </c>
      <c r="AS210" s="9">
        <v>13.250963925468282</v>
      </c>
      <c r="AT210" s="9">
        <v>12.952372179507169</v>
      </c>
      <c r="AU210" s="9">
        <v>10.712621485056923</v>
      </c>
      <c r="AV210" s="9">
        <v>15.187707132105258</v>
      </c>
      <c r="AW210" s="9">
        <v>14.324223145746714</v>
      </c>
      <c r="AX210" s="9">
        <v>15.105136792429205</v>
      </c>
      <c r="AY210" s="9">
        <v>13.758446292697471</v>
      </c>
      <c r="AZ210" s="9">
        <v>13.311253768927624</v>
      </c>
      <c r="BA210" s="9">
        <v>13.837623260724602</v>
      </c>
      <c r="BB210" s="9">
        <v>14.060966975217163</v>
      </c>
      <c r="BC210" s="9">
        <v>15.452061746000629</v>
      </c>
      <c r="BD210" s="9">
        <v>13.782545624954407</v>
      </c>
      <c r="BE210" s="9">
        <v>16.338776979187646</v>
      </c>
      <c r="BF210" s="9">
        <v>16.500724131776494</v>
      </c>
      <c r="BG210" s="9">
        <v>19.003832556737262</v>
      </c>
      <c r="BH210" s="9">
        <v>20.540593861439049</v>
      </c>
      <c r="BI210" s="9">
        <v>21.15470206572266</v>
      </c>
      <c r="BJ210" s="9">
        <v>20.416863224325297</v>
      </c>
    </row>
    <row r="211" spans="1:63" s="9" customFormat="1" hidden="1" x14ac:dyDescent="0.25">
      <c r="A211" s="9" t="s">
        <v>539</v>
      </c>
      <c r="B211" s="9" t="s">
        <v>540</v>
      </c>
      <c r="C211" s="9" t="s">
        <v>655</v>
      </c>
      <c r="D211" s="9" t="s">
        <v>656</v>
      </c>
      <c r="Q211" s="9">
        <v>26.29624144316675</v>
      </c>
      <c r="R211" s="9">
        <v>25.358371056534217</v>
      </c>
      <c r="S211" s="9">
        <v>25.837395128159141</v>
      </c>
      <c r="T211" s="9">
        <v>29.655064923267187</v>
      </c>
      <c r="U211" s="9">
        <v>30.080346265186677</v>
      </c>
      <c r="V211" s="9">
        <v>30.199654025229105</v>
      </c>
      <c r="W211" s="9">
        <v>32.457711203194414</v>
      </c>
      <c r="X211" s="9">
        <v>35.448908060715553</v>
      </c>
      <c r="Y211" s="9">
        <v>33.827907624168269</v>
      </c>
      <c r="Z211" s="9">
        <v>35.857411333835337</v>
      </c>
      <c r="AA211" s="9">
        <v>37.220302372945</v>
      </c>
      <c r="AB211" s="9">
        <v>41.581296046405754</v>
      </c>
      <c r="AC211" s="9">
        <v>44.089853449045172</v>
      </c>
      <c r="AD211" s="9">
        <v>41.567863353286043</v>
      </c>
      <c r="AE211" s="9">
        <v>39.793761233723195</v>
      </c>
      <c r="AF211" s="9">
        <v>37.854396099232559</v>
      </c>
      <c r="AG211" s="9">
        <v>41.355008066477872</v>
      </c>
      <c r="AH211" s="9">
        <v>42.763515647467671</v>
      </c>
      <c r="AI211" s="9">
        <v>43.734682012254076</v>
      </c>
      <c r="AJ211" s="9">
        <v>44.974234807006148</v>
      </c>
      <c r="AK211" s="9">
        <v>46.993158475586242</v>
      </c>
      <c r="AL211" s="9">
        <v>44.368994738758374</v>
      </c>
      <c r="AM211" s="9">
        <v>48.093764669465848</v>
      </c>
      <c r="AN211" s="9">
        <v>50.616107984971215</v>
      </c>
      <c r="AO211" s="9">
        <v>48.840631486689304</v>
      </c>
      <c r="AP211" s="9">
        <v>52.300487900654481</v>
      </c>
      <c r="AQ211" s="9">
        <v>51.306675764564162</v>
      </c>
      <c r="AR211" s="9">
        <v>48.872370445829219</v>
      </c>
      <c r="AS211" s="9">
        <v>46.160636082325105</v>
      </c>
      <c r="AT211" s="9">
        <v>40.17943570105291</v>
      </c>
      <c r="AU211" s="9">
        <v>38.634169850342204</v>
      </c>
      <c r="AV211" s="9">
        <v>39.188868666191276</v>
      </c>
      <c r="AW211" s="9">
        <v>40.512123235359724</v>
      </c>
      <c r="AX211" s="9">
        <v>43.463939667840734</v>
      </c>
      <c r="AY211" s="9">
        <v>48.140681688143836</v>
      </c>
      <c r="AZ211" s="9">
        <v>49.907298305788444</v>
      </c>
      <c r="BA211" s="9">
        <v>44.473517248730992</v>
      </c>
      <c r="BB211" s="9">
        <v>43.876121663532039</v>
      </c>
      <c r="BC211" s="9">
        <v>50.879377730665013</v>
      </c>
      <c r="BD211" s="9">
        <v>48.569962052260891</v>
      </c>
      <c r="BE211" s="9">
        <v>47.064295202018847</v>
      </c>
      <c r="BF211" s="9">
        <v>45.407504813959406</v>
      </c>
      <c r="BG211" s="9">
        <v>47.104259327015598</v>
      </c>
      <c r="BH211" s="9">
        <v>42.422827990906292</v>
      </c>
      <c r="BI211" s="9">
        <v>44.359498679820589</v>
      </c>
      <c r="BJ211" s="9">
        <v>45.356653993514826</v>
      </c>
      <c r="BK211" s="9">
        <v>46.060607464352032</v>
      </c>
    </row>
    <row r="212" spans="1:63" s="9" customFormat="1" hidden="1" x14ac:dyDescent="0.25">
      <c r="A212" s="9" t="s">
        <v>541</v>
      </c>
      <c r="B212" s="9" t="s">
        <v>542</v>
      </c>
      <c r="C212" s="9" t="s">
        <v>655</v>
      </c>
      <c r="D212" s="9" t="s">
        <v>656</v>
      </c>
      <c r="AP212" s="9">
        <v>-31.240223534518424</v>
      </c>
      <c r="AQ212" s="9">
        <v>-18.742791929384321</v>
      </c>
      <c r="AR212" s="9">
        <v>-7.1951062076167682</v>
      </c>
      <c r="AS212" s="9">
        <v>-27.660762568462125</v>
      </c>
      <c r="AT212" s="9">
        <v>-38.950628531694676</v>
      </c>
      <c r="AU212" s="9">
        <v>-24.254308401648313</v>
      </c>
      <c r="AV212" s="9">
        <v>11.912290681609585</v>
      </c>
      <c r="AW212" s="9">
        <v>7.196727334744109</v>
      </c>
      <c r="AX212" s="9">
        <v>-8.4665124406130179</v>
      </c>
      <c r="AY212" s="9">
        <v>3.1814692865197709</v>
      </c>
    </row>
    <row r="213" spans="1:63" s="9" customFormat="1" hidden="1" x14ac:dyDescent="0.25">
      <c r="A213" s="9" t="s">
        <v>543</v>
      </c>
      <c r="B213" s="9" t="s">
        <v>544</v>
      </c>
      <c r="C213" s="9" t="s">
        <v>655</v>
      </c>
      <c r="D213" s="9" t="s">
        <v>656</v>
      </c>
      <c r="V213" s="9">
        <v>10.977760765340111</v>
      </c>
      <c r="W213" s="9">
        <v>19.034400756610172</v>
      </c>
      <c r="X213" s="9">
        <v>16.81372117810669</v>
      </c>
      <c r="Y213" s="9">
        <v>2.9184962405606583</v>
      </c>
      <c r="Z213" s="9">
        <v>3.7615513754761305</v>
      </c>
      <c r="AA213" s="9">
        <v>5.2483626387685733</v>
      </c>
      <c r="AB213" s="9">
        <v>3.8046316302964254</v>
      </c>
      <c r="AC213" s="9">
        <v>11.215900348552072</v>
      </c>
      <c r="AD213" s="9">
        <v>-0.70238064496380037</v>
      </c>
      <c r="AE213" s="9">
        <v>7.7810824421676621</v>
      </c>
      <c r="AF213" s="9">
        <v>15.49567105945907</v>
      </c>
      <c r="AG213" s="9">
        <v>15.645245212308831</v>
      </c>
      <c r="AH213" s="9">
        <v>10.159043255387939</v>
      </c>
      <c r="AI213" s="9">
        <v>4.0091454851965826</v>
      </c>
      <c r="AJ213" s="9">
        <v>6.6741670868524876</v>
      </c>
      <c r="AK213" s="9">
        <v>-2.8535185444186704</v>
      </c>
      <c r="AL213" s="9">
        <v>-4.9181562209671688E-2</v>
      </c>
      <c r="AM213" s="9">
        <v>5.1940760696888129</v>
      </c>
      <c r="AN213" s="9">
        <v>-3.3223989816830319</v>
      </c>
      <c r="AO213" s="9">
        <v>1.9702721622317305</v>
      </c>
      <c r="AP213" s="9">
        <v>-3.3849619384893739</v>
      </c>
      <c r="AQ213" s="9">
        <v>2.4952725004958811</v>
      </c>
      <c r="AR213" s="9">
        <v>0.7222753839709164</v>
      </c>
      <c r="AS213" s="9">
        <v>-9.4921941954543296</v>
      </c>
      <c r="AT213" s="9">
        <v>-0.50404508080866528</v>
      </c>
      <c r="AU213" s="9">
        <v>2.4692695090714984</v>
      </c>
      <c r="AV213" s="9">
        <v>3.7862959446487814</v>
      </c>
      <c r="AW213" s="9">
        <v>4.8816727466920344</v>
      </c>
      <c r="AX213" s="9">
        <v>6.9565418362936411</v>
      </c>
      <c r="AY213" s="9">
        <v>5.5088439538622138</v>
      </c>
      <c r="AZ213" s="9">
        <v>11.51028087398943</v>
      </c>
      <c r="BA213" s="9">
        <v>10.60020707593219</v>
      </c>
      <c r="BB213" s="9">
        <v>7.8221706996699929</v>
      </c>
      <c r="BC213" s="9">
        <v>21.455392992582787</v>
      </c>
      <c r="BD213" s="9">
        <v>0.95235042965421712</v>
      </c>
      <c r="BE213" s="9">
        <v>9.442461304673035</v>
      </c>
      <c r="BF213" s="9">
        <v>-12.88073351256778</v>
      </c>
      <c r="BG213" s="9">
        <v>15.122569601258199</v>
      </c>
      <c r="BH213" s="9">
        <v>-1.465528905177838</v>
      </c>
      <c r="BI213" s="9">
        <v>-13.790467599856438</v>
      </c>
      <c r="BJ213" s="9">
        <v>3.3588472099418545</v>
      </c>
    </row>
    <row r="214" spans="1:63" s="9" customFormat="1" hidden="1" x14ac:dyDescent="0.25">
      <c r="A214" s="9" t="s">
        <v>545</v>
      </c>
      <c r="B214" s="9" t="s">
        <v>546</v>
      </c>
      <c r="C214" s="9" t="s">
        <v>655</v>
      </c>
      <c r="D214" s="9" t="s">
        <v>656</v>
      </c>
      <c r="U214" s="9">
        <v>18.947896346320185</v>
      </c>
      <c r="V214" s="9">
        <v>24.733141216017536</v>
      </c>
      <c r="W214" s="9">
        <v>17.007886929500344</v>
      </c>
      <c r="X214" s="9">
        <v>18.544650094832345</v>
      </c>
      <c r="Y214" s="9">
        <v>13.307368110089875</v>
      </c>
      <c r="Z214" s="9">
        <v>6.1817813230663861</v>
      </c>
      <c r="AA214" s="9">
        <v>10.122364183857851</v>
      </c>
      <c r="AB214" s="9">
        <v>10.649109024495516</v>
      </c>
      <c r="AC214" s="9">
        <v>9.9235368082341591</v>
      </c>
      <c r="AD214" s="9">
        <v>9.2529287816976495</v>
      </c>
      <c r="AE214" s="9">
        <v>15.941853018294038</v>
      </c>
      <c r="AF214" s="9">
        <v>15.763776659683915</v>
      </c>
      <c r="AG214" s="9">
        <v>15.385466886879826</v>
      </c>
      <c r="AH214" s="9">
        <v>16.068527091975536</v>
      </c>
      <c r="AI214" s="9">
        <v>11.637244704568559</v>
      </c>
      <c r="AJ214" s="9">
        <v>12.189777762858071</v>
      </c>
      <c r="AK214" s="9">
        <v>16.710104410403769</v>
      </c>
      <c r="AL214" s="9">
        <v>18.105785641747193</v>
      </c>
      <c r="AM214" s="9">
        <v>20.634111804816243</v>
      </c>
      <c r="AN214" s="9">
        <v>19.182065578445432</v>
      </c>
      <c r="AO214" s="9">
        <v>14.168029282407183</v>
      </c>
      <c r="AP214" s="9">
        <v>15.285602484896865</v>
      </c>
      <c r="AQ214" s="9">
        <v>19.021681311422846</v>
      </c>
      <c r="AR214" s="9">
        <v>16.619016842758064</v>
      </c>
      <c r="AS214" s="9">
        <v>15.714992464484936</v>
      </c>
      <c r="AT214" s="9">
        <v>18.390618528411757</v>
      </c>
      <c r="AU214" s="9">
        <v>15.591487913759478</v>
      </c>
      <c r="AV214" s="9">
        <v>14.80844505816802</v>
      </c>
      <c r="AW214" s="9">
        <v>15.450889745956353</v>
      </c>
      <c r="AX214" s="9">
        <v>16.733839745041827</v>
      </c>
      <c r="AY214" s="9">
        <v>17.465124002380417</v>
      </c>
      <c r="AZ214" s="9">
        <v>13.648742058643712</v>
      </c>
      <c r="BA214" s="9">
        <v>11.654602006655271</v>
      </c>
      <c r="BB214" s="9">
        <v>12.281258720790191</v>
      </c>
      <c r="BC214" s="9">
        <v>13.783477756104755</v>
      </c>
      <c r="BD214" s="9">
        <v>12.308611798794278</v>
      </c>
      <c r="BE214" s="9">
        <v>11.912337013059117</v>
      </c>
      <c r="BF214" s="9">
        <v>10.114620080027557</v>
      </c>
      <c r="BG214" s="9">
        <v>11.583979646159797</v>
      </c>
      <c r="BH214" s="9">
        <v>12.322793981579052</v>
      </c>
      <c r="BI214" s="9">
        <v>13.740937706294339</v>
      </c>
      <c r="BJ214" s="9">
        <v>14.752539351997612</v>
      </c>
      <c r="BK214" s="9">
        <v>15.671780470081991</v>
      </c>
    </row>
    <row r="215" spans="1:63" s="9" customFormat="1" hidden="1" x14ac:dyDescent="0.25">
      <c r="A215" s="9" t="s">
        <v>547</v>
      </c>
      <c r="B215" s="9" t="s">
        <v>548</v>
      </c>
      <c r="C215" s="9" t="s">
        <v>655</v>
      </c>
      <c r="D215" s="9" t="s">
        <v>656</v>
      </c>
    </row>
    <row r="216" spans="1:63" s="9" customFormat="1" hidden="1" x14ac:dyDescent="0.25">
      <c r="A216" s="9" t="s">
        <v>549</v>
      </c>
      <c r="B216" s="9" t="s">
        <v>550</v>
      </c>
      <c r="C216" s="9" t="s">
        <v>655</v>
      </c>
      <c r="D216" s="9" t="s">
        <v>656</v>
      </c>
    </row>
    <row r="217" spans="1:63" s="9" customFormat="1" hidden="1" x14ac:dyDescent="0.25">
      <c r="A217" s="9" t="s">
        <v>551</v>
      </c>
      <c r="B217" s="9" t="s">
        <v>552</v>
      </c>
      <c r="C217" s="9" t="s">
        <v>655</v>
      </c>
      <c r="D217" s="9" t="s">
        <v>656</v>
      </c>
      <c r="AZ217" s="9">
        <v>11.222444131898168</v>
      </c>
      <c r="BA217" s="9">
        <v>9.1532392827574007</v>
      </c>
      <c r="BB217" s="9">
        <v>14.646132329730749</v>
      </c>
      <c r="BC217" s="9">
        <v>13.873196096781944</v>
      </c>
      <c r="BD217" s="9">
        <v>12.019096800636511</v>
      </c>
      <c r="BE217" s="9">
        <v>10.979832960829611</v>
      </c>
      <c r="BF217" s="9">
        <v>13.968384192625717</v>
      </c>
      <c r="BG217" s="9">
        <v>13.131769374552011</v>
      </c>
      <c r="BH217" s="9">
        <v>16.279792113541092</v>
      </c>
      <c r="BI217" s="9">
        <v>16.202100263300927</v>
      </c>
      <c r="BJ217" s="9">
        <v>15.464190786710441</v>
      </c>
      <c r="BK217" s="9">
        <v>17.658143586088805</v>
      </c>
    </row>
    <row r="218" spans="1:63" s="9" customFormat="1" hidden="1" x14ac:dyDescent="0.25">
      <c r="A218" s="9" t="s">
        <v>553</v>
      </c>
      <c r="B218" s="9" t="s">
        <v>554</v>
      </c>
      <c r="C218" s="9" t="s">
        <v>655</v>
      </c>
      <c r="D218" s="9" t="s">
        <v>656</v>
      </c>
      <c r="Z218" s="9">
        <v>39.605281688118289</v>
      </c>
      <c r="AA218" s="9">
        <v>36.637692704688241</v>
      </c>
      <c r="AB218" s="9">
        <v>34.007842547670755</v>
      </c>
      <c r="AC218" s="9">
        <v>29.205613768722884</v>
      </c>
      <c r="AD218" s="9">
        <v>26.233193701496955</v>
      </c>
      <c r="AE218" s="9">
        <v>27.245919968884788</v>
      </c>
      <c r="AF218" s="9">
        <v>26.059723048350222</v>
      </c>
      <c r="AG218" s="9">
        <v>25.485116973584571</v>
      </c>
      <c r="AH218" s="9">
        <v>29.961139547306775</v>
      </c>
      <c r="AI218" s="9">
        <v>26.159350865931337</v>
      </c>
      <c r="AJ218" s="9">
        <v>25.231463705415223</v>
      </c>
      <c r="AK218" s="9">
        <v>23.067213684335336</v>
      </c>
      <c r="AL218" s="9">
        <v>23.227860716732376</v>
      </c>
      <c r="AM218" s="9">
        <v>22.640264212899705</v>
      </c>
      <c r="AN218" s="9">
        <v>22.525975340445964</v>
      </c>
      <c r="AO218" s="9">
        <v>21.133372532396695</v>
      </c>
      <c r="AP218" s="9">
        <v>21.937390839883403</v>
      </c>
      <c r="AQ218" s="9">
        <v>20.180511258356457</v>
      </c>
      <c r="AR218" s="9">
        <v>23.38028621033132</v>
      </c>
      <c r="AS218" s="9">
        <v>26.976056425875839</v>
      </c>
      <c r="AT218" s="9">
        <v>20.229644831853843</v>
      </c>
      <c r="AU218" s="9">
        <v>21.046053493977254</v>
      </c>
      <c r="AV218" s="9">
        <v>20.673245421194196</v>
      </c>
      <c r="AW218" s="9">
        <v>22.125172242696184</v>
      </c>
      <c r="AX218" s="9">
        <v>22.817059848292232</v>
      </c>
      <c r="AY218" s="9">
        <v>26.912139331806976</v>
      </c>
      <c r="AZ218" s="9">
        <v>21.359288851996119</v>
      </c>
      <c r="BA218" s="9">
        <v>22.620402310370416</v>
      </c>
      <c r="BB218" s="9">
        <v>19.228785845317294</v>
      </c>
      <c r="BC218" s="9">
        <v>20.689003465596326</v>
      </c>
      <c r="BD218" s="9">
        <v>20.832184877031519</v>
      </c>
      <c r="BE218" s="9">
        <v>21.483834446250054</v>
      </c>
      <c r="BF218" s="9">
        <v>17.031978484817312</v>
      </c>
      <c r="BG218" s="9">
        <v>19.428898600473822</v>
      </c>
      <c r="BH218" s="9">
        <v>17.517630852288057</v>
      </c>
      <c r="BI218" s="9">
        <v>17.059767366801378</v>
      </c>
      <c r="BJ218" s="9">
        <v>18.121456125196946</v>
      </c>
    </row>
    <row r="219" spans="1:63" s="9" customFormat="1" hidden="1" x14ac:dyDescent="0.25">
      <c r="A219" s="9" t="s">
        <v>555</v>
      </c>
      <c r="B219" s="9" t="s">
        <v>556</v>
      </c>
      <c r="C219" s="9" t="s">
        <v>655</v>
      </c>
      <c r="D219" s="9" t="s">
        <v>656</v>
      </c>
      <c r="BG219" s="9">
        <v>-9.3772256505404297</v>
      </c>
      <c r="BH219" s="9">
        <v>-4.7272626771300441</v>
      </c>
      <c r="BI219" s="9">
        <v>-4.8279522731707321</v>
      </c>
    </row>
    <row r="220" spans="1:63" s="9" customFormat="1" hidden="1" x14ac:dyDescent="0.25">
      <c r="A220" s="9" t="s">
        <v>557</v>
      </c>
      <c r="B220" s="9" t="s">
        <v>558</v>
      </c>
      <c r="C220" s="9" t="s">
        <v>655</v>
      </c>
      <c r="D220" s="9" t="s">
        <v>656</v>
      </c>
      <c r="Z220" s="9">
        <v>39.586290360698285</v>
      </c>
      <c r="AA220" s="9">
        <v>36.60951198310584</v>
      </c>
      <c r="AB220" s="9">
        <v>33.989881044186824</v>
      </c>
      <c r="AC220" s="9">
        <v>29.205943762924846</v>
      </c>
      <c r="AD220" s="9">
        <v>26.239807302139475</v>
      </c>
      <c r="AE220" s="9">
        <v>27.250292115439866</v>
      </c>
      <c r="AF220" s="9">
        <v>26.068208521055109</v>
      </c>
      <c r="AG220" s="9">
        <v>25.494475836095841</v>
      </c>
      <c r="AH220" s="9">
        <v>29.959170507207148</v>
      </c>
      <c r="AI220" s="9">
        <v>26.154779001241003</v>
      </c>
      <c r="AJ220" s="9">
        <v>25.22634936956279</v>
      </c>
      <c r="AK220" s="9">
        <v>23.063519264893259</v>
      </c>
      <c r="AL220" s="9">
        <v>23.224002617551466</v>
      </c>
      <c r="AM220" s="9">
        <v>22.64266328534239</v>
      </c>
      <c r="AN220" s="9">
        <v>22.523979498687055</v>
      </c>
      <c r="AO220" s="9">
        <v>21.141246686139564</v>
      </c>
      <c r="AP220" s="9">
        <v>21.935538622432343</v>
      </c>
      <c r="AQ220" s="9">
        <v>20.177126355392954</v>
      </c>
      <c r="AR220" s="9">
        <v>23.380119590176893</v>
      </c>
      <c r="AS220" s="9">
        <v>26.96787602720914</v>
      </c>
      <c r="AT220" s="9">
        <v>20.227456558597542</v>
      </c>
      <c r="AU220" s="9">
        <v>21.043704479689882</v>
      </c>
      <c r="AV220" s="9">
        <v>20.670460337716595</v>
      </c>
      <c r="AW220" s="9">
        <v>22.125172242696184</v>
      </c>
      <c r="AX220" s="9">
        <v>22.817059848292232</v>
      </c>
      <c r="AY220" s="9">
        <v>26.908213720010306</v>
      </c>
      <c r="AZ220" s="9">
        <v>21.356395573999386</v>
      </c>
      <c r="BA220" s="9">
        <v>22.606419744426248</v>
      </c>
      <c r="BB220" s="9">
        <v>19.222779936384505</v>
      </c>
      <c r="BC220" s="9">
        <v>20.686083376892679</v>
      </c>
      <c r="BD220" s="9">
        <v>20.82566726208352</v>
      </c>
      <c r="BE220" s="9">
        <v>21.475731908663981</v>
      </c>
      <c r="BF220" s="9">
        <v>17.037092940378631</v>
      </c>
      <c r="BG220" s="9">
        <v>19.427657723241541</v>
      </c>
      <c r="BH220" s="9">
        <v>17.517857276103097</v>
      </c>
      <c r="BI220" s="9">
        <v>17.057341689622561</v>
      </c>
      <c r="BJ220" s="9">
        <v>18.116227469471589</v>
      </c>
    </row>
    <row r="221" spans="1:63" s="9" customFormat="1" hidden="1" x14ac:dyDescent="0.25">
      <c r="A221" s="9" t="s">
        <v>559</v>
      </c>
      <c r="B221" s="9" t="s">
        <v>560</v>
      </c>
      <c r="C221" s="9" t="s">
        <v>655</v>
      </c>
      <c r="D221" s="9" t="s">
        <v>656</v>
      </c>
      <c r="BD221" s="9">
        <v>37.800100502836237</v>
      </c>
      <c r="BE221" s="9">
        <v>37.958994595182041</v>
      </c>
      <c r="BF221" s="9">
        <v>36.745481189973468</v>
      </c>
      <c r="BG221" s="9">
        <v>36.22313693011165</v>
      </c>
      <c r="BH221" s="9">
        <v>32.68798005402013</v>
      </c>
      <c r="BI221" s="9">
        <v>31.302537040584763</v>
      </c>
      <c r="BJ221" s="9">
        <v>34.240946727435009</v>
      </c>
    </row>
    <row r="222" spans="1:63" s="9" customFormat="1" hidden="1" x14ac:dyDescent="0.25">
      <c r="A222" s="9" t="s">
        <v>561</v>
      </c>
      <c r="B222" s="9" t="s">
        <v>562</v>
      </c>
      <c r="C222" s="9" t="s">
        <v>655</v>
      </c>
      <c r="D222" s="9" t="s">
        <v>656</v>
      </c>
    </row>
    <row r="223" spans="1:63" s="9" customFormat="1" hidden="1" x14ac:dyDescent="0.25">
      <c r="A223" s="9" t="s">
        <v>563</v>
      </c>
      <c r="B223" s="9" t="s">
        <v>564</v>
      </c>
      <c r="C223" s="9" t="s">
        <v>655</v>
      </c>
      <c r="D223" s="9" t="s">
        <v>656</v>
      </c>
      <c r="AY223" s="9">
        <v>46.796164027937188</v>
      </c>
      <c r="AZ223" s="9">
        <v>55.602497602514966</v>
      </c>
      <c r="BA223" s="9">
        <v>52.097452252943377</v>
      </c>
      <c r="BB223" s="9">
        <v>52.645191006166328</v>
      </c>
      <c r="BC223" s="9">
        <v>50.338796631368311</v>
      </c>
    </row>
    <row r="224" spans="1:63" s="9" customFormat="1" hidden="1" x14ac:dyDescent="0.25">
      <c r="A224" s="9" t="s">
        <v>565</v>
      </c>
      <c r="B224" s="9" t="s">
        <v>566</v>
      </c>
      <c r="C224" s="9" t="s">
        <v>655</v>
      </c>
      <c r="D224" s="9" t="s">
        <v>656</v>
      </c>
      <c r="AN224" s="9">
        <v>29.381553372827707</v>
      </c>
      <c r="AO224" s="9">
        <v>26.754521659963864</v>
      </c>
      <c r="AP224" s="9">
        <v>27.299315270715685</v>
      </c>
      <c r="AQ224" s="9">
        <v>25.742661381054216</v>
      </c>
      <c r="AR224" s="9">
        <v>24.97357414076172</v>
      </c>
      <c r="AS224" s="9">
        <v>24.917643961040511</v>
      </c>
      <c r="AT224" s="9">
        <v>24.042128733006752</v>
      </c>
      <c r="AU224" s="9">
        <v>23.666694982463156</v>
      </c>
      <c r="AV224" s="9">
        <v>19.415066082954993</v>
      </c>
      <c r="AW224" s="9">
        <v>20.47359157653376</v>
      </c>
      <c r="AX224" s="9">
        <v>21.929945486816997</v>
      </c>
      <c r="AY224" s="9">
        <v>21.32005624480481</v>
      </c>
      <c r="AZ224" s="9">
        <v>23.629262026577667</v>
      </c>
      <c r="BA224" s="9">
        <v>22.864919349697644</v>
      </c>
      <c r="BB224" s="9">
        <v>17.431849111008798</v>
      </c>
      <c r="BC224" s="9">
        <v>19.490840761900401</v>
      </c>
      <c r="BD224" s="9">
        <v>19.303280180417907</v>
      </c>
      <c r="BE224" s="9">
        <v>21.260284682585837</v>
      </c>
      <c r="BF224" s="9">
        <v>22.241023451114728</v>
      </c>
      <c r="BG224" s="9">
        <v>22.412175696852206</v>
      </c>
      <c r="BH224" s="9">
        <v>21.968665523942985</v>
      </c>
      <c r="BI224" s="9">
        <v>22.438636577748632</v>
      </c>
      <c r="BJ224" s="9">
        <v>22.159720999584042</v>
      </c>
    </row>
    <row r="225" spans="1:63" s="9" customFormat="1" hidden="1" x14ac:dyDescent="0.25">
      <c r="A225" s="9" t="s">
        <v>567</v>
      </c>
      <c r="B225" s="9" t="s">
        <v>568</v>
      </c>
      <c r="C225" s="9" t="s">
        <v>655</v>
      </c>
      <c r="D225" s="9" t="s">
        <v>656</v>
      </c>
      <c r="AN225" s="9">
        <v>23.779020582050737</v>
      </c>
      <c r="AO225" s="9">
        <v>24.160934500293727</v>
      </c>
      <c r="AP225" s="9">
        <v>25.271870521720572</v>
      </c>
      <c r="AQ225" s="9">
        <v>25.600817867397417</v>
      </c>
      <c r="AR225" s="9">
        <v>24.964008890179482</v>
      </c>
      <c r="AS225" s="9">
        <v>25.170569623325314</v>
      </c>
      <c r="AT225" s="9">
        <v>25.864846735839826</v>
      </c>
      <c r="AU225" s="9">
        <v>25.700351889725138</v>
      </c>
      <c r="AV225" s="9">
        <v>25.136409288002305</v>
      </c>
      <c r="AW225" s="9">
        <v>25.486092780268276</v>
      </c>
      <c r="AX225" s="9">
        <v>26.467178917803576</v>
      </c>
      <c r="AY225" s="9">
        <v>28.312090865102718</v>
      </c>
      <c r="AZ225" s="9">
        <v>28.583378412583698</v>
      </c>
      <c r="BA225" s="9">
        <v>27.390838951100026</v>
      </c>
      <c r="BB225" s="9">
        <v>22.640364279122338</v>
      </c>
      <c r="BC225" s="9">
        <v>21.976704202990732</v>
      </c>
      <c r="BD225" s="9">
        <v>21.954422046087636</v>
      </c>
      <c r="BE225" s="9">
        <v>21.159006986918548</v>
      </c>
      <c r="BF225" s="9">
        <v>22.703503722899086</v>
      </c>
      <c r="BG225" s="9">
        <v>25.33606530855327</v>
      </c>
      <c r="BH225" s="9">
        <v>23.882013986243106</v>
      </c>
      <c r="BI225" s="9">
        <v>24.375985764951885</v>
      </c>
      <c r="BJ225" s="9">
        <v>27.455895380651206</v>
      </c>
      <c r="BK225" s="9">
        <v>28.953092158464628</v>
      </c>
    </row>
    <row r="226" spans="1:63" s="9" customFormat="1" hidden="1" x14ac:dyDescent="0.25">
      <c r="A226" s="9" t="s">
        <v>569</v>
      </c>
      <c r="B226" s="9" t="s">
        <v>570</v>
      </c>
      <c r="C226" s="9" t="s">
        <v>655</v>
      </c>
      <c r="D226" s="9" t="s">
        <v>656</v>
      </c>
      <c r="O226" s="9">
        <v>29.455169938706639</v>
      </c>
      <c r="P226" s="9">
        <v>28.757622171036456</v>
      </c>
      <c r="Q226" s="9">
        <v>28.233528049898425</v>
      </c>
      <c r="R226" s="9">
        <v>28.845417585522405</v>
      </c>
      <c r="S226" s="9">
        <v>27.696224595826092</v>
      </c>
      <c r="T226" s="9">
        <v>28.421071528118997</v>
      </c>
      <c r="U226" s="9">
        <v>26.147438236604842</v>
      </c>
      <c r="V226" s="9">
        <v>22.864493547091271</v>
      </c>
      <c r="W226" s="9">
        <v>22.345138813983674</v>
      </c>
      <c r="X226" s="9">
        <v>22.982886402961462</v>
      </c>
      <c r="Y226" s="9">
        <v>23.699005496659726</v>
      </c>
      <c r="Z226" s="9">
        <v>22.048356372708458</v>
      </c>
      <c r="AA226" s="9">
        <v>20.865944528260663</v>
      </c>
      <c r="AB226" s="9">
        <v>22.829747040389162</v>
      </c>
      <c r="AC226" s="9">
        <v>25.169916000163379</v>
      </c>
      <c r="AD226" s="9">
        <v>25.002411796330922</v>
      </c>
      <c r="AE226" s="9">
        <v>25.466183137631376</v>
      </c>
      <c r="AF226" s="9">
        <v>25.657098981414155</v>
      </c>
      <c r="AG226" s="9">
        <v>26.342327809727234</v>
      </c>
      <c r="AH226" s="9">
        <v>27.017755870902928</v>
      </c>
      <c r="AI226" s="9">
        <v>25.898360481247639</v>
      </c>
      <c r="AJ226" s="9">
        <v>22.790240558190998</v>
      </c>
      <c r="AK226" s="9">
        <v>19.849073993748959</v>
      </c>
      <c r="AL226" s="9">
        <v>17.9359084420798</v>
      </c>
      <c r="AM226" s="9">
        <v>21.416398622176047</v>
      </c>
      <c r="AN226" s="9">
        <v>24.282078946571719</v>
      </c>
      <c r="AO226" s="9">
        <v>24.21866817934864</v>
      </c>
      <c r="AP226" s="9">
        <v>24.844967248640238</v>
      </c>
      <c r="AQ226" s="9">
        <v>25.995680581111934</v>
      </c>
      <c r="AR226" s="9">
        <v>26.326824748273442</v>
      </c>
      <c r="AS226" s="9">
        <v>27.57284761520107</v>
      </c>
      <c r="AT226" s="9">
        <v>28.0853592713392</v>
      </c>
      <c r="AU226" s="9">
        <v>27.181020609111243</v>
      </c>
      <c r="AV226" s="9">
        <v>28.443226361733089</v>
      </c>
      <c r="AW226" s="9">
        <v>28.379744258887413</v>
      </c>
      <c r="AX226" s="9">
        <v>29.075971077040968</v>
      </c>
      <c r="AY226" s="9">
        <v>31.803708827172571</v>
      </c>
      <c r="AZ226" s="9">
        <v>33.288987287027659</v>
      </c>
      <c r="BA226" s="9">
        <v>32.716381697076685</v>
      </c>
      <c r="BB226" s="9">
        <v>27.673280802809142</v>
      </c>
      <c r="BC226" s="9">
        <v>29.538218572516463</v>
      </c>
      <c r="BD226" s="9">
        <v>29.057305425263298</v>
      </c>
      <c r="BE226" s="9">
        <v>27.951857447361565</v>
      </c>
      <c r="BF226" s="9">
        <v>27.580402234320928</v>
      </c>
      <c r="BG226" s="9">
        <v>28.095265201555446</v>
      </c>
      <c r="BH226" s="9">
        <v>28.538252742699967</v>
      </c>
      <c r="BI226" s="9">
        <v>28.275552029064627</v>
      </c>
      <c r="BJ226" s="9">
        <v>29.286926358568788</v>
      </c>
      <c r="BK226" s="9">
        <v>29.635920362126868</v>
      </c>
    </row>
    <row r="227" spans="1:63" s="9" customFormat="1" hidden="1" x14ac:dyDescent="0.25">
      <c r="A227" s="9" t="s">
        <v>571</v>
      </c>
      <c r="B227" s="9" t="s">
        <v>572</v>
      </c>
      <c r="C227" s="9" t="s">
        <v>655</v>
      </c>
      <c r="D227" s="9" t="s">
        <v>656</v>
      </c>
      <c r="S227" s="9">
        <v>50.09245655947376</v>
      </c>
      <c r="AI227" s="9">
        <v>19.664884259492403</v>
      </c>
      <c r="AJ227" s="9">
        <v>19.727222019515807</v>
      </c>
      <c r="AK227" s="9">
        <v>17.371000700166192</v>
      </c>
      <c r="AL227" s="9">
        <v>13.980003740103147</v>
      </c>
      <c r="AM227" s="9">
        <v>18.100717102518065</v>
      </c>
      <c r="AN227" s="9">
        <v>15.504924774566856</v>
      </c>
      <c r="AO227" s="9">
        <v>13.966187014934322</v>
      </c>
      <c r="AP227" s="9">
        <v>17.236293390120061</v>
      </c>
      <c r="AQ227" s="9">
        <v>13.510384022007063</v>
      </c>
      <c r="AR227" s="9">
        <v>13.012568459369009</v>
      </c>
      <c r="AS227" s="9">
        <v>17.286675808781947</v>
      </c>
      <c r="AT227" s="9">
        <v>22.744412021721448</v>
      </c>
      <c r="AU227" s="9">
        <v>19.179063242116328</v>
      </c>
      <c r="AV227" s="9">
        <v>17.536320371822196</v>
      </c>
      <c r="AW227" s="9">
        <v>11.349103994638515</v>
      </c>
      <c r="AX227" s="9">
        <v>15.786674705783968</v>
      </c>
      <c r="AY227" s="9">
        <v>12.266981332732977</v>
      </c>
      <c r="AZ227" s="9">
        <v>14.841295667293885</v>
      </c>
      <c r="BA227" s="9">
        <v>10.539845315179567</v>
      </c>
      <c r="BB227" s="9">
        <v>6.1614837609225894</v>
      </c>
      <c r="BC227" s="9">
        <v>1.7341764440253999</v>
      </c>
      <c r="BD227" s="9">
        <v>8.0759411472192024</v>
      </c>
      <c r="BE227" s="9">
        <v>17.890679755721962</v>
      </c>
      <c r="BF227" s="9">
        <v>22.668773791217479</v>
      </c>
      <c r="BG227" s="9">
        <v>23.116291693227701</v>
      </c>
      <c r="BH227" s="9">
        <v>23.299657890361875</v>
      </c>
      <c r="BI227" s="9">
        <v>13.392007184428628</v>
      </c>
      <c r="BJ227" s="9">
        <v>9.49065056076312</v>
      </c>
    </row>
    <row r="228" spans="1:63" s="9" customFormat="1" hidden="1" x14ac:dyDescent="0.25">
      <c r="A228" s="9" t="s">
        <v>573</v>
      </c>
      <c r="B228" s="9" t="s">
        <v>574</v>
      </c>
      <c r="C228" s="9" t="s">
        <v>655</v>
      </c>
      <c r="D228" s="9" t="s">
        <v>656</v>
      </c>
    </row>
    <row r="229" spans="1:63" s="9" customFormat="1" hidden="1" x14ac:dyDescent="0.25">
      <c r="A229" s="9" t="s">
        <v>575</v>
      </c>
      <c r="B229" s="9" t="s">
        <v>576</v>
      </c>
      <c r="C229" s="9" t="s">
        <v>655</v>
      </c>
      <c r="D229" s="9" t="s">
        <v>656</v>
      </c>
      <c r="U229" s="9">
        <v>29.211285712308111</v>
      </c>
      <c r="V229" s="9">
        <v>43.653690186477398</v>
      </c>
      <c r="W229" s="9">
        <v>46.149966375302789</v>
      </c>
      <c r="X229" s="9">
        <v>26.159675411021411</v>
      </c>
      <c r="Y229" s="9">
        <v>32.370928831361603</v>
      </c>
      <c r="Z229" s="9">
        <v>22.645482966208228</v>
      </c>
      <c r="AA229" s="9">
        <v>10.624053523783036</v>
      </c>
      <c r="AB229" s="9">
        <v>17.427569064912998</v>
      </c>
      <c r="AC229" s="9">
        <v>29.510231593239133</v>
      </c>
      <c r="AD229" s="9">
        <v>32.351646669637532</v>
      </c>
      <c r="AE229" s="9">
        <v>31.311271939218749</v>
      </c>
      <c r="AF229" s="9">
        <v>33.949768074396722</v>
      </c>
      <c r="AG229" s="9">
        <v>34.187265831355177</v>
      </c>
      <c r="AH229" s="9">
        <v>28.13026746929328</v>
      </c>
      <c r="AI229" s="9">
        <v>21.690811907199766</v>
      </c>
      <c r="AJ229" s="9">
        <v>20.232713621461304</v>
      </c>
      <c r="AK229" s="9">
        <v>19.449053180560753</v>
      </c>
      <c r="AL229" s="9">
        <v>19.449399095128374</v>
      </c>
      <c r="AM229" s="9">
        <v>24.98981582551594</v>
      </c>
      <c r="AN229" s="9">
        <v>20.614830126123625</v>
      </c>
      <c r="AO229" s="9">
        <v>28.66879331198378</v>
      </c>
      <c r="AP229" s="9">
        <v>20.164852694860887</v>
      </c>
      <c r="AQ229" s="9">
        <v>16.948210902830137</v>
      </c>
      <c r="AR229" s="9">
        <v>23.221920488248166</v>
      </c>
      <c r="AS229" s="9">
        <v>18.470487603767882</v>
      </c>
      <c r="AT229" s="9">
        <v>17.956549249251704</v>
      </c>
      <c r="AU229" s="9">
        <v>18.605986201325759</v>
      </c>
      <c r="AV229" s="9">
        <v>17.775538667463859</v>
      </c>
      <c r="AY229" s="9">
        <v>22.601380737713246</v>
      </c>
      <c r="AZ229" s="9">
        <v>18.128219362652114</v>
      </c>
      <c r="BA229" s="9">
        <v>7.0495918927857897</v>
      </c>
      <c r="BB229" s="9">
        <v>12.475502554929427</v>
      </c>
      <c r="BC229" s="9">
        <v>17.329184938972354</v>
      </c>
      <c r="BD229" s="9">
        <v>13.096259293818447</v>
      </c>
      <c r="BE229" s="9">
        <v>11.830609284007352</v>
      </c>
      <c r="BF229" s="9">
        <v>23.122277917071703</v>
      </c>
      <c r="BG229" s="9">
        <v>17.93675666616533</v>
      </c>
      <c r="BH229" s="9">
        <v>17.789903129159239</v>
      </c>
      <c r="BI229" s="9">
        <v>14.177524644438458</v>
      </c>
      <c r="BJ229" s="9">
        <v>12.149975063687432</v>
      </c>
    </row>
    <row r="230" spans="1:63" s="9" customFormat="1" hidden="1" x14ac:dyDescent="0.25">
      <c r="A230" s="9" t="s">
        <v>577</v>
      </c>
      <c r="B230" s="9" t="s">
        <v>578</v>
      </c>
      <c r="C230" s="9" t="s">
        <v>655</v>
      </c>
      <c r="D230" s="9" t="s">
        <v>656</v>
      </c>
      <c r="V230" s="9">
        <v>33.053839096750735</v>
      </c>
      <c r="W230" s="9">
        <v>24.973510862597216</v>
      </c>
      <c r="X230" s="9">
        <v>31.021484248414211</v>
      </c>
      <c r="Y230" s="9">
        <v>26.953844578501464</v>
      </c>
      <c r="Z230" s="9">
        <v>22.693754038669343</v>
      </c>
      <c r="AA230" s="9">
        <v>25.138318864557913</v>
      </c>
      <c r="AB230" s="9">
        <v>21.712247762752419</v>
      </c>
      <c r="AC230" s="9">
        <v>23.422455345623625</v>
      </c>
      <c r="AD230" s="9">
        <v>22.795530292595345</v>
      </c>
      <c r="AE230" s="9">
        <v>20.875651562019364</v>
      </c>
      <c r="AF230" s="9">
        <v>12.728402153756079</v>
      </c>
      <c r="AG230" s="9">
        <v>10.683034260768858</v>
      </c>
      <c r="AH230" s="9">
        <v>10.759811990332054</v>
      </c>
      <c r="AI230" s="9">
        <v>14.776229067674166</v>
      </c>
      <c r="AJ230" s="9">
        <v>9.0076517184270326</v>
      </c>
      <c r="AK230" s="9">
        <v>11.488179180356806</v>
      </c>
      <c r="AL230" s="9">
        <v>14.42383765943614</v>
      </c>
      <c r="AM230" s="9">
        <v>25.131149711223649</v>
      </c>
      <c r="AN230" s="9">
        <v>27.368221025438942</v>
      </c>
      <c r="AO230" s="9">
        <v>21.71207644997445</v>
      </c>
      <c r="AP230" s="9">
        <v>18.07867101496247</v>
      </c>
      <c r="AQ230" s="9">
        <v>21.965243391780056</v>
      </c>
      <c r="AR230" s="9">
        <v>18.33783140355418</v>
      </c>
      <c r="AS230" s="9">
        <v>22.179631130050108</v>
      </c>
      <c r="AT230" s="9">
        <v>25.375361883145338</v>
      </c>
      <c r="AU230" s="9">
        <v>26.117388552074356</v>
      </c>
      <c r="AV230" s="9">
        <v>25.652366447177943</v>
      </c>
      <c r="AW230" s="9">
        <v>20.14448817971568</v>
      </c>
      <c r="AX230" s="9">
        <v>19.914384621205787</v>
      </c>
      <c r="AY230" s="9">
        <v>21.597397322541386</v>
      </c>
      <c r="AZ230" s="9">
        <v>28.935892766914822</v>
      </c>
    </row>
    <row r="231" spans="1:63" s="9" customFormat="1" hidden="1" x14ac:dyDescent="0.25">
      <c r="A231" s="9" t="s">
        <v>579</v>
      </c>
      <c r="B231" s="9" t="s">
        <v>580</v>
      </c>
      <c r="C231" s="9" t="s">
        <v>655</v>
      </c>
      <c r="D231" s="9" t="s">
        <v>656</v>
      </c>
    </row>
    <row r="232" spans="1:63" s="9" customFormat="1" hidden="1" x14ac:dyDescent="0.25">
      <c r="A232" s="9" t="s">
        <v>581</v>
      </c>
      <c r="B232" s="9" t="s">
        <v>582</v>
      </c>
      <c r="C232" s="9" t="s">
        <v>655</v>
      </c>
      <c r="D232" s="9" t="s">
        <v>656</v>
      </c>
      <c r="V232" s="9">
        <v>23.262678079586625</v>
      </c>
      <c r="W232" s="9">
        <v>22.999793045986905</v>
      </c>
      <c r="AA232" s="9">
        <v>8.0931392635144324</v>
      </c>
      <c r="AB232" s="9">
        <v>13.170023246593141</v>
      </c>
      <c r="AC232" s="9">
        <v>7.3251722582983181</v>
      </c>
      <c r="AD232" s="9">
        <v>3.8518115346567203</v>
      </c>
      <c r="AE232" s="9">
        <v>5.3624100058018103</v>
      </c>
      <c r="AF232" s="9">
        <v>10.761008528204005</v>
      </c>
      <c r="AG232" s="9">
        <v>13.331447433248265</v>
      </c>
      <c r="AH232" s="9">
        <v>9.1489428626306211</v>
      </c>
      <c r="AI232" s="9">
        <v>2.3221744906912307</v>
      </c>
      <c r="AJ232" s="9">
        <v>7.3011967728562386</v>
      </c>
      <c r="AK232" s="9">
        <v>6.904809422686796</v>
      </c>
      <c r="AL232" s="9">
        <v>4.6544925255573908</v>
      </c>
      <c r="AM232" s="9">
        <v>13.405072900968298</v>
      </c>
    </row>
    <row r="233" spans="1:63" s="9" customFormat="1" hidden="1" x14ac:dyDescent="0.25">
      <c r="A233" s="9" t="s">
        <v>583</v>
      </c>
      <c r="B233" s="9" t="s">
        <v>584</v>
      </c>
      <c r="C233" s="9" t="s">
        <v>655</v>
      </c>
      <c r="D233" s="9" t="s">
        <v>656</v>
      </c>
      <c r="AA233" s="9">
        <v>31.010513723573499</v>
      </c>
      <c r="AB233" s="9">
        <v>31.352143216902252</v>
      </c>
      <c r="AC233" s="9">
        <v>32.549763473460089</v>
      </c>
      <c r="AD233" s="9">
        <v>32.644354089470504</v>
      </c>
      <c r="AE233" s="9">
        <v>32.486609971213305</v>
      </c>
      <c r="AF233" s="9">
        <v>34.791513051378132</v>
      </c>
      <c r="AG233" s="9">
        <v>35.575296128967487</v>
      </c>
      <c r="AH233" s="9">
        <v>34.193366167787921</v>
      </c>
      <c r="AI233" s="9">
        <v>34.485252995722512</v>
      </c>
      <c r="AJ233" s="9">
        <v>35.912224473219716</v>
      </c>
      <c r="AK233" s="9">
        <v>37.735990868795049</v>
      </c>
      <c r="AL233" s="9">
        <v>39.27759725909516</v>
      </c>
      <c r="AM233" s="9">
        <v>39.437972148141284</v>
      </c>
      <c r="AN233" s="9">
        <v>37.46367087462778</v>
      </c>
      <c r="AO233" s="9">
        <v>36.617621578724773</v>
      </c>
      <c r="AP233" s="9">
        <v>37.471803336356238</v>
      </c>
      <c r="AQ233" s="9">
        <v>36.198780549315579</v>
      </c>
      <c r="AR233" s="9">
        <v>34.20850480620588</v>
      </c>
      <c r="AS233" s="9">
        <v>34.94984038691571</v>
      </c>
      <c r="AT233" s="9">
        <v>36.082539054792427</v>
      </c>
      <c r="AU233" s="9">
        <v>37.097243693895827</v>
      </c>
      <c r="AV233" s="9">
        <v>39.76564554320467</v>
      </c>
      <c r="AW233" s="9">
        <v>42.432871857751486</v>
      </c>
      <c r="AX233" s="9">
        <v>42.999674104275712</v>
      </c>
      <c r="AY233" s="9">
        <v>45.124515416032615</v>
      </c>
      <c r="AZ233" s="9">
        <v>46.896999816928542</v>
      </c>
      <c r="BA233" s="9">
        <v>47.892640794706629</v>
      </c>
      <c r="BB233" s="9">
        <v>46.647330341153172</v>
      </c>
      <c r="BC233" s="9">
        <v>48.131774612648265</v>
      </c>
      <c r="BD233" s="9">
        <v>46.65936321271014</v>
      </c>
      <c r="BE233" s="9">
        <v>45.865245905594399</v>
      </c>
      <c r="BF233" s="9">
        <v>44.913335473585761</v>
      </c>
      <c r="BG233" s="9">
        <v>45.273580040223877</v>
      </c>
      <c r="BH233" s="9">
        <v>43.341094916202429</v>
      </c>
      <c r="BI233" s="9">
        <v>42.421877354921953</v>
      </c>
      <c r="BJ233" s="9">
        <v>43.274312741935155</v>
      </c>
    </row>
    <row r="234" spans="1:63" s="9" customFormat="1" hidden="1" x14ac:dyDescent="0.25">
      <c r="A234" s="9" t="s">
        <v>585</v>
      </c>
      <c r="B234" s="9" t="s">
        <v>586</v>
      </c>
      <c r="C234" s="9" t="s">
        <v>655</v>
      </c>
      <c r="D234" s="9" t="s">
        <v>656</v>
      </c>
      <c r="AM234" s="9">
        <v>25.243322585305517</v>
      </c>
      <c r="AN234" s="9">
        <v>23.032309119838775</v>
      </c>
      <c r="AO234" s="9">
        <v>22.693222859212746</v>
      </c>
      <c r="AP234" s="9">
        <v>20.244386001832019</v>
      </c>
      <c r="AQ234" s="9">
        <v>20.143201766508763</v>
      </c>
      <c r="AR234" s="9">
        <v>23.019992849183865</v>
      </c>
      <c r="AS234" s="9">
        <v>26.757014337241593</v>
      </c>
      <c r="AT234" s="9">
        <v>25.420993115931438</v>
      </c>
      <c r="AU234" s="9">
        <v>24.124912453579054</v>
      </c>
      <c r="AV234" s="9">
        <v>23.522011676607899</v>
      </c>
      <c r="AW234" s="9">
        <v>24.663287271846823</v>
      </c>
      <c r="AX234" s="9">
        <v>25.35030367299537</v>
      </c>
      <c r="AY234" s="9">
        <v>25.937171619083042</v>
      </c>
      <c r="AZ234" s="9">
        <v>25.796721770470235</v>
      </c>
      <c r="BA234" s="9">
        <v>25.56961466223143</v>
      </c>
      <c r="BB234" s="9">
        <v>20.611208657025369</v>
      </c>
      <c r="BC234" s="9">
        <v>22.970098697069783</v>
      </c>
      <c r="BD234" s="9">
        <v>24.803690757908196</v>
      </c>
      <c r="BE234" s="9">
        <v>23.912897559644911</v>
      </c>
      <c r="BF234" s="9">
        <v>22.709089476889222</v>
      </c>
      <c r="BG234" s="9">
        <v>23.178505589603091</v>
      </c>
      <c r="BH234" s="9">
        <v>24.348286312175542</v>
      </c>
      <c r="BI234" s="9">
        <v>23.456295379682906</v>
      </c>
      <c r="BJ234" s="9">
        <v>24.123264211552229</v>
      </c>
      <c r="BK234" s="9">
        <v>26.1150816861824</v>
      </c>
    </row>
    <row r="235" spans="1:63" s="9" customFormat="1" hidden="1" x14ac:dyDescent="0.25">
      <c r="A235" s="9" t="s">
        <v>587</v>
      </c>
      <c r="B235" s="9" t="s">
        <v>588</v>
      </c>
      <c r="C235" s="9" t="s">
        <v>655</v>
      </c>
      <c r="D235" s="9" t="s">
        <v>656</v>
      </c>
      <c r="S235" s="9">
        <v>60.373819509076789</v>
      </c>
      <c r="T235" s="9">
        <v>23.257976294178409</v>
      </c>
      <c r="U235" s="9">
        <v>31.044656577750811</v>
      </c>
      <c r="V235" s="9">
        <v>27.059702702096526</v>
      </c>
      <c r="W235" s="9">
        <v>43.398192489003101</v>
      </c>
      <c r="X235" s="9">
        <v>29.444221034792871</v>
      </c>
      <c r="Y235" s="9">
        <v>27.22946669055974</v>
      </c>
      <c r="Z235" s="9">
        <v>19.80004827154853</v>
      </c>
      <c r="AA235" s="9">
        <v>16.140366314707236</v>
      </c>
      <c r="AB235" s="9">
        <v>22.178885471263339</v>
      </c>
      <c r="AC235" s="9">
        <v>17.726258536721982</v>
      </c>
      <c r="AD235" s="9">
        <v>13.205841562220746</v>
      </c>
      <c r="AE235" s="9">
        <v>13.528308985866847</v>
      </c>
      <c r="AF235" s="9">
        <v>12.702446057554573</v>
      </c>
      <c r="AG235" s="9">
        <v>12.757446478469364</v>
      </c>
      <c r="AH235" s="9">
        <v>12.942474898373876</v>
      </c>
      <c r="AI235" s="9">
        <v>20.951883389073163</v>
      </c>
      <c r="AJ235" s="9">
        <v>14.004376471075922</v>
      </c>
      <c r="AK235" s="9">
        <v>10.205411259349518</v>
      </c>
      <c r="AL235" s="9">
        <v>2.7622597880209439</v>
      </c>
      <c r="AM235" s="9">
        <v>14.251110162753179</v>
      </c>
      <c r="AN235" s="9">
        <v>16.741617048454994</v>
      </c>
      <c r="AO235" s="9">
        <v>11.89959433542845</v>
      </c>
      <c r="AP235" s="9">
        <v>5.1575271817856105</v>
      </c>
      <c r="AQ235" s="9">
        <v>6.994837781165204</v>
      </c>
      <c r="AR235" s="9">
        <v>5.281960294296475</v>
      </c>
      <c r="AS235" s="9">
        <v>17.843631752018876</v>
      </c>
      <c r="AT235" s="9">
        <v>14.530772542281166</v>
      </c>
      <c r="AU235" s="9">
        <v>20.284737289947991</v>
      </c>
      <c r="AV235" s="9">
        <v>24.740518133321618</v>
      </c>
      <c r="AW235" s="9">
        <v>16.78989209617643</v>
      </c>
      <c r="AX235" s="9">
        <v>12.792878806587282</v>
      </c>
      <c r="AY235" s="9">
        <v>14.675132553621234</v>
      </c>
      <c r="AZ235" s="9">
        <v>40.918019701421812</v>
      </c>
      <c r="BB235" s="9">
        <v>17.665773585498961</v>
      </c>
      <c r="BC235" s="9">
        <v>18.165044148551871</v>
      </c>
      <c r="BD235" s="9">
        <v>20.749966758982808</v>
      </c>
      <c r="BE235" s="9">
        <v>16.924849338471198</v>
      </c>
      <c r="BF235" s="9">
        <v>16.869587146696286</v>
      </c>
      <c r="BG235" s="9">
        <v>14.525518741746691</v>
      </c>
      <c r="BH235" s="9">
        <v>16.46617632100137</v>
      </c>
      <c r="BI235" s="9">
        <v>18.808464600579544</v>
      </c>
      <c r="BJ235" s="9">
        <v>21.727097630711508</v>
      </c>
    </row>
    <row r="236" spans="1:63" s="9" customFormat="1" hidden="1" x14ac:dyDescent="0.25">
      <c r="A236" s="9" t="s">
        <v>589</v>
      </c>
      <c r="B236" s="9" t="s">
        <v>590</v>
      </c>
      <c r="C236" s="9" t="s">
        <v>655</v>
      </c>
      <c r="D236" s="9" t="s">
        <v>656</v>
      </c>
      <c r="T236" s="9">
        <v>20.561157554740571</v>
      </c>
      <c r="U236" s="9">
        <v>20.456565268707447</v>
      </c>
      <c r="V236" s="9">
        <v>21.887982345673461</v>
      </c>
      <c r="W236" s="9">
        <v>23.730058943207965</v>
      </c>
      <c r="X236" s="9">
        <v>22.003213251316708</v>
      </c>
      <c r="Y236" s="9">
        <v>22.094622667755893</v>
      </c>
      <c r="Z236" s="9">
        <v>20.8523669707042</v>
      </c>
      <c r="AA236" s="9">
        <v>22.303579302407304</v>
      </c>
      <c r="AB236" s="9">
        <v>21.99157766341218</v>
      </c>
      <c r="AC236" s="9">
        <v>22.439520430241284</v>
      </c>
      <c r="AD236" s="9">
        <v>23.009720411948781</v>
      </c>
      <c r="AE236" s="9">
        <v>24.397629781455997</v>
      </c>
      <c r="AF236" s="9">
        <v>27.308516526536557</v>
      </c>
      <c r="AG236" s="9">
        <v>32.009950271568258</v>
      </c>
      <c r="AH236" s="9">
        <v>34.049263351345751</v>
      </c>
      <c r="AI236" s="9">
        <v>33.030205912911157</v>
      </c>
      <c r="AJ236" s="9">
        <v>34.596673969908856</v>
      </c>
      <c r="AK236" s="9">
        <v>33.687045522691008</v>
      </c>
      <c r="AL236" s="9">
        <v>35.940664137087261</v>
      </c>
      <c r="AM236" s="9">
        <v>35.802708567645219</v>
      </c>
      <c r="AN236" s="9">
        <v>35.802735876087127</v>
      </c>
      <c r="AO236" s="9">
        <v>34.603556115844746</v>
      </c>
      <c r="AP236" s="9">
        <v>32.254438957106323</v>
      </c>
      <c r="AQ236" s="9">
        <v>31.743789187897253</v>
      </c>
      <c r="AR236" s="9">
        <v>30.455102662742195</v>
      </c>
      <c r="AS236" s="9">
        <v>30.782134648630961</v>
      </c>
      <c r="AT236" s="9">
        <v>28.225689426014483</v>
      </c>
      <c r="AU236" s="9">
        <v>28.103873460061362</v>
      </c>
      <c r="AV236" s="9">
        <v>27.973796328141781</v>
      </c>
      <c r="AW236" s="9">
        <v>27.899398359960191</v>
      </c>
      <c r="AX236" s="9">
        <v>28.240905654253666</v>
      </c>
      <c r="AY236" s="9">
        <v>30.445204627734395</v>
      </c>
      <c r="AZ236" s="9">
        <v>32.249880049628118</v>
      </c>
      <c r="BA236" s="9">
        <v>30.662077086910671</v>
      </c>
      <c r="BB236" s="9">
        <v>29.274002338669064</v>
      </c>
      <c r="BC236" s="9">
        <v>29.627620210459682</v>
      </c>
      <c r="BD236" s="9">
        <v>31.433913538757857</v>
      </c>
      <c r="BE236" s="9">
        <v>29.242804010507754</v>
      </c>
      <c r="BF236" s="9">
        <v>27.533072458556852</v>
      </c>
      <c r="BG236" s="9">
        <v>27.675496169134778</v>
      </c>
      <c r="BH236" s="9">
        <v>28.369165200614631</v>
      </c>
      <c r="BI236" s="9">
        <v>30.188505568114039</v>
      </c>
      <c r="BJ236" s="9">
        <v>32.089659711764703</v>
      </c>
      <c r="BK236" s="9">
        <v>32.19526468889584</v>
      </c>
    </row>
    <row r="237" spans="1:63" s="9" customFormat="1" hidden="1" x14ac:dyDescent="0.25">
      <c r="A237" s="9" t="s">
        <v>591</v>
      </c>
      <c r="B237" s="9" t="s">
        <v>592</v>
      </c>
      <c r="C237" s="9" t="s">
        <v>655</v>
      </c>
      <c r="D237" s="9" t="s">
        <v>656</v>
      </c>
      <c r="AU237" s="9">
        <v>17.100476900719947</v>
      </c>
      <c r="AV237" s="9">
        <v>16.365413564917887</v>
      </c>
      <c r="AW237" s="9">
        <v>11.661543547419454</v>
      </c>
      <c r="AX237" s="9">
        <v>4.2509880879392812</v>
      </c>
      <c r="AY237" s="9">
        <v>11.19885942650585</v>
      </c>
      <c r="AZ237" s="9">
        <v>-12.536812571763431</v>
      </c>
      <c r="BA237" s="9">
        <v>-7.1065240191630465</v>
      </c>
      <c r="BB237" s="9">
        <v>-6.9937448485648952</v>
      </c>
      <c r="BC237" s="9">
        <v>11.775967271635336</v>
      </c>
      <c r="BD237" s="9">
        <v>15.151234720711839</v>
      </c>
      <c r="BE237" s="9">
        <v>11.483317546549259</v>
      </c>
      <c r="BF237" s="9">
        <v>13.321786885476156</v>
      </c>
      <c r="BG237" s="9">
        <v>17.573320507868299</v>
      </c>
      <c r="BH237" s="9">
        <v>14.840750373361741</v>
      </c>
      <c r="BI237" s="9">
        <v>20.884294791481871</v>
      </c>
      <c r="BJ237" s="9">
        <v>23.094117132825613</v>
      </c>
    </row>
    <row r="238" spans="1:63" s="9" customFormat="1" hidden="1" x14ac:dyDescent="0.25">
      <c r="A238" s="9" t="s">
        <v>593</v>
      </c>
      <c r="B238" s="9" t="s">
        <v>594</v>
      </c>
      <c r="C238" s="9" t="s">
        <v>655</v>
      </c>
      <c r="D238" s="9" t="s">
        <v>656</v>
      </c>
    </row>
    <row r="239" spans="1:63" s="9" customFormat="1" hidden="1" x14ac:dyDescent="0.25">
      <c r="A239" s="9" t="s">
        <v>595</v>
      </c>
      <c r="B239" s="9" t="s">
        <v>596</v>
      </c>
      <c r="C239" s="9" t="s">
        <v>655</v>
      </c>
      <c r="D239" s="9" t="s">
        <v>656</v>
      </c>
      <c r="U239" s="9">
        <v>21.538127433497316</v>
      </c>
      <c r="V239" s="9">
        <v>21.047844086037202</v>
      </c>
      <c r="W239" s="9">
        <v>20.226036039620606</v>
      </c>
      <c r="X239" s="9">
        <v>20.003962896202367</v>
      </c>
      <c r="Y239" s="9">
        <v>20.648579567909113</v>
      </c>
      <c r="Z239" s="9">
        <v>19.649787551689563</v>
      </c>
      <c r="AA239" s="9">
        <v>17.263034584514973</v>
      </c>
      <c r="AB239" s="9">
        <v>16.436507618071037</v>
      </c>
      <c r="AC239" s="9">
        <v>18.496944156439433</v>
      </c>
      <c r="AD239" s="9">
        <v>20.702153088649887</v>
      </c>
      <c r="AE239" s="9">
        <v>17.763243215205623</v>
      </c>
      <c r="AF239" s="9">
        <v>21.338371002335737</v>
      </c>
      <c r="AG239" s="9">
        <v>21.722862551700342</v>
      </c>
      <c r="AH239" s="9">
        <v>25.716396634611201</v>
      </c>
      <c r="AI239" s="9">
        <v>19.485494446401461</v>
      </c>
      <c r="AJ239" s="9">
        <v>18.63534019669984</v>
      </c>
      <c r="AK239" s="9">
        <v>18.168251069084398</v>
      </c>
      <c r="AL239" s="9">
        <v>18.942673373242133</v>
      </c>
      <c r="AM239" s="9">
        <v>19.250813910563895</v>
      </c>
      <c r="AN239" s="9">
        <v>17.884407575793343</v>
      </c>
      <c r="AO239" s="9">
        <v>17.679566871865909</v>
      </c>
      <c r="AP239" s="9">
        <v>17.600372310357947</v>
      </c>
      <c r="AQ239" s="9">
        <v>16.773055782218783</v>
      </c>
      <c r="AR239" s="9">
        <v>16.201806030963201</v>
      </c>
      <c r="AS239" s="9">
        <v>17.843791874112195</v>
      </c>
      <c r="AT239" s="9">
        <v>16.953072474084514</v>
      </c>
      <c r="AU239" s="9">
        <v>18.35377900910332</v>
      </c>
      <c r="AV239" s="9">
        <v>18.701935172432769</v>
      </c>
      <c r="AW239" s="9">
        <v>20.301734373302953</v>
      </c>
      <c r="AX239" s="9">
        <v>20.313783735087107</v>
      </c>
      <c r="AY239" s="9">
        <v>22.058516714286071</v>
      </c>
      <c r="AZ239" s="9">
        <v>22.238461792251602</v>
      </c>
      <c r="BA239" s="9">
        <v>21.835042217589184</v>
      </c>
      <c r="BB239" s="9">
        <v>19.194199074664116</v>
      </c>
      <c r="BC239" s="9">
        <v>20.622479598257495</v>
      </c>
      <c r="BD239" s="9">
        <v>20.859835444415406</v>
      </c>
      <c r="BE239" s="9">
        <v>19.989659058735441</v>
      </c>
      <c r="BF239" s="9">
        <v>18.766822698276375</v>
      </c>
      <c r="BG239" s="9">
        <v>17.350644583774194</v>
      </c>
      <c r="BH239" s="9">
        <v>17.105509964261142</v>
      </c>
      <c r="BI239" s="9">
        <v>16.970748943051177</v>
      </c>
      <c r="BJ239" s="9">
        <v>17.357838336301274</v>
      </c>
      <c r="BK239" s="9">
        <v>17.555713437412226</v>
      </c>
    </row>
    <row r="240" spans="1:63" s="9" customFormat="1" hidden="1" x14ac:dyDescent="0.25">
      <c r="A240" s="9" t="s">
        <v>597</v>
      </c>
      <c r="B240" s="9" t="s">
        <v>598</v>
      </c>
      <c r="C240" s="9" t="s">
        <v>655</v>
      </c>
      <c r="D240" s="9" t="s">
        <v>656</v>
      </c>
      <c r="AY240" s="9">
        <v>27.253014873131111</v>
      </c>
      <c r="AZ240" s="9">
        <v>42.319610133543428</v>
      </c>
      <c r="BA240" s="9">
        <v>55.541342398349755</v>
      </c>
      <c r="BB240" s="9">
        <v>49.865411061026514</v>
      </c>
      <c r="BC240" s="9">
        <v>57.082518524995194</v>
      </c>
      <c r="BD240" s="9">
        <v>61.586822982130762</v>
      </c>
      <c r="BE240" s="9">
        <v>44.987472321531939</v>
      </c>
      <c r="BF240" s="9">
        <v>45.609226181288314</v>
      </c>
      <c r="BG240" s="9">
        <v>38.019574861008763</v>
      </c>
      <c r="BH240" s="9">
        <v>35.250438981225955</v>
      </c>
      <c r="BI240" s="9">
        <v>13.794371977281191</v>
      </c>
      <c r="BJ240" s="9">
        <v>12.30036862722719</v>
      </c>
    </row>
    <row r="241" spans="1:63" s="9" customFormat="1" hidden="1" x14ac:dyDescent="0.25">
      <c r="A241" s="9" t="s">
        <v>599</v>
      </c>
      <c r="B241" s="9" t="s">
        <v>600</v>
      </c>
      <c r="C241" s="9" t="s">
        <v>655</v>
      </c>
      <c r="D241" s="9" t="s">
        <v>656</v>
      </c>
      <c r="V241" s="9">
        <v>30.999157245836475</v>
      </c>
      <c r="W241" s="9">
        <v>25.206400914662364</v>
      </c>
      <c r="X241" s="9">
        <v>29.265093426626905</v>
      </c>
      <c r="Y241" s="9">
        <v>27.280025633124605</v>
      </c>
      <c r="AH241" s="9">
        <v>21.721401845357189</v>
      </c>
      <c r="AI241" s="9">
        <v>25.335503163293595</v>
      </c>
    </row>
    <row r="242" spans="1:63" s="9" customFormat="1" hidden="1" x14ac:dyDescent="0.25">
      <c r="A242" s="9" t="s">
        <v>601</v>
      </c>
      <c r="B242" s="9" t="s">
        <v>602</v>
      </c>
      <c r="C242" s="9" t="s">
        <v>655</v>
      </c>
      <c r="D242" s="9" t="s">
        <v>656</v>
      </c>
      <c r="Z242" s="9">
        <v>17.946066483683083</v>
      </c>
      <c r="AA242" s="9">
        <v>39.85081231502221</v>
      </c>
      <c r="AB242" s="9">
        <v>32.63806355911106</v>
      </c>
      <c r="AC242" s="9">
        <v>24.684840929220353</v>
      </c>
      <c r="AD242" s="9">
        <v>19.600566226703108</v>
      </c>
      <c r="AE242" s="9">
        <v>23.468407176012164</v>
      </c>
      <c r="AF242" s="9">
        <v>26.716130730156294</v>
      </c>
      <c r="AG242" s="9">
        <v>11.409687318630205</v>
      </c>
      <c r="AH242" s="9">
        <v>19.602683592001661</v>
      </c>
      <c r="AI242" s="9">
        <v>26.239029536549026</v>
      </c>
      <c r="AJ242" s="9">
        <v>9.1272360376610013</v>
      </c>
      <c r="AK242" s="9">
        <v>20.658331619420565</v>
      </c>
      <c r="AL242" s="9">
        <v>20.794718263143345</v>
      </c>
      <c r="AM242" s="9">
        <v>12.662467359214927</v>
      </c>
      <c r="AT242" s="9">
        <v>18.350192646652072</v>
      </c>
      <c r="AU242" s="9">
        <v>19.287828405029916</v>
      </c>
      <c r="AV242" s="9">
        <v>15.857180548728181</v>
      </c>
      <c r="AW242" s="9">
        <v>16.771014823377062</v>
      </c>
      <c r="AX242" s="9">
        <v>12.918867242145051</v>
      </c>
      <c r="AY242" s="9">
        <v>15.887234931393749</v>
      </c>
      <c r="AZ242" s="9">
        <v>12.413554960720806</v>
      </c>
      <c r="BA242" s="9">
        <v>10.231001524956566</v>
      </c>
      <c r="BB242" s="9">
        <v>9.5928937219939279</v>
      </c>
      <c r="BC242" s="9">
        <v>11.932715510612454</v>
      </c>
      <c r="BD242" s="9">
        <v>15.994735282903186</v>
      </c>
      <c r="BE242" s="9">
        <v>16.499954794926399</v>
      </c>
    </row>
    <row r="243" spans="1:63" s="9" customFormat="1" hidden="1" x14ac:dyDescent="0.25">
      <c r="A243" s="9" t="s">
        <v>603</v>
      </c>
      <c r="B243" s="9" t="s">
        <v>604</v>
      </c>
      <c r="C243" s="9" t="s">
        <v>655</v>
      </c>
      <c r="D243" s="9" t="s">
        <v>656</v>
      </c>
      <c r="T243" s="9">
        <v>13.061261001444125</v>
      </c>
      <c r="U243" s="9">
        <v>14.559433367220956</v>
      </c>
      <c r="V243" s="9">
        <v>15.452692274086486</v>
      </c>
      <c r="W243" s="9">
        <v>15.455979827095343</v>
      </c>
      <c r="X243" s="9">
        <v>16.188249819161218</v>
      </c>
      <c r="Y243" s="9">
        <v>15.616196644001274</v>
      </c>
      <c r="Z243" s="9">
        <v>17.438925923585721</v>
      </c>
      <c r="AA243" s="9">
        <v>17.623631342217038</v>
      </c>
      <c r="AB243" s="9">
        <v>17.642780901765171</v>
      </c>
      <c r="AC243" s="9">
        <v>17.181124617347795</v>
      </c>
      <c r="AD243" s="9">
        <v>18.019438907138468</v>
      </c>
      <c r="AE243" s="9">
        <v>16.931556098078151</v>
      </c>
      <c r="AF243" s="9">
        <v>18.429612798451799</v>
      </c>
      <c r="AG243" s="9">
        <v>18.875423376996576</v>
      </c>
      <c r="AH243" s="9">
        <v>20.459424309911522</v>
      </c>
      <c r="AI243" s="9">
        <v>21.435782898705369</v>
      </c>
      <c r="AJ243" s="9">
        <v>22.243458332537134</v>
      </c>
      <c r="AK243" s="9">
        <v>23.34856775310903</v>
      </c>
      <c r="AL243" s="9">
        <v>23.4850399888265</v>
      </c>
      <c r="AM243" s="9">
        <v>25.309374639656177</v>
      </c>
      <c r="AN243" s="9">
        <v>25.899989598785762</v>
      </c>
      <c r="AO243" s="9">
        <v>25.817079034983344</v>
      </c>
      <c r="AP243" s="9">
        <v>26.321823512828118</v>
      </c>
      <c r="AQ243" s="9">
        <v>25.203080354181381</v>
      </c>
      <c r="AR243" s="9">
        <v>24.920431689966186</v>
      </c>
      <c r="AS243" s="9">
        <v>25.519839000521351</v>
      </c>
      <c r="AT243" s="9">
        <v>25.850002953264664</v>
      </c>
      <c r="AU243" s="9">
        <v>27.881953877708607</v>
      </c>
      <c r="AV243" s="9">
        <v>29.94845462980501</v>
      </c>
      <c r="AW243" s="9">
        <v>32.337029787560581</v>
      </c>
      <c r="AX243" s="9">
        <v>33.188263507365455</v>
      </c>
      <c r="AY243" s="9">
        <v>34.50845220975269</v>
      </c>
      <c r="AZ243" s="9">
        <v>35.064061962515474</v>
      </c>
      <c r="BA243" s="9">
        <v>34.007969105714729</v>
      </c>
      <c r="BB243" s="9">
        <v>33.777198686044784</v>
      </c>
      <c r="BC243" s="9">
        <v>34.564208073435445</v>
      </c>
      <c r="BD243" s="9">
        <v>33.561064135310119</v>
      </c>
      <c r="BE243" s="9">
        <v>34.00812224145136</v>
      </c>
      <c r="BF243" s="9">
        <v>33.260730705933028</v>
      </c>
      <c r="BG243" s="9">
        <v>32.571839240297699</v>
      </c>
      <c r="BH243" s="9">
        <v>31.70594233254171</v>
      </c>
      <c r="BI243" s="9">
        <v>31.034169613129698</v>
      </c>
      <c r="BJ243" s="9">
        <v>30.279577267930218</v>
      </c>
    </row>
    <row r="244" spans="1:63" s="9" customFormat="1" hidden="1" x14ac:dyDescent="0.25">
      <c r="A244" s="9" t="s">
        <v>605</v>
      </c>
      <c r="B244" s="9" t="s">
        <v>606</v>
      </c>
      <c r="C244" s="9" t="s">
        <v>655</v>
      </c>
      <c r="D244" s="9" t="s">
        <v>656</v>
      </c>
      <c r="Z244" s="9">
        <v>39.586290360698285</v>
      </c>
      <c r="AA244" s="9">
        <v>36.60951198310584</v>
      </c>
      <c r="AB244" s="9">
        <v>33.989881044186824</v>
      </c>
      <c r="AC244" s="9">
        <v>29.205943762924846</v>
      </c>
      <c r="AD244" s="9">
        <v>26.239807302139475</v>
      </c>
      <c r="AE244" s="9">
        <v>27.250292115439866</v>
      </c>
      <c r="AF244" s="9">
        <v>26.068208521055109</v>
      </c>
      <c r="AG244" s="9">
        <v>25.494475836095841</v>
      </c>
      <c r="AH244" s="9">
        <v>29.959170507207148</v>
      </c>
      <c r="AI244" s="9">
        <v>26.154779001241003</v>
      </c>
      <c r="AJ244" s="9">
        <v>25.22634936956279</v>
      </c>
      <c r="AK244" s="9">
        <v>23.063519264893259</v>
      </c>
      <c r="AL244" s="9">
        <v>23.224002617551466</v>
      </c>
      <c r="AM244" s="9">
        <v>22.64266328534239</v>
      </c>
      <c r="AN244" s="9">
        <v>22.523979498687055</v>
      </c>
      <c r="AO244" s="9">
        <v>21.141246686139564</v>
      </c>
      <c r="AP244" s="9">
        <v>21.935538622432343</v>
      </c>
      <c r="AQ244" s="9">
        <v>20.177126355392954</v>
      </c>
      <c r="AR244" s="9">
        <v>23.380119590176893</v>
      </c>
      <c r="AS244" s="9">
        <v>26.96787602720914</v>
      </c>
      <c r="AT244" s="9">
        <v>20.227456558597542</v>
      </c>
      <c r="AU244" s="9">
        <v>21.043704479689882</v>
      </c>
      <c r="AV244" s="9">
        <v>20.670460337716595</v>
      </c>
      <c r="AW244" s="9">
        <v>22.125172242696184</v>
      </c>
      <c r="AX244" s="9">
        <v>22.817059848292232</v>
      </c>
      <c r="AY244" s="9">
        <v>26.908213720010306</v>
      </c>
      <c r="AZ244" s="9">
        <v>21.356395573999382</v>
      </c>
      <c r="BA244" s="9">
        <v>22.606419744426248</v>
      </c>
      <c r="BB244" s="9">
        <v>19.222779936384505</v>
      </c>
      <c r="BC244" s="9">
        <v>20.686083376892679</v>
      </c>
      <c r="BD244" s="9">
        <v>20.82566726208352</v>
      </c>
      <c r="BE244" s="9">
        <v>21.475731908663981</v>
      </c>
      <c r="BF244" s="9">
        <v>17.037092940378631</v>
      </c>
      <c r="BG244" s="9">
        <v>19.427657723241541</v>
      </c>
      <c r="BH244" s="9">
        <v>17.517857276103097</v>
      </c>
      <c r="BI244" s="9">
        <v>17.057341689622561</v>
      </c>
      <c r="BJ244" s="9">
        <v>18.116227469471589</v>
      </c>
    </row>
    <row r="245" spans="1:63" s="9" customFormat="1" hidden="1" x14ac:dyDescent="0.25">
      <c r="A245" s="9" t="s">
        <v>607</v>
      </c>
      <c r="B245" s="9" t="s">
        <v>608</v>
      </c>
      <c r="C245" s="9" t="s">
        <v>655</v>
      </c>
      <c r="D245" s="9" t="s">
        <v>656</v>
      </c>
    </row>
    <row r="246" spans="1:63" s="9" customFormat="1" hidden="1" x14ac:dyDescent="0.25">
      <c r="A246" s="9" t="s">
        <v>609</v>
      </c>
      <c r="B246" s="9" t="s">
        <v>610</v>
      </c>
      <c r="C246" s="9" t="s">
        <v>655</v>
      </c>
      <c r="D246" s="9" t="s">
        <v>656</v>
      </c>
      <c r="U246" s="9">
        <v>25.820222341930844</v>
      </c>
      <c r="V246" s="9">
        <v>22.414832979382822</v>
      </c>
      <c r="W246" s="9">
        <v>23.59625423766008</v>
      </c>
      <c r="X246" s="9">
        <v>27.423430522911659</v>
      </c>
      <c r="Y246" s="9">
        <v>25.329128548254797</v>
      </c>
      <c r="Z246" s="9">
        <v>24.959114728634709</v>
      </c>
      <c r="AA246" s="9">
        <v>22.614793138808214</v>
      </c>
      <c r="AB246" s="9">
        <v>26.667016486786039</v>
      </c>
      <c r="AC246" s="9">
        <v>25.710939522207049</v>
      </c>
      <c r="AD246" s="9">
        <v>23.669568174744953</v>
      </c>
      <c r="AE246" s="9">
        <v>19.287863930386855</v>
      </c>
      <c r="AF246" s="9">
        <v>22.883024156940778</v>
      </c>
      <c r="AG246" s="9">
        <v>22.755897013263549</v>
      </c>
      <c r="AH246" s="9">
        <v>22.866612296424446</v>
      </c>
      <c r="AI246" s="9">
        <v>23.434262291311416</v>
      </c>
      <c r="AJ246" s="9">
        <v>22.23498288220528</v>
      </c>
      <c r="AK246" s="9">
        <v>21.861385974679166</v>
      </c>
      <c r="AL246" s="9">
        <v>19.589950695783877</v>
      </c>
      <c r="AM246" s="9">
        <v>21.132407203401211</v>
      </c>
      <c r="AN246" s="9">
        <v>20.333110290732449</v>
      </c>
      <c r="AO246" s="9">
        <v>22.604243269308935</v>
      </c>
      <c r="AP246" s="9">
        <v>21.633643691111722</v>
      </c>
      <c r="AQ246" s="9">
        <v>21.814033669130101</v>
      </c>
      <c r="AR246" s="9">
        <v>22.663957882818295</v>
      </c>
      <c r="AS246" s="9">
        <v>22.145711667616901</v>
      </c>
      <c r="AT246" s="9">
        <v>22.169967887758055</v>
      </c>
      <c r="AU246" s="9">
        <v>20.38504631660021</v>
      </c>
      <c r="AV246" s="9">
        <v>20.358430707692854</v>
      </c>
      <c r="AW246" s="9">
        <v>21.185742750094878</v>
      </c>
      <c r="AX246" s="9">
        <v>20.286251247390727</v>
      </c>
      <c r="AY246" s="9">
        <v>21.164883579835568</v>
      </c>
      <c r="AZ246" s="9">
        <v>20.675750257656219</v>
      </c>
      <c r="BA246" s="9">
        <v>20.949123912512736</v>
      </c>
      <c r="BB246" s="9">
        <v>21.043520780216994</v>
      </c>
      <c r="BC246" s="9">
        <v>20.540960597578273</v>
      </c>
      <c r="BD246" s="9">
        <v>15.484025432889986</v>
      </c>
      <c r="BE246" s="9">
        <v>15.995519415284425</v>
      </c>
      <c r="BF246" s="9">
        <v>14.090519107199864</v>
      </c>
      <c r="BG246" s="9">
        <v>13.477900198524589</v>
      </c>
      <c r="BH246" s="9">
        <v>10.475913849672256</v>
      </c>
      <c r="BI246" s="9">
        <v>8.9722141692852642</v>
      </c>
      <c r="BJ246" s="9">
        <v>8.8693822213529483</v>
      </c>
    </row>
    <row r="247" spans="1:63" s="9" customFormat="1" hidden="1" x14ac:dyDescent="0.25">
      <c r="A247" s="9" t="s">
        <v>611</v>
      </c>
      <c r="B247" s="9" t="s">
        <v>612</v>
      </c>
      <c r="C247" s="9" t="s">
        <v>655</v>
      </c>
      <c r="D247" s="9" t="s">
        <v>656</v>
      </c>
      <c r="S247" s="9">
        <v>32.120054457442535</v>
      </c>
      <c r="T247" s="9">
        <v>32.974426621160411</v>
      </c>
      <c r="U247" s="9">
        <v>34.266200194363456</v>
      </c>
      <c r="V247" s="9">
        <v>31.963288270377731</v>
      </c>
      <c r="W247" s="9">
        <v>30.873374928882992</v>
      </c>
      <c r="X247" s="9">
        <v>33.672271336524979</v>
      </c>
      <c r="Y247" s="9">
        <v>28.797432378694598</v>
      </c>
      <c r="Z247" s="9">
        <v>32.495863840020242</v>
      </c>
      <c r="AA247" s="9">
        <v>31.905922313718744</v>
      </c>
      <c r="AB247" s="9">
        <v>28.869998993225838</v>
      </c>
      <c r="AC247" s="9">
        <v>29.44506248550946</v>
      </c>
      <c r="AD247" s="9">
        <v>34.831301528686005</v>
      </c>
      <c r="AE247" s="9">
        <v>38.41771206731493</v>
      </c>
      <c r="AF247" s="9">
        <v>24.164409510464814</v>
      </c>
      <c r="AG247" s="9">
        <v>28.411477041892198</v>
      </c>
      <c r="AH247" s="9">
        <v>26.078075099010707</v>
      </c>
      <c r="AI247" s="9">
        <v>21.690090627339014</v>
      </c>
      <c r="AJ247" s="9">
        <v>18.571601555203486</v>
      </c>
      <c r="AK247" s="9">
        <v>18.366030467326659</v>
      </c>
      <c r="AL247" s="9">
        <v>18.511175648457954</v>
      </c>
      <c r="AM247" s="9">
        <v>18.174586681710156</v>
      </c>
      <c r="AN247" s="9">
        <v>19.609024262307905</v>
      </c>
      <c r="AO247" s="9">
        <v>21.800764118318035</v>
      </c>
      <c r="AP247" s="9">
        <v>20.490849401137829</v>
      </c>
      <c r="AQ247" s="9">
        <v>25.631628874281386</v>
      </c>
      <c r="AR247" s="9">
        <v>21.62107554267104</v>
      </c>
      <c r="AS247" s="9">
        <v>20.976207205655786</v>
      </c>
      <c r="AT247" s="9">
        <v>20.887272956444797</v>
      </c>
      <c r="AU247" s="9">
        <v>21.814398641326502</v>
      </c>
      <c r="AV247" s="9">
        <v>19.903334018389526</v>
      </c>
      <c r="AW247" s="9">
        <v>21.476833704813608</v>
      </c>
      <c r="AX247" s="9">
        <v>22.850994545727595</v>
      </c>
      <c r="AY247" s="9">
        <v>23.960050171467088</v>
      </c>
      <c r="AZ247" s="9">
        <v>23.242025643520336</v>
      </c>
      <c r="BA247" s="9">
        <v>23.973490601332827</v>
      </c>
      <c r="BB247" s="9">
        <v>21.407451252904782</v>
      </c>
      <c r="BC247" s="9">
        <v>21.31820287616728</v>
      </c>
      <c r="BD247" s="9">
        <v>22.466347113551336</v>
      </c>
      <c r="BE247" s="9">
        <v>22.805801756095985</v>
      </c>
      <c r="BF247" s="9">
        <v>23.19493566889102</v>
      </c>
      <c r="BG247" s="9">
        <v>24.431578814474349</v>
      </c>
      <c r="BH247" s="9">
        <v>24.795068989890847</v>
      </c>
      <c r="BI247" s="9">
        <v>24.471653141671077</v>
      </c>
      <c r="BJ247" s="9">
        <v>25.478391885322988</v>
      </c>
      <c r="BK247" s="9">
        <v>26.59860528905212</v>
      </c>
    </row>
    <row r="248" spans="1:63" s="9" customFormat="1" hidden="1" x14ac:dyDescent="0.25">
      <c r="A248" s="9" t="s">
        <v>613</v>
      </c>
      <c r="B248" s="9" t="s">
        <v>614</v>
      </c>
      <c r="C248" s="9" t="s">
        <v>655</v>
      </c>
      <c r="D248" s="9" t="s">
        <v>656</v>
      </c>
    </row>
    <row r="249" spans="1:63" s="9" customFormat="1" hidden="1" x14ac:dyDescent="0.25">
      <c r="A249" s="9" t="s">
        <v>615</v>
      </c>
      <c r="B249" s="9" t="s">
        <v>616</v>
      </c>
      <c r="C249" s="9" t="s">
        <v>655</v>
      </c>
      <c r="D249" s="9" t="s">
        <v>656</v>
      </c>
      <c r="AI249" s="9">
        <v>8.2511589043603237</v>
      </c>
      <c r="AJ249" s="9">
        <v>5.1715661658500176</v>
      </c>
      <c r="AK249" s="9">
        <v>6.9308246386658698</v>
      </c>
      <c r="AL249" s="9">
        <v>5.0305256024886305</v>
      </c>
      <c r="AM249" s="9">
        <v>3.4152806317996163</v>
      </c>
      <c r="AN249" s="9">
        <v>9.6698495299893761</v>
      </c>
      <c r="AO249" s="9">
        <v>10.981665863030647</v>
      </c>
      <c r="AP249" s="9">
        <v>11.003682725840616</v>
      </c>
      <c r="AQ249" s="9">
        <v>18.713333898255001</v>
      </c>
      <c r="AR249" s="9">
        <v>15.346547846854561</v>
      </c>
      <c r="AS249" s="9">
        <v>17.043121143151943</v>
      </c>
      <c r="AT249" s="9">
        <v>17.06583760025417</v>
      </c>
      <c r="AU249" s="9">
        <v>20.548330295597573</v>
      </c>
      <c r="AV249" s="9">
        <v>22.492675301583382</v>
      </c>
      <c r="AW249" s="9">
        <v>25.119297068488383</v>
      </c>
      <c r="AX249" s="9">
        <v>25.167956952055409</v>
      </c>
      <c r="AY249" s="9">
        <v>27.419152146723668</v>
      </c>
      <c r="AZ249" s="9">
        <v>26.347548555472251</v>
      </c>
      <c r="BA249" s="9">
        <v>29.251513577433446</v>
      </c>
      <c r="BB249" s="9">
        <v>29.252252594493282</v>
      </c>
      <c r="BC249" s="9">
        <v>25.071105520333187</v>
      </c>
      <c r="BD249" s="9">
        <v>22.578255279625239</v>
      </c>
      <c r="BE249" s="9">
        <v>25.819370550296728</v>
      </c>
      <c r="BF249" s="9">
        <v>27.016812442013837</v>
      </c>
      <c r="BG249" s="9">
        <v>27.741173177921858</v>
      </c>
      <c r="BH249" s="9">
        <v>25.322750308719478</v>
      </c>
      <c r="BI249" s="9">
        <v>27.991121765308197</v>
      </c>
      <c r="BJ249" s="9">
        <v>30.535840447466978</v>
      </c>
    </row>
    <row r="250" spans="1:63" s="9" customFormat="1" hidden="1" x14ac:dyDescent="0.25">
      <c r="A250" s="9" t="s">
        <v>617</v>
      </c>
      <c r="B250" s="9" t="s">
        <v>618</v>
      </c>
      <c r="C250" s="9" t="s">
        <v>655</v>
      </c>
      <c r="D250" s="9" t="s">
        <v>656</v>
      </c>
      <c r="AA250" s="9">
        <v>3.6739380022961892</v>
      </c>
      <c r="AB250" s="9">
        <v>5.0052075583990474</v>
      </c>
      <c r="AC250" s="9">
        <v>7.3645604987662194</v>
      </c>
      <c r="AD250" s="9">
        <v>5.6623304522128883</v>
      </c>
      <c r="AE250" s="9">
        <v>5.1214919839660791</v>
      </c>
      <c r="AF250" s="9">
        <v>3.0800814559649083</v>
      </c>
      <c r="AG250" s="9">
        <v>4.283063129035642</v>
      </c>
      <c r="AH250" s="9">
        <v>5.5921250315668551</v>
      </c>
      <c r="AI250" s="9">
        <v>4.5410726608889567</v>
      </c>
      <c r="AJ250" s="9">
        <v>7.3862055389101302</v>
      </c>
      <c r="AK250" s="9">
        <v>13.086160628723315</v>
      </c>
      <c r="AL250" s="9">
        <v>16.011672108044412</v>
      </c>
      <c r="AM250" s="9">
        <v>18.864202247589361</v>
      </c>
      <c r="AN250" s="9">
        <v>15.033501615607095</v>
      </c>
      <c r="AO250" s="9">
        <v>21.834301666310324</v>
      </c>
      <c r="AP250" s="9">
        <v>24.229722482409297</v>
      </c>
      <c r="AQ250" s="9">
        <v>18.861356929757946</v>
      </c>
      <c r="AR250" s="9">
        <v>17.582313822561101</v>
      </c>
      <c r="AS250" s="9">
        <v>14.356493038458817</v>
      </c>
      <c r="AT250" s="9">
        <v>14.563667336612127</v>
      </c>
      <c r="AU250" s="9">
        <v>16.615832679120086</v>
      </c>
      <c r="AV250" s="9">
        <v>18.343903899758114</v>
      </c>
      <c r="AW250" s="9">
        <v>20.944082511199046</v>
      </c>
      <c r="AX250" s="9">
        <v>21.141879542095474</v>
      </c>
      <c r="AY250" s="9">
        <v>17.562371024249003</v>
      </c>
      <c r="AZ250" s="9">
        <v>16.491124495808652</v>
      </c>
      <c r="BA250" s="9">
        <v>22.502163886374856</v>
      </c>
      <c r="BB250" s="9">
        <v>17.882528156608902</v>
      </c>
      <c r="BC250" s="9">
        <v>19.186611296746115</v>
      </c>
      <c r="BD250" s="9">
        <v>18.340588569012603</v>
      </c>
      <c r="BE250" s="9">
        <v>19.393441444945068</v>
      </c>
      <c r="BF250" s="9">
        <v>21.064321034068719</v>
      </c>
      <c r="BG250" s="9">
        <v>19.728996324059402</v>
      </c>
      <c r="BH250" s="9">
        <v>17.085903766948569</v>
      </c>
      <c r="BI250" s="9">
        <v>19.614918298418022</v>
      </c>
      <c r="BJ250" s="9">
        <v>19.848815367557595</v>
      </c>
      <c r="BK250" s="9">
        <v>18.347092514567066</v>
      </c>
    </row>
    <row r="251" spans="1:63" s="9" customFormat="1" hidden="1" x14ac:dyDescent="0.25">
      <c r="A251" s="9" t="s">
        <v>619</v>
      </c>
      <c r="B251" s="9" t="s">
        <v>620</v>
      </c>
      <c r="C251" s="9" t="s">
        <v>655</v>
      </c>
      <c r="D251" s="9" t="s">
        <v>656</v>
      </c>
      <c r="AM251" s="9">
        <v>32.557188836250091</v>
      </c>
      <c r="AN251" s="9">
        <v>22.970052234603408</v>
      </c>
      <c r="AO251" s="9">
        <v>19.975976349067984</v>
      </c>
      <c r="AP251" s="9">
        <v>18.787701639443618</v>
      </c>
      <c r="AQ251" s="9">
        <v>18.393566443961294</v>
      </c>
      <c r="AR251" s="9">
        <v>22.4526934681551</v>
      </c>
      <c r="AS251" s="9">
        <v>24.446768024661029</v>
      </c>
      <c r="AT251" s="9">
        <v>26.831373393924242</v>
      </c>
      <c r="AU251" s="9">
        <v>28.941799547852309</v>
      </c>
      <c r="AV251" s="9">
        <v>29.072246222162327</v>
      </c>
      <c r="AW251" s="9">
        <v>32.789729389516673</v>
      </c>
      <c r="AX251" s="9">
        <v>26.8871418821326</v>
      </c>
      <c r="AY251" s="9">
        <v>24.544177755867139</v>
      </c>
      <c r="AZ251" s="9">
        <v>24.750752402340463</v>
      </c>
      <c r="BA251" s="9">
        <v>22.10476126322547</v>
      </c>
      <c r="BB251" s="9">
        <v>16.969935492638506</v>
      </c>
      <c r="BC251" s="9">
        <v>17.550330440841037</v>
      </c>
      <c r="BD251" s="9">
        <v>15.773866988309937</v>
      </c>
      <c r="BE251" s="9">
        <v>13.0683610160116</v>
      </c>
      <c r="BF251" s="9">
        <v>8.7345844725422772</v>
      </c>
      <c r="BG251" s="9">
        <v>9.8775488731280205</v>
      </c>
      <c r="BH251" s="9">
        <v>16.059893776552101</v>
      </c>
      <c r="BI251" s="9">
        <v>17.691903459719207</v>
      </c>
      <c r="BJ251" s="9">
        <v>12.801092060610975</v>
      </c>
      <c r="BK251" s="9">
        <v>10.613886732986654</v>
      </c>
    </row>
    <row r="252" spans="1:63" s="9" customFormat="1" hidden="1" x14ac:dyDescent="0.25">
      <c r="A252" s="9" t="s">
        <v>621</v>
      </c>
      <c r="B252" s="9" t="s">
        <v>622</v>
      </c>
      <c r="C252" s="9" t="s">
        <v>655</v>
      </c>
      <c r="D252" s="9" t="s">
        <v>656</v>
      </c>
      <c r="AA252" s="9">
        <v>27.254427597160799</v>
      </c>
      <c r="AB252" s="9">
        <v>26.38594377355891</v>
      </c>
      <c r="AC252" s="9">
        <v>27.998496941627927</v>
      </c>
      <c r="AD252" s="9">
        <v>29.539846410592283</v>
      </c>
      <c r="AE252" s="9">
        <v>28.151213038357852</v>
      </c>
      <c r="AF252" s="9">
        <v>29.656396042839326</v>
      </c>
      <c r="AG252" s="9">
        <v>30.797506280558427</v>
      </c>
      <c r="AH252" s="9">
        <v>30.569918747659706</v>
      </c>
      <c r="AI252" s="9">
        <v>28.221867730808988</v>
      </c>
      <c r="AJ252" s="9">
        <v>28.923797153243576</v>
      </c>
      <c r="AK252" s="9">
        <v>29.643352938069189</v>
      </c>
      <c r="AL252" s="9">
        <v>30.773709470647976</v>
      </c>
      <c r="AM252" s="9">
        <v>30.660722144768815</v>
      </c>
      <c r="AN252" s="9">
        <v>29.022502136796501</v>
      </c>
      <c r="AO252" s="9">
        <v>28.674655266187568</v>
      </c>
      <c r="AP252" s="9">
        <v>28.32372407433509</v>
      </c>
      <c r="AQ252" s="9">
        <v>27.283705124231414</v>
      </c>
      <c r="AR252" s="9">
        <v>27.203236188302174</v>
      </c>
      <c r="AS252" s="9">
        <v>28.374686684783747</v>
      </c>
      <c r="AT252" s="9">
        <v>27.963273926623295</v>
      </c>
      <c r="AU252" s="9">
        <v>28.817800812745851</v>
      </c>
      <c r="AV252" s="9">
        <v>30.381440450469889</v>
      </c>
      <c r="AW252" s="9">
        <v>32.543328447562125</v>
      </c>
      <c r="AX252" s="9">
        <v>33.308910679658162</v>
      </c>
      <c r="AY252" s="9">
        <v>35.091110274309798</v>
      </c>
      <c r="AZ252" s="9">
        <v>35.986199337295567</v>
      </c>
      <c r="BA252" s="9">
        <v>36.535802081437794</v>
      </c>
      <c r="BB252" s="9">
        <v>33.384371952169531</v>
      </c>
      <c r="BC252" s="9">
        <v>34.998554538252712</v>
      </c>
      <c r="BD252" s="9">
        <v>34.798040849592098</v>
      </c>
      <c r="BE252" s="9">
        <v>33.948840249447642</v>
      </c>
      <c r="BF252" s="9">
        <v>32.644897589601676</v>
      </c>
      <c r="BG252" s="9">
        <v>32.462997945215406</v>
      </c>
      <c r="BH252" s="9">
        <v>31.791757294459408</v>
      </c>
      <c r="BI252" s="9">
        <v>30.97415860375207</v>
      </c>
      <c r="BJ252" s="9">
        <v>31.737717612430373</v>
      </c>
    </row>
    <row r="253" spans="1:63" s="9" customFormat="1" hidden="1" x14ac:dyDescent="0.25">
      <c r="A253" s="9" t="s">
        <v>623</v>
      </c>
      <c r="B253" s="9" t="s">
        <v>624</v>
      </c>
      <c r="C253" s="9" t="s">
        <v>655</v>
      </c>
      <c r="D253" s="9" t="s">
        <v>656</v>
      </c>
      <c r="W253" s="9">
        <v>18.975002258580407</v>
      </c>
      <c r="X253" s="9">
        <v>18.999710674471693</v>
      </c>
      <c r="Y253" s="9">
        <v>8.0799431152661345</v>
      </c>
      <c r="Z253" s="9">
        <v>16.981831988796472</v>
      </c>
      <c r="AA253" s="9">
        <v>14.899627247325546</v>
      </c>
      <c r="AB253" s="9">
        <v>10.925131161093532</v>
      </c>
      <c r="AC253" s="9">
        <v>10.014508882462291</v>
      </c>
      <c r="AD253" s="9">
        <v>9.8320947956011491</v>
      </c>
      <c r="AE253" s="9">
        <v>12.579303272843251</v>
      </c>
      <c r="AF253" s="9">
        <v>12.744820803932772</v>
      </c>
      <c r="AG253" s="9">
        <v>15.248031756996083</v>
      </c>
      <c r="AH253" s="9">
        <v>13.608413589157456</v>
      </c>
      <c r="AI253" s="9">
        <v>14.087797493785423</v>
      </c>
      <c r="AJ253" s="9">
        <v>15.967066717593333</v>
      </c>
      <c r="AK253" s="9">
        <v>14.632788296158397</v>
      </c>
      <c r="AL253" s="9">
        <v>13.943834839396164</v>
      </c>
      <c r="AM253" s="9">
        <v>13.657313737803886</v>
      </c>
      <c r="AN253" s="9">
        <v>14.123004504139033</v>
      </c>
      <c r="AO253" s="9">
        <v>14.068929104791595</v>
      </c>
      <c r="AP253" s="9">
        <v>13.564330973079542</v>
      </c>
      <c r="AQ253" s="9">
        <v>13.942939912426613</v>
      </c>
      <c r="AR253" s="9">
        <v>12.002885149591643</v>
      </c>
      <c r="AS253" s="9">
        <v>10.969746611603174</v>
      </c>
      <c r="AT253" s="9">
        <v>11.443952913791465</v>
      </c>
      <c r="AU253" s="9">
        <v>15.384579340749715</v>
      </c>
      <c r="AV253" s="9">
        <v>14.925678073740295</v>
      </c>
      <c r="AW253" s="9">
        <v>16.72337975021291</v>
      </c>
      <c r="AX253" s="9">
        <v>17.578546485926758</v>
      </c>
      <c r="AY253" s="9">
        <v>16.499085365033743</v>
      </c>
      <c r="AZ253" s="9">
        <v>16.870825853188318</v>
      </c>
      <c r="BA253" s="9">
        <v>15.908546648535449</v>
      </c>
      <c r="BB253" s="9">
        <v>17.585803215623454</v>
      </c>
      <c r="BC253" s="9">
        <v>17.012409363611184</v>
      </c>
      <c r="BD253" s="9">
        <v>17.405572125776658</v>
      </c>
      <c r="BE253" s="9">
        <v>12.719784803857376</v>
      </c>
      <c r="BF253" s="9">
        <v>14.434605766668469</v>
      </c>
      <c r="BG253" s="9">
        <v>13.202413679159758</v>
      </c>
      <c r="BH253" s="9">
        <v>15.187639466842626</v>
      </c>
      <c r="BI253" s="9">
        <v>14.766597458696534</v>
      </c>
      <c r="BJ253" s="9">
        <v>12.676297109912745</v>
      </c>
      <c r="BK253" s="9">
        <v>11.993810927390619</v>
      </c>
    </row>
    <row r="254" spans="1:63" s="9" customFormat="1" hidden="1" x14ac:dyDescent="0.25">
      <c r="A254" s="9" t="s">
        <v>625</v>
      </c>
      <c r="B254" s="9" t="s">
        <v>626</v>
      </c>
      <c r="C254" s="9" t="s">
        <v>655</v>
      </c>
      <c r="D254" s="9" t="s">
        <v>656</v>
      </c>
      <c r="O254" s="9">
        <v>21.559522334326839</v>
      </c>
      <c r="P254" s="9">
        <v>21.478216079323516</v>
      </c>
      <c r="Q254" s="9">
        <v>22.108810031975356</v>
      </c>
      <c r="R254" s="9">
        <v>23.785864221089735</v>
      </c>
      <c r="S254" s="9">
        <v>22.683422607318072</v>
      </c>
      <c r="T254" s="9">
        <v>20.91525689297432</v>
      </c>
      <c r="U254" s="9">
        <v>21.464579067498232</v>
      </c>
      <c r="V254" s="9">
        <v>22.20819607402348</v>
      </c>
      <c r="W254" s="9">
        <v>23.428484193095848</v>
      </c>
      <c r="X254" s="9">
        <v>23.519925521460159</v>
      </c>
      <c r="Y254" s="9">
        <v>22.197054779202936</v>
      </c>
      <c r="Z254" s="9">
        <v>23.354667634536746</v>
      </c>
      <c r="AA254" s="9">
        <v>21.784030032995503</v>
      </c>
      <c r="AB254" s="9">
        <v>19.792583346679368</v>
      </c>
      <c r="AC254" s="9">
        <v>21.906359029456265</v>
      </c>
      <c r="AD254" s="9">
        <v>20.361103383998863</v>
      </c>
      <c r="AE254" s="9">
        <v>18.956549119350445</v>
      </c>
      <c r="AF254" s="9">
        <v>19.616865576498672</v>
      </c>
      <c r="AG254" s="9">
        <v>20.631448324223449</v>
      </c>
      <c r="AH254" s="9">
        <v>19.746507184157629</v>
      </c>
      <c r="AI254" s="9">
        <v>18.756045468631982</v>
      </c>
      <c r="AJ254" s="9">
        <v>18.810015184806943</v>
      </c>
      <c r="AK254" s="9">
        <v>17.681521954343701</v>
      </c>
      <c r="AL254" s="9">
        <v>17.043422678145657</v>
      </c>
      <c r="AM254" s="9">
        <v>17.852030591571342</v>
      </c>
      <c r="AN254" s="9">
        <v>18.747797866134082</v>
      </c>
      <c r="AO254" s="9">
        <v>19.638079295717318</v>
      </c>
      <c r="AP254" s="9">
        <v>20.832146361855166</v>
      </c>
      <c r="AQ254" s="9">
        <v>21.377686883848718</v>
      </c>
      <c r="AR254" s="9">
        <v>20.948856254182584</v>
      </c>
      <c r="AS254" s="9">
        <v>20.82175251990709</v>
      </c>
      <c r="AT254" s="9">
        <v>19.70334710239046</v>
      </c>
      <c r="AU254" s="9">
        <v>18.398087985336264</v>
      </c>
      <c r="AV254" s="9">
        <v>17.459918127953113</v>
      </c>
      <c r="AW254" s="9">
        <v>17.791666851673636</v>
      </c>
      <c r="AX254" s="9">
        <v>18.217807335948688</v>
      </c>
      <c r="AY254" s="9">
        <v>19.313833158535775</v>
      </c>
      <c r="AZ254" s="9">
        <v>17.62610652159956</v>
      </c>
      <c r="BA254" s="9">
        <v>15.31699097151936</v>
      </c>
      <c r="BB254" s="9">
        <v>13.99404368821898</v>
      </c>
      <c r="BC254" s="9">
        <v>15.518195155557898</v>
      </c>
      <c r="BD254" s="9">
        <v>16.549998888781737</v>
      </c>
      <c r="BE254" s="9">
        <v>18.83655995370259</v>
      </c>
      <c r="BF254" s="9">
        <v>19.261644614156943</v>
      </c>
      <c r="BG254" s="9">
        <v>20.427141741006078</v>
      </c>
      <c r="BH254" s="9">
        <v>20.200531787965772</v>
      </c>
      <c r="BI254" s="9">
        <v>18.704890099161393</v>
      </c>
      <c r="BJ254" s="9">
        <v>18.993585800320851</v>
      </c>
    </row>
    <row r="255" spans="1:63" s="9" customFormat="1" hidden="1" x14ac:dyDescent="0.25">
      <c r="A255" s="9" t="s">
        <v>627</v>
      </c>
      <c r="B255" s="9" t="s">
        <v>628</v>
      </c>
      <c r="C255" s="9" t="s">
        <v>655</v>
      </c>
      <c r="D255" s="9" t="s">
        <v>656</v>
      </c>
      <c r="BI255" s="9">
        <v>27.294229615536196</v>
      </c>
      <c r="BJ255" s="9">
        <v>36.290266816221347</v>
      </c>
      <c r="BK255" s="9">
        <v>41.89794032423201</v>
      </c>
    </row>
    <row r="256" spans="1:63" s="9" customFormat="1" hidden="1" x14ac:dyDescent="0.25">
      <c r="A256" s="9" t="s">
        <v>629</v>
      </c>
      <c r="B256" s="9" t="s">
        <v>630</v>
      </c>
      <c r="C256" s="9" t="s">
        <v>655</v>
      </c>
      <c r="D256" s="9" t="s">
        <v>656</v>
      </c>
      <c r="BF256" s="9">
        <v>-1.5397624003114234</v>
      </c>
      <c r="BG256" s="9">
        <v>0.95835425434111077</v>
      </c>
      <c r="BH256" s="9">
        <v>12.085358400434767</v>
      </c>
      <c r="BI256" s="9">
        <v>9.9651495290081922</v>
      </c>
      <c r="BJ256" s="9">
        <v>9.1692438187809007</v>
      </c>
    </row>
    <row r="257" spans="1:63" s="9" customFormat="1" hidden="1" x14ac:dyDescent="0.25">
      <c r="A257" s="9" t="s">
        <v>631</v>
      </c>
      <c r="B257" s="9" t="s">
        <v>632</v>
      </c>
      <c r="C257" s="9" t="s">
        <v>655</v>
      </c>
      <c r="D257" s="9" t="s">
        <v>656</v>
      </c>
      <c r="O257" s="9">
        <v>24.403652090341183</v>
      </c>
      <c r="P257" s="9">
        <v>23.566790920704921</v>
      </c>
      <c r="Q257" s="9">
        <v>23.114695457058307</v>
      </c>
      <c r="R257" s="9">
        <v>25.956206571744499</v>
      </c>
      <c r="S257" s="9">
        <v>39.201667943760363</v>
      </c>
      <c r="T257" s="9">
        <v>30.987061592914362</v>
      </c>
      <c r="U257" s="9">
        <v>27.223842373282803</v>
      </c>
      <c r="V257" s="9">
        <v>25.069811054166184</v>
      </c>
      <c r="W257" s="9">
        <v>19.670531172364843</v>
      </c>
      <c r="X257" s="9">
        <v>23.687884199733318</v>
      </c>
      <c r="Y257" s="9">
        <v>24.24927517987734</v>
      </c>
      <c r="Z257" s="9">
        <v>19.972265855095227</v>
      </c>
      <c r="AA257" s="9">
        <v>12.111732150459371</v>
      </c>
      <c r="AB257" s="9">
        <v>4.1523002354625946</v>
      </c>
      <c r="AC257" s="9">
        <v>27.243789953468216</v>
      </c>
      <c r="AD257" s="9">
        <v>26.185660400093813</v>
      </c>
      <c r="AE257" s="9">
        <v>19.642334393628417</v>
      </c>
      <c r="AF257" s="9">
        <v>23.981542773695796</v>
      </c>
      <c r="AG257" s="9">
        <v>20.391442407558603</v>
      </c>
      <c r="AH257" s="9">
        <v>22.276312307675443</v>
      </c>
      <c r="AI257" s="9">
        <v>29.550536336119471</v>
      </c>
      <c r="AJ257" s="9">
        <v>24.467006003637213</v>
      </c>
      <c r="AK257" s="9">
        <v>20.203716195855094</v>
      </c>
      <c r="AL257" s="9">
        <v>17.691437520371554</v>
      </c>
      <c r="AM257" s="9">
        <v>21.850465135830508</v>
      </c>
      <c r="AN257" s="9">
        <v>23.5101056802465</v>
      </c>
      <c r="AO257" s="9">
        <v>31.697231629854549</v>
      </c>
      <c r="AP257" s="9">
        <v>31.962564758189004</v>
      </c>
      <c r="AQ257" s="9">
        <v>25.948935203144419</v>
      </c>
      <c r="AR257" s="9">
        <v>28.706236287716152</v>
      </c>
      <c r="AS257" s="9">
        <v>34.466990758174568</v>
      </c>
      <c r="AT257" s="9">
        <v>29.082172207829153</v>
      </c>
      <c r="AU257" s="9">
        <v>30.321640732637594</v>
      </c>
      <c r="AV257" s="9">
        <v>29.754937636518353</v>
      </c>
      <c r="AW257" s="9">
        <v>35.660957461581269</v>
      </c>
      <c r="AX257" s="9">
        <v>40.639350114538836</v>
      </c>
      <c r="AY257" s="9">
        <v>40.704298093978203</v>
      </c>
      <c r="AZ257" s="9">
        <v>37.136542783733653</v>
      </c>
      <c r="BA257" s="9">
        <v>36.56020403273061</v>
      </c>
      <c r="BB257" s="9">
        <v>22.413709678836678</v>
      </c>
      <c r="BC257" s="9">
        <v>31.432955121632016</v>
      </c>
      <c r="BD257" s="9">
        <v>30.542882846674885</v>
      </c>
      <c r="BE257" s="9">
        <v>25.628977005279509</v>
      </c>
      <c r="BF257" s="9">
        <v>19.027670366659834</v>
      </c>
      <c r="BG257" s="9">
        <v>8.9393550917867834</v>
      </c>
    </row>
    <row r="258" spans="1:63" s="9" customFormat="1" hidden="1" x14ac:dyDescent="0.25">
      <c r="A258" s="9" t="s">
        <v>633</v>
      </c>
      <c r="B258" s="9" t="s">
        <v>634</v>
      </c>
      <c r="C258" s="9" t="s">
        <v>655</v>
      </c>
      <c r="D258" s="9" t="s">
        <v>656</v>
      </c>
    </row>
    <row r="259" spans="1:63" s="9" customFormat="1" hidden="1" x14ac:dyDescent="0.25">
      <c r="A259" s="9" t="s">
        <v>635</v>
      </c>
      <c r="B259" s="9" t="s">
        <v>636</v>
      </c>
      <c r="C259" s="9" t="s">
        <v>655</v>
      </c>
      <c r="D259" s="9" t="s">
        <v>656</v>
      </c>
    </row>
    <row r="260" spans="1:63" s="9" customFormat="1" hidden="1" x14ac:dyDescent="0.25">
      <c r="A260" s="9" t="s">
        <v>637</v>
      </c>
      <c r="B260" s="9" t="s">
        <v>638</v>
      </c>
      <c r="C260" s="9" t="s">
        <v>655</v>
      </c>
      <c r="D260" s="9" t="s">
        <v>656</v>
      </c>
      <c r="AO260" s="9">
        <v>20.491448414070195</v>
      </c>
      <c r="AP260" s="9">
        <v>21.564336847584521</v>
      </c>
      <c r="AQ260" s="9">
        <v>23.769153046310841</v>
      </c>
      <c r="AR260" s="9">
        <v>27.351698819078766</v>
      </c>
      <c r="AS260" s="9">
        <v>39.163637644199213</v>
      </c>
      <c r="AT260" s="9">
        <v>39.275383476765825</v>
      </c>
      <c r="AU260" s="9">
        <v>40.76883156087964</v>
      </c>
      <c r="AV260" s="9">
        <v>39.494125033426087</v>
      </c>
      <c r="AW260" s="9">
        <v>42.263300634958135</v>
      </c>
      <c r="AX260" s="9">
        <v>33.075033664733411</v>
      </c>
      <c r="AY260" s="9">
        <v>33.330763377654691</v>
      </c>
      <c r="AZ260" s="9">
        <v>31.840216892624056</v>
      </c>
      <c r="BA260" s="9">
        <v>27.90047255741943</v>
      </c>
      <c r="BB260" s="9">
        <v>19.169546406536998</v>
      </c>
      <c r="BC260" s="9">
        <v>30.435180569512493</v>
      </c>
      <c r="BD260" s="9">
        <v>29.83953187727527</v>
      </c>
      <c r="BE260" s="9">
        <v>30.8324914595003</v>
      </c>
      <c r="BF260" s="9">
        <v>29.636532989661468</v>
      </c>
      <c r="BG260" s="9">
        <v>28.33886856197892</v>
      </c>
      <c r="BH260" s="9">
        <v>24.574018525114827</v>
      </c>
      <c r="BI260" s="9">
        <v>24.6532046512196</v>
      </c>
      <c r="BJ260" s="9">
        <v>24.39710003106288</v>
      </c>
    </row>
    <row r="261" spans="1:63" s="9" customFormat="1" hidden="1" x14ac:dyDescent="0.25">
      <c r="A261" s="9" t="s">
        <v>639</v>
      </c>
      <c r="B261" s="9" t="s">
        <v>640</v>
      </c>
      <c r="C261" s="9" t="s">
        <v>655</v>
      </c>
      <c r="D261" s="9" t="s">
        <v>656</v>
      </c>
      <c r="AB261" s="9">
        <v>13.387859649767641</v>
      </c>
      <c r="AC261" s="9">
        <v>20.61905244917174</v>
      </c>
      <c r="AD261" s="9">
        <v>19.419162681632361</v>
      </c>
      <c r="AE261" s="9">
        <v>14.947351682988829</v>
      </c>
      <c r="AF261" s="9">
        <v>17.253225977052029</v>
      </c>
      <c r="AG261" s="9">
        <v>15.027994126836909</v>
      </c>
      <c r="AH261" s="9">
        <v>19.770863630793517</v>
      </c>
      <c r="AI261" s="9">
        <v>25.513139394560703</v>
      </c>
      <c r="AJ261" s="9">
        <v>20.382524806952588</v>
      </c>
      <c r="AK261" s="9">
        <v>13.729834183426384</v>
      </c>
      <c r="AL261" s="9">
        <v>21.652452731414133</v>
      </c>
      <c r="AM261" s="9">
        <v>12.675373563638811</v>
      </c>
      <c r="AN261" s="9">
        <v>16.547446720748439</v>
      </c>
      <c r="AO261" s="9">
        <v>2.4488724606857013</v>
      </c>
      <c r="AP261" s="9">
        <v>10.758336476179991</v>
      </c>
      <c r="AQ261" s="9">
        <v>0.29391856256013577</v>
      </c>
      <c r="AR261" s="9">
        <v>0.30362871329128799</v>
      </c>
      <c r="AS261" s="9">
        <v>6.0758372897799866</v>
      </c>
      <c r="AT261" s="9">
        <v>8.2568101652416548</v>
      </c>
      <c r="AU261" s="9">
        <v>12.437988165827056</v>
      </c>
      <c r="AV261" s="9">
        <v>12.368976975154066</v>
      </c>
      <c r="AW261" s="9">
        <v>15.977813354354947</v>
      </c>
      <c r="AX261" s="9">
        <v>18.082278521939756</v>
      </c>
      <c r="AY261" s="9">
        <v>24.04394784723922</v>
      </c>
      <c r="AZ261" s="9">
        <v>23.327762859441638</v>
      </c>
      <c r="BA261" s="9">
        <v>34.409780592717368</v>
      </c>
      <c r="BB261" s="9">
        <v>26.400760233808857</v>
      </c>
      <c r="BC261" s="9">
        <v>20.143341844034506</v>
      </c>
      <c r="BD261" s="9">
        <v>20.596568106455489</v>
      </c>
      <c r="BE261" s="9">
        <v>18.089122977666943</v>
      </c>
      <c r="BF261" s="9">
        <v>24.624466793494605</v>
      </c>
      <c r="BG261" s="9">
        <v>27.360616455673142</v>
      </c>
    </row>
    <row r="262" spans="1:63" s="9" customFormat="1" hidden="1" x14ac:dyDescent="0.25">
      <c r="A262" s="9" t="s">
        <v>641</v>
      </c>
      <c r="B262" s="9" t="s">
        <v>642</v>
      </c>
      <c r="C262" s="9" t="s">
        <v>655</v>
      </c>
      <c r="D262" s="9" t="s">
        <v>656</v>
      </c>
      <c r="V262" s="9">
        <v>23.388883946639261</v>
      </c>
      <c r="W262" s="9">
        <v>23.664871672961521</v>
      </c>
      <c r="X262" s="9">
        <v>23.822106046437362</v>
      </c>
      <c r="Y262" s="9">
        <v>22.947791133327065</v>
      </c>
      <c r="Z262" s="9">
        <v>22.944956764118267</v>
      </c>
      <c r="AA262" s="9">
        <v>23.006913254215572</v>
      </c>
      <c r="AB262" s="9">
        <v>22.464736243798708</v>
      </c>
      <c r="AC262" s="9">
        <v>23.62005722519848</v>
      </c>
      <c r="AD262" s="9">
        <v>23.378053028580791</v>
      </c>
      <c r="AE262" s="9">
        <v>22.821281349582549</v>
      </c>
      <c r="AF262" s="9">
        <v>23.491969526246876</v>
      </c>
      <c r="AG262" s="9">
        <v>24.35450733694784</v>
      </c>
      <c r="AH262" s="9">
        <v>24.276766468076264</v>
      </c>
      <c r="AI262" s="9">
        <v>23.264960347184783</v>
      </c>
      <c r="AJ262" s="9">
        <v>22.332149859149339</v>
      </c>
      <c r="AK262" s="9">
        <v>22.504009050627232</v>
      </c>
      <c r="AL262" s="9">
        <v>22.606198473148932</v>
      </c>
      <c r="AM262" s="9">
        <v>23.3488799822291</v>
      </c>
      <c r="AN262" s="9">
        <v>23.467042707604456</v>
      </c>
      <c r="AO262" s="9">
        <v>24.300369969533108</v>
      </c>
      <c r="AP262" s="9">
        <v>24.75827411987466</v>
      </c>
      <c r="AQ262" s="9">
        <v>24.567668721359897</v>
      </c>
      <c r="AR262" s="9">
        <v>24.235574048293952</v>
      </c>
      <c r="AS262" s="9">
        <v>24.962171336769341</v>
      </c>
      <c r="AT262" s="9">
        <v>24.182860023851511</v>
      </c>
      <c r="AU262" s="9">
        <v>23.827414948963959</v>
      </c>
      <c r="AV262" s="9">
        <v>24.060233253608455</v>
      </c>
      <c r="AW262" s="9">
        <v>25.131301817706692</v>
      </c>
      <c r="AX262" s="9">
        <v>25.597833045281202</v>
      </c>
      <c r="AY262" s="9">
        <v>26.697397783795235</v>
      </c>
      <c r="AZ262" s="9">
        <v>26.600644169939674</v>
      </c>
      <c r="BA262" s="9">
        <v>25.611722961731044</v>
      </c>
      <c r="BB262" s="9">
        <v>23.303999776206197</v>
      </c>
      <c r="BC262" s="9">
        <v>24.631052861496659</v>
      </c>
      <c r="BD262" s="9">
        <v>25.069245099792422</v>
      </c>
      <c r="BE262" s="9">
        <v>25.246078473303914</v>
      </c>
      <c r="BF262" s="9">
        <v>24.95557553043561</v>
      </c>
      <c r="BG262" s="9">
        <v>25.34857579039106</v>
      </c>
      <c r="BH262" s="9">
        <v>25.191070547045818</v>
      </c>
      <c r="BI262" s="9">
        <v>24.662677462694919</v>
      </c>
      <c r="BJ262" s="9">
        <v>25.230456368431042</v>
      </c>
    </row>
    <row r="263" spans="1:63" s="9" customFormat="1" hidden="1" x14ac:dyDescent="0.25">
      <c r="A263" s="9" t="s">
        <v>643</v>
      </c>
      <c r="B263" s="9" t="s">
        <v>644</v>
      </c>
      <c r="C263" s="9" t="s">
        <v>655</v>
      </c>
      <c r="D263" s="9" t="s">
        <v>656</v>
      </c>
    </row>
    <row r="264" spans="1:63" s="9" customFormat="1" hidden="1" x14ac:dyDescent="0.25">
      <c r="A264" s="9" t="s">
        <v>645</v>
      </c>
      <c r="B264" s="9" t="s">
        <v>646</v>
      </c>
      <c r="C264" s="9" t="s">
        <v>655</v>
      </c>
      <c r="D264" s="9" t="s">
        <v>656</v>
      </c>
      <c r="AY264" s="9">
        <v>19.427667873619999</v>
      </c>
      <c r="AZ264" s="9">
        <v>20.4716539276201</v>
      </c>
      <c r="BA264" s="9">
        <v>17.230881961813964</v>
      </c>
      <c r="BB264" s="9">
        <v>22.263134904958999</v>
      </c>
      <c r="BC264" s="9">
        <v>21.262982561356154</v>
      </c>
      <c r="BD264" s="9">
        <v>21.153339896304459</v>
      </c>
      <c r="BE264" s="9">
        <v>23.174320881573927</v>
      </c>
      <c r="BF264" s="9">
        <v>24.239600025976284</v>
      </c>
      <c r="BG264" s="9">
        <v>18.868109183327132</v>
      </c>
      <c r="BH264" s="9">
        <v>19.008681519648331</v>
      </c>
      <c r="BI264" s="9">
        <v>19.35932769229645</v>
      </c>
      <c r="BJ264" s="9">
        <v>23.384951756866286</v>
      </c>
      <c r="BK264" s="9">
        <v>23.60318096692092</v>
      </c>
    </row>
    <row r="265" spans="1:63" s="9" customFormat="1" hidden="1" x14ac:dyDescent="0.25">
      <c r="A265" s="9" t="s">
        <v>647</v>
      </c>
      <c r="B265" s="9" t="s">
        <v>648</v>
      </c>
      <c r="C265" s="9" t="s">
        <v>655</v>
      </c>
      <c r="D265" s="9" t="s">
        <v>656</v>
      </c>
    </row>
    <row r="266" spans="1:63" s="9" customFormat="1" hidden="1" x14ac:dyDescent="0.25">
      <c r="A266" s="9" t="s">
        <v>649</v>
      </c>
      <c r="B266" s="9" t="s">
        <v>650</v>
      </c>
      <c r="C266" s="9" t="s">
        <v>655</v>
      </c>
      <c r="D266" s="9" t="s">
        <v>656</v>
      </c>
      <c r="E266" s="9">
        <v>24.487156155985808</v>
      </c>
      <c r="F266" s="9">
        <v>24.916594191409736</v>
      </c>
      <c r="G266" s="9">
        <v>25.831962721626773</v>
      </c>
      <c r="H266" s="9">
        <v>28.108752013102983</v>
      </c>
      <c r="I266" s="9">
        <v>26.761136512878718</v>
      </c>
      <c r="J266" s="9">
        <v>27.322138018847358</v>
      </c>
      <c r="K266" s="9">
        <v>27.67139165559518</v>
      </c>
      <c r="L266" s="9">
        <v>29.722592952011496</v>
      </c>
      <c r="M266" s="9">
        <v>28.066553871729788</v>
      </c>
      <c r="N266" s="9">
        <v>27.882533051962582</v>
      </c>
      <c r="O266" s="9">
        <v>25.729705822453337</v>
      </c>
      <c r="P266" s="9">
        <v>24.259183242755793</v>
      </c>
      <c r="Q266" s="9">
        <v>25.629976576262241</v>
      </c>
      <c r="R266" s="9">
        <v>29.808907738065216</v>
      </c>
      <c r="S266" s="9">
        <v>31.923095317680154</v>
      </c>
      <c r="T266" s="9">
        <v>26.248389413036755</v>
      </c>
      <c r="U266" s="9">
        <v>25.3322466932125</v>
      </c>
      <c r="V266" s="9">
        <v>25.763105264641879</v>
      </c>
      <c r="W266" s="9">
        <v>26.799203405247603</v>
      </c>
      <c r="X266" s="9">
        <v>28.546050282297301</v>
      </c>
      <c r="Y266" s="9">
        <v>32.358626407428424</v>
      </c>
      <c r="Z266" s="9">
        <v>27.890675465681213</v>
      </c>
      <c r="AA266" s="9">
        <v>24.404687656865807</v>
      </c>
      <c r="AB266" s="9">
        <v>23.494229141212841</v>
      </c>
      <c r="AC266" s="9">
        <v>22.133286789779184</v>
      </c>
      <c r="AD266" s="9">
        <v>22.342860337538649</v>
      </c>
      <c r="AE266" s="9">
        <v>21.16990567914744</v>
      </c>
      <c r="AF266" s="9">
        <v>19.673405177623948</v>
      </c>
      <c r="AG266" s="9">
        <v>19.655705579623319</v>
      </c>
      <c r="AH266" s="9">
        <v>20.363558265915216</v>
      </c>
      <c r="AI266" s="9">
        <v>16.120691177953749</v>
      </c>
      <c r="AJ266" s="9">
        <v>16.47873880804336</v>
      </c>
      <c r="AK266" s="9">
        <v>15.954830974712571</v>
      </c>
      <c r="AL266" s="9">
        <v>16.407312011239945</v>
      </c>
      <c r="AM266" s="9">
        <v>15.810020850116075</v>
      </c>
      <c r="AN266" s="9">
        <v>16.898184974756759</v>
      </c>
      <c r="AO266" s="9">
        <v>15.674002381217299</v>
      </c>
      <c r="AP266" s="9">
        <v>14.794187849685445</v>
      </c>
      <c r="AQ266" s="9">
        <v>14.686955153059497</v>
      </c>
      <c r="AR266" s="9">
        <v>14.988576133378679</v>
      </c>
      <c r="AS266" s="9">
        <v>15.496202859403796</v>
      </c>
      <c r="AT266" s="9">
        <v>14.895534884249839</v>
      </c>
      <c r="AU266" s="9">
        <v>17.518652168805183</v>
      </c>
      <c r="AV266" s="9">
        <v>17.190401515780749</v>
      </c>
      <c r="AW266" s="9">
        <v>16.352440442172409</v>
      </c>
      <c r="AX266" s="9">
        <v>15.680914039421223</v>
      </c>
      <c r="AY266" s="9">
        <v>17.233626836433505</v>
      </c>
      <c r="AZ266" s="9">
        <v>16.654965588993612</v>
      </c>
      <c r="BA266" s="9">
        <v>17.395189803046744</v>
      </c>
      <c r="BB266" s="9">
        <v>17.480922579029372</v>
      </c>
      <c r="BC266" s="9">
        <v>18.012429654432523</v>
      </c>
      <c r="BD266" s="9">
        <v>17.540014611045777</v>
      </c>
      <c r="BE266" s="9">
        <v>15.10443603253642</v>
      </c>
      <c r="BF266" s="9">
        <v>15.361727568327726</v>
      </c>
      <c r="BG266" s="9">
        <v>15.660852183558013</v>
      </c>
      <c r="BH266" s="9">
        <v>16.564353233935364</v>
      </c>
      <c r="BI266" s="9">
        <v>16.355852602791824</v>
      </c>
      <c r="BJ266" s="9">
        <v>15.815555803072073</v>
      </c>
      <c r="BK266" s="9">
        <v>14.452740911009709</v>
      </c>
    </row>
    <row r="267" spans="1:63" s="9" customFormat="1" hidden="1" x14ac:dyDescent="0.25">
      <c r="A267" s="9" t="s">
        <v>651</v>
      </c>
      <c r="B267" s="9" t="s">
        <v>652</v>
      </c>
      <c r="C267" s="9" t="s">
        <v>655</v>
      </c>
      <c r="D267" s="9" t="s">
        <v>656</v>
      </c>
      <c r="BC267" s="9">
        <v>31.433357138548917</v>
      </c>
      <c r="BD267" s="9">
        <v>30.679135561852533</v>
      </c>
      <c r="BE267" s="9">
        <v>35.861710324858883</v>
      </c>
      <c r="BF267" s="9">
        <v>32.938760681917067</v>
      </c>
      <c r="BG267" s="9">
        <v>32.500401852089702</v>
      </c>
      <c r="BH267" s="9">
        <v>34.003799077549687</v>
      </c>
      <c r="BI267" s="9">
        <v>31.345985496919415</v>
      </c>
    </row>
    <row r="268" spans="1:63" s="9" customFormat="1" hidden="1" x14ac:dyDescent="0.25">
      <c r="A268" s="9" t="s">
        <v>653</v>
      </c>
      <c r="B268" s="9" t="s">
        <v>654</v>
      </c>
      <c r="C268" s="9" t="s">
        <v>655</v>
      </c>
      <c r="D268" s="9" t="s">
        <v>656</v>
      </c>
      <c r="V268" s="9">
        <v>16.308648447702986</v>
      </c>
      <c r="W268" s="9">
        <v>10.448633308790001</v>
      </c>
      <c r="X268" s="9">
        <v>7.0015790985903283</v>
      </c>
      <c r="Y268" s="9">
        <v>10.519144429430884</v>
      </c>
      <c r="Z268" s="9">
        <v>11.010421398585677</v>
      </c>
      <c r="AA268" s="9">
        <v>8.9388114193625032</v>
      </c>
      <c r="AB268" s="9">
        <v>6.1410075422653403</v>
      </c>
      <c r="AC268" s="9">
        <v>16.166006753371374</v>
      </c>
      <c r="AD268" s="9">
        <v>16.341612333955588</v>
      </c>
      <c r="AE268" s="9">
        <v>18.299747231227506</v>
      </c>
      <c r="AF268" s="9">
        <v>15.372346521254565</v>
      </c>
      <c r="AG268" s="9">
        <v>19.801637459997515</v>
      </c>
      <c r="AH268" s="9">
        <v>14.894563081728545</v>
      </c>
      <c r="AI268" s="9">
        <v>15.626968722911977</v>
      </c>
      <c r="AJ268" s="9">
        <v>13.468966427671264</v>
      </c>
      <c r="AK268" s="9">
        <v>11.011118906942963</v>
      </c>
      <c r="AL268" s="9">
        <v>20.404885899097465</v>
      </c>
      <c r="AM268" s="9">
        <v>18.087875218391176</v>
      </c>
      <c r="BB268" s="9">
        <v>-9.898586569637704</v>
      </c>
      <c r="BC268" s="9">
        <v>-4.4901530956216735</v>
      </c>
      <c r="BD268" s="9">
        <v>-2.4671576703278353</v>
      </c>
      <c r="BE268" s="9">
        <v>-14.058971399542122</v>
      </c>
      <c r="BF268" s="9">
        <v>-4.9408791190915933</v>
      </c>
      <c r="BG268" s="9">
        <v>-3.0321737376613247</v>
      </c>
      <c r="BH268" s="9">
        <v>-8.2039199334474091</v>
      </c>
      <c r="BI268" s="9">
        <v>-1.2188661059472723</v>
      </c>
      <c r="BJ268" s="9">
        <v>-3.3701662758199533</v>
      </c>
    </row>
  </sheetData>
  <autoFilter ref="A4:BK268" xr:uid="{5BFF4E18-F11D-4C7B-B0B0-EF5F3E3D7D2A}">
    <filterColumn colId="0">
      <filters>
        <filter val="Costa Rica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C0DE-F97E-49BA-8C14-D0009F030E87}">
  <sheetPr filterMode="1"/>
  <dimension ref="A1:BK268"/>
  <sheetViews>
    <sheetView workbookViewId="0">
      <selection activeCell="C51" sqref="C51"/>
    </sheetView>
  </sheetViews>
  <sheetFormatPr defaultRowHeight="13.2" x14ac:dyDescent="0.25"/>
  <cols>
    <col min="1" max="1" width="55.77734375" bestFit="1" customWidth="1"/>
    <col min="2" max="2" width="29.109375" bestFit="1" customWidth="1"/>
    <col min="3" max="3" width="63.44140625" bestFit="1" customWidth="1"/>
    <col min="4" max="4" width="15.44140625" bestFit="1" customWidth="1"/>
    <col min="5" max="35" width="5" bestFit="1" customWidth="1"/>
    <col min="36" max="63" width="12" bestFit="1" customWidth="1"/>
  </cols>
  <sheetData>
    <row r="1" spans="1:63" x14ac:dyDescent="0.25">
      <c r="A1" t="s">
        <v>71</v>
      </c>
      <c r="B1" t="s">
        <v>72</v>
      </c>
    </row>
    <row r="2" spans="1:63" x14ac:dyDescent="0.25">
      <c r="A2" t="s">
        <v>73</v>
      </c>
      <c r="B2">
        <v>43644</v>
      </c>
    </row>
    <row r="4" spans="1:63" x14ac:dyDescent="0.25">
      <c r="A4" t="s">
        <v>74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85</v>
      </c>
      <c r="M4" t="s">
        <v>86</v>
      </c>
      <c r="N4" t="s">
        <v>87</v>
      </c>
      <c r="O4" t="s">
        <v>88</v>
      </c>
      <c r="P4" t="s">
        <v>89</v>
      </c>
      <c r="Q4" t="s">
        <v>90</v>
      </c>
      <c r="R4" t="s">
        <v>91</v>
      </c>
      <c r="S4" t="s">
        <v>92</v>
      </c>
      <c r="T4" t="s">
        <v>93</v>
      </c>
      <c r="U4" t="s">
        <v>94</v>
      </c>
      <c r="V4" t="s">
        <v>95</v>
      </c>
      <c r="W4" t="s">
        <v>96</v>
      </c>
      <c r="X4" t="s">
        <v>97</v>
      </c>
      <c r="Y4" t="s">
        <v>98</v>
      </c>
      <c r="Z4" t="s">
        <v>99</v>
      </c>
      <c r="AA4" t="s">
        <v>100</v>
      </c>
      <c r="AB4" t="s">
        <v>101</v>
      </c>
      <c r="AC4" t="s">
        <v>102</v>
      </c>
      <c r="AD4" t="s">
        <v>103</v>
      </c>
      <c r="AE4" t="s">
        <v>104</v>
      </c>
      <c r="AF4" t="s">
        <v>105</v>
      </c>
      <c r="AG4" t="s">
        <v>106</v>
      </c>
      <c r="AH4" t="s">
        <v>107</v>
      </c>
      <c r="AI4" t="s">
        <v>108</v>
      </c>
      <c r="AJ4" t="s">
        <v>109</v>
      </c>
      <c r="AK4" t="s">
        <v>110</v>
      </c>
      <c r="AL4" t="s">
        <v>111</v>
      </c>
      <c r="AM4" t="s">
        <v>112</v>
      </c>
      <c r="AN4" t="s">
        <v>113</v>
      </c>
      <c r="AO4" t="s">
        <v>114</v>
      </c>
      <c r="AP4" t="s">
        <v>115</v>
      </c>
      <c r="AQ4" t="s">
        <v>116</v>
      </c>
      <c r="AR4" t="s">
        <v>117</v>
      </c>
      <c r="AS4" t="s">
        <v>118</v>
      </c>
      <c r="AT4" t="s">
        <v>119</v>
      </c>
      <c r="AU4" t="s">
        <v>120</v>
      </c>
      <c r="AV4" t="s">
        <v>121</v>
      </c>
      <c r="AW4" t="s">
        <v>122</v>
      </c>
      <c r="AX4" t="s">
        <v>123</v>
      </c>
      <c r="AY4" t="s">
        <v>124</v>
      </c>
      <c r="AZ4" t="s">
        <v>125</v>
      </c>
      <c r="BA4" t="s">
        <v>62</v>
      </c>
      <c r="BB4" t="s">
        <v>0</v>
      </c>
      <c r="BC4" t="s">
        <v>1</v>
      </c>
      <c r="BD4" t="s">
        <v>2</v>
      </c>
      <c r="BE4" t="s">
        <v>3</v>
      </c>
      <c r="BF4" t="s">
        <v>4</v>
      </c>
      <c r="BG4" t="s">
        <v>5</v>
      </c>
      <c r="BH4" t="s">
        <v>6</v>
      </c>
      <c r="BI4" t="s">
        <v>7</v>
      </c>
      <c r="BJ4" t="s">
        <v>8</v>
      </c>
      <c r="BK4" t="s">
        <v>9</v>
      </c>
    </row>
    <row r="5" spans="1:63" hidden="1" x14ac:dyDescent="0.25">
      <c r="A5" t="s">
        <v>126</v>
      </c>
      <c r="B5" t="s">
        <v>127</v>
      </c>
      <c r="C5" t="s">
        <v>66</v>
      </c>
      <c r="D5" t="s">
        <v>128</v>
      </c>
    </row>
    <row r="6" spans="1:63" hidden="1" x14ac:dyDescent="0.25">
      <c r="A6" t="s">
        <v>129</v>
      </c>
      <c r="B6" t="s">
        <v>130</v>
      </c>
      <c r="C6" t="s">
        <v>66</v>
      </c>
      <c r="D6" t="s">
        <v>128</v>
      </c>
      <c r="AJ6">
        <v>2.9760000705718999</v>
      </c>
      <c r="AK6">
        <v>3.1730000972747798</v>
      </c>
      <c r="AL6">
        <v>3.4630000591278098</v>
      </c>
      <c r="AM6">
        <v>3.61199998855591</v>
      </c>
      <c r="AN6">
        <v>3.6530001163482702</v>
      </c>
      <c r="AO6">
        <v>3.62100005149841</v>
      </c>
      <c r="AP6">
        <v>3.6029999256134002</v>
      </c>
      <c r="AQ6">
        <v>3.53600001335144</v>
      </c>
      <c r="AR6">
        <v>3.6059999465942401</v>
      </c>
      <c r="AS6">
        <v>3.51699995994568</v>
      </c>
      <c r="AT6">
        <v>3.4260001182556201</v>
      </c>
      <c r="AU6">
        <v>3.5499999523162802</v>
      </c>
      <c r="AV6">
        <v>3.4189999103546098</v>
      </c>
      <c r="AW6">
        <v>3.0869998931884801</v>
      </c>
      <c r="AX6">
        <v>2.9419999122619598</v>
      </c>
      <c r="AY6">
        <v>2.8250000476837198</v>
      </c>
      <c r="AZ6">
        <v>2.1280000209808398</v>
      </c>
      <c r="BA6">
        <v>2.4939999580383301</v>
      </c>
      <c r="BB6">
        <v>2.4700000286102299</v>
      </c>
      <c r="BC6">
        <v>2.2750000953674299</v>
      </c>
      <c r="BD6">
        <v>1.9839999675750699</v>
      </c>
      <c r="BE6">
        <v>1.69200003147125</v>
      </c>
      <c r="BF6">
        <v>1.7250000238418599</v>
      </c>
      <c r="BG6">
        <v>1.7350000143051101</v>
      </c>
      <c r="BH6">
        <v>1.67900002002716</v>
      </c>
      <c r="BI6">
        <v>1.63399994373322</v>
      </c>
      <c r="BJ6">
        <v>1.55900001525879</v>
      </c>
      <c r="BK6">
        <v>1.5420000553131099</v>
      </c>
    </row>
    <row r="7" spans="1:63" hidden="1" x14ac:dyDescent="0.25">
      <c r="A7" t="s">
        <v>131</v>
      </c>
      <c r="B7" t="s">
        <v>132</v>
      </c>
      <c r="C7" t="s">
        <v>66</v>
      </c>
      <c r="D7" t="s">
        <v>128</v>
      </c>
      <c r="AJ7">
        <v>22.6019992828369</v>
      </c>
      <c r="AK7">
        <v>20.924999237060501</v>
      </c>
      <c r="AL7">
        <v>21.25</v>
      </c>
      <c r="AM7">
        <v>21.159000396728501</v>
      </c>
      <c r="AN7">
        <v>21.1480007171631</v>
      </c>
      <c r="AO7">
        <v>20.0659999847412</v>
      </c>
      <c r="AP7">
        <v>21.465000152587901</v>
      </c>
      <c r="AQ7">
        <v>20.4379997253418</v>
      </c>
      <c r="AR7">
        <v>20.896999359130898</v>
      </c>
      <c r="AS7">
        <v>22.8850002288818</v>
      </c>
      <c r="AT7">
        <v>23.1149997711182</v>
      </c>
      <c r="AU7">
        <v>23.895999908447301</v>
      </c>
      <c r="AV7">
        <v>23.924999237060501</v>
      </c>
      <c r="AW7">
        <v>23.642999649047901</v>
      </c>
      <c r="AX7">
        <v>20.531999588012699</v>
      </c>
      <c r="AY7">
        <v>17.673999786376999</v>
      </c>
      <c r="AZ7">
        <v>14.6330003738403</v>
      </c>
      <c r="BA7">
        <v>12.043999671936</v>
      </c>
      <c r="BB7">
        <v>10.6090002059937</v>
      </c>
      <c r="BC7">
        <v>9.0889997482299805</v>
      </c>
      <c r="BD7">
        <v>7.36199998855591</v>
      </c>
      <c r="BE7">
        <v>7.3590002059936497</v>
      </c>
      <c r="BF7">
        <v>7.4539999961853001</v>
      </c>
      <c r="BG7">
        <v>7.4289999008178702</v>
      </c>
      <c r="BH7">
        <v>7.2789998054504403</v>
      </c>
      <c r="BI7">
        <v>7.2810001373290998</v>
      </c>
      <c r="BJ7">
        <v>7.1389999389648402</v>
      </c>
      <c r="BK7">
        <v>7.2529997825622603</v>
      </c>
    </row>
    <row r="8" spans="1:63" hidden="1" x14ac:dyDescent="0.25">
      <c r="A8" t="s">
        <v>133</v>
      </c>
      <c r="B8" t="s">
        <v>134</v>
      </c>
      <c r="C8" t="s">
        <v>66</v>
      </c>
      <c r="D8" t="s">
        <v>128</v>
      </c>
      <c r="AJ8">
        <v>16.781000137329102</v>
      </c>
      <c r="AK8">
        <v>17.652999877929702</v>
      </c>
      <c r="AL8">
        <v>17.6809997558594</v>
      </c>
      <c r="AM8">
        <v>17.527000427246101</v>
      </c>
      <c r="AN8">
        <v>17.607000350952099</v>
      </c>
      <c r="AO8">
        <v>18.3579998016357</v>
      </c>
      <c r="AP8">
        <v>18.311000823974599</v>
      </c>
      <c r="AQ8">
        <v>18.322999954223601</v>
      </c>
      <c r="AR8">
        <v>18.5690002441406</v>
      </c>
      <c r="AS8">
        <v>17.7670001983643</v>
      </c>
      <c r="AT8">
        <v>17.4109992980957</v>
      </c>
      <c r="AU8">
        <v>17.5100002288818</v>
      </c>
      <c r="AV8">
        <v>17.496000289916999</v>
      </c>
      <c r="AW8">
        <v>17.271999359130898</v>
      </c>
      <c r="AX8">
        <v>16.874000549316399</v>
      </c>
      <c r="AY8">
        <v>16.393999099731399</v>
      </c>
      <c r="AZ8">
        <v>15.9659996032715</v>
      </c>
      <c r="BA8">
        <v>13.060000419616699</v>
      </c>
      <c r="BB8">
        <v>13.673999786376999</v>
      </c>
      <c r="BC8">
        <v>14.086000442504901</v>
      </c>
      <c r="BD8">
        <v>13.480999946594199</v>
      </c>
      <c r="BE8">
        <v>13.376000404357899</v>
      </c>
      <c r="BF8">
        <v>15.866000175476101</v>
      </c>
      <c r="BG8">
        <v>17.4899997711182</v>
      </c>
      <c r="BH8">
        <v>17.079999923706101</v>
      </c>
      <c r="BI8">
        <v>15.2200002670288</v>
      </c>
      <c r="BJ8">
        <v>13.75</v>
      </c>
      <c r="BK8">
        <v>13.8979997634888</v>
      </c>
    </row>
    <row r="9" spans="1:63" hidden="1" x14ac:dyDescent="0.25">
      <c r="A9" t="s">
        <v>135</v>
      </c>
      <c r="B9" t="s">
        <v>136</v>
      </c>
      <c r="C9" t="s">
        <v>66</v>
      </c>
      <c r="D9" t="s">
        <v>128</v>
      </c>
    </row>
    <row r="10" spans="1:63" hidden="1" x14ac:dyDescent="0.25">
      <c r="A10" t="s">
        <v>137</v>
      </c>
      <c r="B10" t="s">
        <v>138</v>
      </c>
      <c r="C10" t="s">
        <v>66</v>
      </c>
      <c r="D10" t="s">
        <v>128</v>
      </c>
      <c r="AJ10">
        <v>11.636919416621593</v>
      </c>
      <c r="AK10">
        <v>12.019873631004437</v>
      </c>
      <c r="AL10">
        <v>12.938776083348728</v>
      </c>
      <c r="AM10">
        <v>13.098722973425666</v>
      </c>
      <c r="AN10">
        <v>13.41039559169414</v>
      </c>
      <c r="AO10">
        <v>12.647863344441994</v>
      </c>
      <c r="AP10">
        <v>12.1080308215312</v>
      </c>
      <c r="AQ10">
        <v>12.167718898937611</v>
      </c>
      <c r="AR10">
        <v>12.336544772767542</v>
      </c>
      <c r="AS10">
        <v>12.752606007781738</v>
      </c>
      <c r="AT10">
        <v>12.551693946891106</v>
      </c>
      <c r="AU10">
        <v>12.590724639782295</v>
      </c>
      <c r="AV10">
        <v>12.503538610635388</v>
      </c>
      <c r="AW10">
        <v>11.491023831133516</v>
      </c>
      <c r="AX10">
        <v>11.265010546110705</v>
      </c>
      <c r="AY10">
        <v>10.375989228550573</v>
      </c>
      <c r="AZ10">
        <v>9.8467428771178529</v>
      </c>
      <c r="BA10">
        <v>9.4728144045180755</v>
      </c>
      <c r="BB10">
        <v>9.2590664912043597</v>
      </c>
      <c r="BC10">
        <v>9.1781795119889935</v>
      </c>
      <c r="BD10">
        <v>10.037677100746013</v>
      </c>
      <c r="BE10">
        <v>10.23383317919504</v>
      </c>
      <c r="BF10">
        <v>10.219504338687697</v>
      </c>
      <c r="BG10">
        <v>10.21862851532296</v>
      </c>
      <c r="BH10">
        <v>10.220710995005195</v>
      </c>
      <c r="BI10">
        <v>9.9669999702215328</v>
      </c>
      <c r="BJ10">
        <v>9.9560207803582426</v>
      </c>
      <c r="BK10">
        <v>9.942483485539686</v>
      </c>
    </row>
    <row r="11" spans="1:63" hidden="1" x14ac:dyDescent="0.25">
      <c r="A11" t="s">
        <v>139</v>
      </c>
      <c r="B11" t="s">
        <v>140</v>
      </c>
      <c r="C11" t="s">
        <v>66</v>
      </c>
      <c r="D11" t="s">
        <v>128</v>
      </c>
      <c r="AJ11">
        <v>1.6319999694824201</v>
      </c>
      <c r="AK11">
        <v>1.6990000009536701</v>
      </c>
      <c r="AL11">
        <v>1.8009999990463299</v>
      </c>
      <c r="AM11">
        <v>1.807000041008</v>
      </c>
      <c r="AN11">
        <v>1.79999995231628</v>
      </c>
      <c r="AO11">
        <v>1.8810000419616699</v>
      </c>
      <c r="AP11">
        <v>1.96399998664856</v>
      </c>
      <c r="AQ11">
        <v>2.0390000343322798</v>
      </c>
      <c r="AR11">
        <v>2.1749999523162802</v>
      </c>
      <c r="AS11">
        <v>2.25</v>
      </c>
      <c r="AT11">
        <v>2.4030001163482702</v>
      </c>
      <c r="AU11">
        <v>2.6400001049041699</v>
      </c>
      <c r="AV11">
        <v>2.8670001029968302</v>
      </c>
      <c r="AW11">
        <v>3.0339999198913601</v>
      </c>
      <c r="AX11">
        <v>3.1199998855590798</v>
      </c>
      <c r="AY11">
        <v>2.77300000190735</v>
      </c>
      <c r="AZ11">
        <v>2.4670000076293901</v>
      </c>
      <c r="BA11">
        <v>2.3329999446868901</v>
      </c>
      <c r="BB11">
        <v>2.6989998817443799</v>
      </c>
      <c r="BC11">
        <v>2.6630001068115199</v>
      </c>
      <c r="BD11">
        <v>2.4939999580383301</v>
      </c>
      <c r="BE11">
        <v>2.4089999198913601</v>
      </c>
      <c r="BF11">
        <v>2.2920000553131099</v>
      </c>
      <c r="BG11">
        <v>2.0610001087188698</v>
      </c>
      <c r="BH11">
        <v>1.8359999656677199</v>
      </c>
      <c r="BI11">
        <v>1.6360000371932999</v>
      </c>
      <c r="BJ11">
        <v>2.4630000591278098</v>
      </c>
      <c r="BK11">
        <v>2.5750000476837198</v>
      </c>
    </row>
    <row r="12" spans="1:63" hidden="1" x14ac:dyDescent="0.25">
      <c r="A12" t="s">
        <v>141</v>
      </c>
      <c r="B12" t="s">
        <v>142</v>
      </c>
      <c r="C12" t="s">
        <v>66</v>
      </c>
      <c r="D12" t="s">
        <v>128</v>
      </c>
      <c r="AJ12">
        <v>5.4400000572204599</v>
      </c>
      <c r="AK12">
        <v>6.3600001335143999</v>
      </c>
      <c r="AL12">
        <v>10.1000003814697</v>
      </c>
      <c r="AM12">
        <v>11.7600002288818</v>
      </c>
      <c r="AN12">
        <v>18.799999237060501</v>
      </c>
      <c r="AO12">
        <v>17.110000610351602</v>
      </c>
      <c r="AP12">
        <v>14.819999694824199</v>
      </c>
      <c r="AQ12">
        <v>12.6499996185303</v>
      </c>
      <c r="AR12">
        <v>14.050000190734901</v>
      </c>
      <c r="AS12">
        <v>15</v>
      </c>
      <c r="AT12">
        <v>17.319999694824201</v>
      </c>
      <c r="AU12">
        <v>19.590000152587901</v>
      </c>
      <c r="AV12">
        <v>15.3599996566772</v>
      </c>
      <c r="AW12">
        <v>13.522000312805201</v>
      </c>
      <c r="AX12">
        <v>11.505999565124499</v>
      </c>
      <c r="AY12">
        <v>10.0769996643066</v>
      </c>
      <c r="AZ12">
        <v>8.4700002670288104</v>
      </c>
      <c r="BA12">
        <v>7.8369998931884801</v>
      </c>
      <c r="BB12">
        <v>8.6450004577636701</v>
      </c>
      <c r="BC12">
        <v>7.7140002250671396</v>
      </c>
      <c r="BD12">
        <v>7.1789999008178702</v>
      </c>
      <c r="BE12">
        <v>7.2170000076293901</v>
      </c>
      <c r="BF12">
        <v>7.0999999046325701</v>
      </c>
      <c r="BG12">
        <v>7.2680001258850098</v>
      </c>
      <c r="BH12">
        <v>7.6430001258850098</v>
      </c>
      <c r="BI12">
        <v>8.0159997940063494</v>
      </c>
      <c r="BJ12">
        <v>8.3470001220703107</v>
      </c>
      <c r="BK12">
        <v>9.4829998016357404</v>
      </c>
    </row>
    <row r="13" spans="1:63" hidden="1" x14ac:dyDescent="0.25">
      <c r="A13" t="s">
        <v>143</v>
      </c>
      <c r="B13" t="s">
        <v>144</v>
      </c>
      <c r="C13" t="s">
        <v>66</v>
      </c>
      <c r="D13" t="s">
        <v>128</v>
      </c>
      <c r="AJ13">
        <v>1.6000000238418599</v>
      </c>
      <c r="AK13">
        <v>1.79999995231628</v>
      </c>
      <c r="AL13">
        <v>5.3000001907348597</v>
      </c>
      <c r="AM13">
        <v>6.5999999046325701</v>
      </c>
      <c r="AN13">
        <v>6.6999998092651403</v>
      </c>
      <c r="AO13">
        <v>9.3000001907348597</v>
      </c>
      <c r="AP13">
        <v>10.800000190734901</v>
      </c>
      <c r="AQ13">
        <v>9.3999996185302699</v>
      </c>
      <c r="AR13">
        <v>11.199999809265099</v>
      </c>
      <c r="AS13">
        <v>11.2530002593994</v>
      </c>
      <c r="AT13">
        <v>11.4390001296997</v>
      </c>
      <c r="AU13">
        <v>11.5170001983643</v>
      </c>
      <c r="AV13">
        <v>11.2329998016357</v>
      </c>
      <c r="AW13">
        <v>11.2159996032715</v>
      </c>
      <c r="AX13">
        <v>10.800000190734901</v>
      </c>
      <c r="AY13">
        <v>10.2810001373291</v>
      </c>
      <c r="AZ13">
        <v>9.8120002746581996</v>
      </c>
      <c r="BA13">
        <v>16.368000030517599</v>
      </c>
      <c r="BB13">
        <v>18.7399997711182</v>
      </c>
      <c r="BC13">
        <v>19.007999420166001</v>
      </c>
      <c r="BD13">
        <v>18.443000793456999</v>
      </c>
      <c r="BE13">
        <v>17.309999465942401</v>
      </c>
      <c r="BF13">
        <v>16.179000854492202</v>
      </c>
      <c r="BG13">
        <v>17.497999191284201</v>
      </c>
      <c r="BH13">
        <v>18.260999679565401</v>
      </c>
      <c r="BI13">
        <v>17.617000579833999</v>
      </c>
      <c r="BJ13">
        <v>17.826999664306602</v>
      </c>
      <c r="BK13">
        <v>17.711999893188501</v>
      </c>
    </row>
    <row r="14" spans="1:63" hidden="1" x14ac:dyDescent="0.25">
      <c r="A14" t="s">
        <v>145</v>
      </c>
      <c r="B14" t="s">
        <v>146</v>
      </c>
      <c r="C14" t="s">
        <v>66</v>
      </c>
      <c r="D14" t="s">
        <v>128</v>
      </c>
    </row>
    <row r="15" spans="1:63" hidden="1" x14ac:dyDescent="0.25">
      <c r="A15" t="s">
        <v>147</v>
      </c>
      <c r="B15" t="s">
        <v>148</v>
      </c>
      <c r="C15" t="s">
        <v>66</v>
      </c>
      <c r="D15" t="s">
        <v>128</v>
      </c>
    </row>
    <row r="16" spans="1:63" hidden="1" x14ac:dyDescent="0.25">
      <c r="A16" t="s">
        <v>149</v>
      </c>
      <c r="B16" t="s">
        <v>150</v>
      </c>
      <c r="C16" t="s">
        <v>66</v>
      </c>
      <c r="D16" t="s">
        <v>128</v>
      </c>
      <c r="AJ16">
        <v>9.5790004730224592</v>
      </c>
      <c r="AK16">
        <v>10.729000091552701</v>
      </c>
      <c r="AL16">
        <v>10.873999595642101</v>
      </c>
      <c r="AM16">
        <v>9.7189998626709002</v>
      </c>
      <c r="AN16">
        <v>8.4689998626709002</v>
      </c>
      <c r="AO16">
        <v>8.5059995651245099</v>
      </c>
      <c r="AP16">
        <v>8.36200046539307</v>
      </c>
      <c r="AQ16">
        <v>7.6760001182556197</v>
      </c>
      <c r="AR16">
        <v>6.8720002174377397</v>
      </c>
      <c r="AS16">
        <v>6.2829999923706099</v>
      </c>
      <c r="AT16">
        <v>6.7420001029968297</v>
      </c>
      <c r="AU16">
        <v>6.3680000305175799</v>
      </c>
      <c r="AV16">
        <v>5.9289999008178702</v>
      </c>
      <c r="AW16">
        <v>5.3949999809265101</v>
      </c>
      <c r="AX16">
        <v>5.03200006484985</v>
      </c>
      <c r="AY16">
        <v>4.78200006484985</v>
      </c>
      <c r="AZ16">
        <v>4.3769998550415004</v>
      </c>
      <c r="BA16">
        <v>4.2340002059936497</v>
      </c>
      <c r="BB16">
        <v>5.5609998703002903</v>
      </c>
      <c r="BC16">
        <v>5.2109999656677202</v>
      </c>
      <c r="BD16">
        <v>5.0809998512268102</v>
      </c>
      <c r="BE16">
        <v>5.22399997711182</v>
      </c>
      <c r="BF16">
        <v>5.6630001068115199</v>
      </c>
      <c r="BG16">
        <v>6.0780000686645499</v>
      </c>
      <c r="BH16">
        <v>6.0560002326965297</v>
      </c>
      <c r="BI16">
        <v>5.7109999656677202</v>
      </c>
      <c r="BJ16">
        <v>5.5939998626709002</v>
      </c>
      <c r="BK16">
        <v>5.3870000839233398</v>
      </c>
    </row>
    <row r="17" spans="1:63" hidden="1" x14ac:dyDescent="0.25">
      <c r="A17" t="s">
        <v>151</v>
      </c>
      <c r="B17" t="s">
        <v>152</v>
      </c>
      <c r="C17" t="s">
        <v>66</v>
      </c>
      <c r="D17" t="s">
        <v>128</v>
      </c>
      <c r="AJ17">
        <v>3.4200000762939502</v>
      </c>
      <c r="AK17">
        <v>3.5899999141693102</v>
      </c>
      <c r="AL17">
        <v>4.25</v>
      </c>
      <c r="AM17">
        <v>3.5350000858306898</v>
      </c>
      <c r="AN17">
        <v>4.3470001220703098</v>
      </c>
      <c r="AO17">
        <v>5.2810001373290998</v>
      </c>
      <c r="AP17">
        <v>5.1490001678466797</v>
      </c>
      <c r="AQ17">
        <v>5.5229997634887704</v>
      </c>
      <c r="AR17">
        <v>4.6979999542236301</v>
      </c>
      <c r="AS17">
        <v>4.6869997978210396</v>
      </c>
      <c r="AT17">
        <v>4.0069999694824201</v>
      </c>
      <c r="AU17">
        <v>4.84899997711182</v>
      </c>
      <c r="AV17">
        <v>4.7789998054504403</v>
      </c>
      <c r="AW17">
        <v>5.8340001106262198</v>
      </c>
      <c r="AX17">
        <v>5.6279997825622603</v>
      </c>
      <c r="AY17">
        <v>5.2430000305175799</v>
      </c>
      <c r="AZ17">
        <v>4.8579998016357404</v>
      </c>
      <c r="BA17">
        <v>4.1279997825622603</v>
      </c>
      <c r="BB17">
        <v>5.3010001182556197</v>
      </c>
      <c r="BC17">
        <v>4.8200001716613796</v>
      </c>
      <c r="BD17">
        <v>4.5640001296997097</v>
      </c>
      <c r="BE17">
        <v>4.8649997711181596</v>
      </c>
      <c r="BF17">
        <v>5.33500003814697</v>
      </c>
      <c r="BG17">
        <v>5.6199998855590803</v>
      </c>
      <c r="BH17">
        <v>5.72300004959106</v>
      </c>
      <c r="BI17">
        <v>6.0139999389648402</v>
      </c>
      <c r="BJ17">
        <v>5.4990000724792498</v>
      </c>
      <c r="BK17">
        <v>4.7859997749328604</v>
      </c>
    </row>
    <row r="18" spans="1:63" hidden="1" x14ac:dyDescent="0.25">
      <c r="A18" t="s">
        <v>153</v>
      </c>
      <c r="B18" t="s">
        <v>154</v>
      </c>
      <c r="C18" t="s">
        <v>66</v>
      </c>
      <c r="D18" t="s">
        <v>128</v>
      </c>
      <c r="AJ18">
        <v>0.89999997615814198</v>
      </c>
      <c r="AK18">
        <v>1.79999995231628</v>
      </c>
      <c r="AL18">
        <v>4.5</v>
      </c>
      <c r="AM18">
        <v>6.3000001907348597</v>
      </c>
      <c r="AN18">
        <v>7.1999998092651403</v>
      </c>
      <c r="AO18">
        <v>8.1000003814697301</v>
      </c>
      <c r="AP18">
        <v>9.1000003814697301</v>
      </c>
      <c r="AQ18">
        <v>10</v>
      </c>
      <c r="AR18">
        <v>10.8999996185303</v>
      </c>
      <c r="AS18">
        <v>11.800000190734901</v>
      </c>
      <c r="AT18">
        <v>10.8999996185303</v>
      </c>
      <c r="AU18">
        <v>10</v>
      </c>
      <c r="AV18">
        <v>9.25</v>
      </c>
      <c r="AW18">
        <v>8</v>
      </c>
      <c r="AX18">
        <v>7.3000001907348597</v>
      </c>
      <c r="AY18">
        <v>6.6199998855590803</v>
      </c>
      <c r="AZ18">
        <v>6.53999996185303</v>
      </c>
      <c r="BA18">
        <v>6.0500001907348597</v>
      </c>
      <c r="BB18">
        <v>5.7399997711181596</v>
      </c>
      <c r="BC18">
        <v>5.6300001144409197</v>
      </c>
      <c r="BD18">
        <v>5.4200000762939498</v>
      </c>
      <c r="BE18">
        <v>5.1900000572204599</v>
      </c>
      <c r="BF18">
        <v>4.9699997901916504</v>
      </c>
      <c r="BG18">
        <v>4.9099998474121103</v>
      </c>
      <c r="BH18">
        <v>4.96000003814697</v>
      </c>
      <c r="BI18">
        <v>5</v>
      </c>
      <c r="BJ18">
        <v>5</v>
      </c>
      <c r="BK18">
        <v>5.2199997901916504</v>
      </c>
    </row>
    <row r="19" spans="1:63" hidden="1" x14ac:dyDescent="0.25">
      <c r="A19" t="s">
        <v>155</v>
      </c>
      <c r="B19" t="s">
        <v>156</v>
      </c>
      <c r="C19" t="s">
        <v>66</v>
      </c>
      <c r="D19" t="s">
        <v>128</v>
      </c>
      <c r="AJ19">
        <v>1.5509999990463299</v>
      </c>
      <c r="AK19">
        <v>1.5279999971389799</v>
      </c>
      <c r="AL19">
        <v>1.6050000190734901</v>
      </c>
      <c r="AM19">
        <v>1.8270000219345099</v>
      </c>
      <c r="AN19">
        <v>1.89199995994568</v>
      </c>
      <c r="AO19">
        <v>1.8500000238418599</v>
      </c>
      <c r="AP19">
        <v>2.0160000324249299</v>
      </c>
      <c r="AQ19">
        <v>1.99500000476837</v>
      </c>
      <c r="AR19">
        <v>2.0510001182556201</v>
      </c>
      <c r="AS19">
        <v>2.1059999465942401</v>
      </c>
      <c r="AT19">
        <v>2.06200003623962</v>
      </c>
      <c r="AU19">
        <v>2.1219999790191699</v>
      </c>
      <c r="AV19">
        <v>2.0669999122619598</v>
      </c>
      <c r="AW19">
        <v>2.0450000762939502</v>
      </c>
      <c r="AX19">
        <v>1.9479999542236299</v>
      </c>
      <c r="AY19">
        <v>1.79999995231628</v>
      </c>
      <c r="AZ19">
        <v>1.6399999856948899</v>
      </c>
      <c r="BA19">
        <v>1.63399994373322</v>
      </c>
      <c r="BB19">
        <v>1.79499995708466</v>
      </c>
      <c r="BC19">
        <v>1.79999995231628</v>
      </c>
      <c r="BD19">
        <v>1.7660000324249301</v>
      </c>
      <c r="BE19">
        <v>1.7120000123977701</v>
      </c>
      <c r="BF19">
        <v>1.67400002479553</v>
      </c>
      <c r="BG19">
        <v>1.5700000524520901</v>
      </c>
      <c r="BH19">
        <v>1.5920000076293901</v>
      </c>
      <c r="BI19">
        <v>1.56599998474121</v>
      </c>
      <c r="BJ19">
        <v>1.5010000467300399</v>
      </c>
      <c r="BK19">
        <v>1.5279999971389799</v>
      </c>
    </row>
    <row r="20" spans="1:63" hidden="1" x14ac:dyDescent="0.25">
      <c r="A20" t="s">
        <v>157</v>
      </c>
      <c r="B20" t="s">
        <v>158</v>
      </c>
      <c r="C20" t="s">
        <v>66</v>
      </c>
      <c r="D20" t="s">
        <v>128</v>
      </c>
      <c r="AJ20">
        <v>6.9860000610351598</v>
      </c>
      <c r="AK20">
        <v>6.7010002136230504</v>
      </c>
      <c r="AL20">
        <v>8.0769996643066406</v>
      </c>
      <c r="AM20">
        <v>9.6470003128051793</v>
      </c>
      <c r="AN20">
        <v>9.3389997482299805</v>
      </c>
      <c r="AO20">
        <v>9.4829998016357404</v>
      </c>
      <c r="AP20">
        <v>8.9560003280639595</v>
      </c>
      <c r="AQ20">
        <v>9.3229999542236293</v>
      </c>
      <c r="AR20">
        <v>8.6490001678466797</v>
      </c>
      <c r="AS20">
        <v>6.5859999656677202</v>
      </c>
      <c r="AT20">
        <v>6.1770000457763699</v>
      </c>
      <c r="AU20">
        <v>6.9099998474121103</v>
      </c>
      <c r="AV20">
        <v>7.6799998283386204</v>
      </c>
      <c r="AW20">
        <v>7.3629999160766602</v>
      </c>
      <c r="AX20">
        <v>8.4399995803833008</v>
      </c>
      <c r="AY20">
        <v>8.2460002899169904</v>
      </c>
      <c r="AZ20">
        <v>7.4580001831054696</v>
      </c>
      <c r="BA20">
        <v>6.9759998321533203</v>
      </c>
      <c r="BB20">
        <v>7.9079999923706099</v>
      </c>
      <c r="BC20">
        <v>8.2919998168945295</v>
      </c>
      <c r="BD20">
        <v>7.1399998664856001</v>
      </c>
      <c r="BE20">
        <v>7.5419998168945304</v>
      </c>
      <c r="BF20">
        <v>8.4250001907348597</v>
      </c>
      <c r="BG20">
        <v>8.5229997634887695</v>
      </c>
      <c r="BH20">
        <v>8.4820003509521502</v>
      </c>
      <c r="BI20">
        <v>7.8299999237060502</v>
      </c>
      <c r="BJ20">
        <v>7.0859999656677202</v>
      </c>
      <c r="BK20">
        <v>6.3229999542236301</v>
      </c>
    </row>
    <row r="21" spans="1:63" hidden="1" x14ac:dyDescent="0.25">
      <c r="A21" t="s">
        <v>159</v>
      </c>
      <c r="B21" t="s">
        <v>160</v>
      </c>
      <c r="C21" t="s">
        <v>66</v>
      </c>
      <c r="D21" t="s">
        <v>128</v>
      </c>
      <c r="AJ21">
        <v>1.4809999465942401</v>
      </c>
      <c r="AK21">
        <v>1.5099999904632599</v>
      </c>
      <c r="AL21">
        <v>1.5520000457763701</v>
      </c>
      <c r="AM21">
        <v>1.28600001335144</v>
      </c>
      <c r="AN21">
        <v>1.2059999704361</v>
      </c>
      <c r="AO21">
        <v>1.1579999923706099</v>
      </c>
      <c r="AP21">
        <v>1.0599999427795399</v>
      </c>
      <c r="AQ21">
        <v>0.97600001096725497</v>
      </c>
      <c r="AR21">
        <v>0.87599998712539695</v>
      </c>
      <c r="AS21">
        <v>0.81599998474121105</v>
      </c>
      <c r="AT21">
        <v>0.71299999952316295</v>
      </c>
      <c r="AU21">
        <v>0.68999999761581399</v>
      </c>
      <c r="AV21">
        <v>0.72899997234344505</v>
      </c>
      <c r="AW21">
        <v>0.76899999380111705</v>
      </c>
      <c r="AX21">
        <v>0.80500000715255704</v>
      </c>
      <c r="AY21">
        <v>0.78299999237060502</v>
      </c>
      <c r="AZ21">
        <v>0.73199999332428001</v>
      </c>
      <c r="BA21">
        <v>0.787999987602234</v>
      </c>
      <c r="BB21">
        <v>0.96700000762939498</v>
      </c>
      <c r="BC21">
        <v>1.03999996185303</v>
      </c>
      <c r="BD21">
        <v>2.6459999084472701</v>
      </c>
      <c r="BE21">
        <v>2.7349998950958301</v>
      </c>
      <c r="BF21">
        <v>2.6659998893737802</v>
      </c>
      <c r="BG21">
        <v>2.5409998893737802</v>
      </c>
      <c r="BH21">
        <v>2.4630000591278098</v>
      </c>
      <c r="BI21">
        <v>2.4189999103546098</v>
      </c>
      <c r="BJ21">
        <v>2.1800000667571999</v>
      </c>
      <c r="BK21">
        <v>2.125</v>
      </c>
    </row>
    <row r="22" spans="1:63" hidden="1" x14ac:dyDescent="0.25">
      <c r="A22" t="s">
        <v>161</v>
      </c>
      <c r="B22" t="s">
        <v>162</v>
      </c>
      <c r="C22" t="s">
        <v>66</v>
      </c>
      <c r="D22" t="s">
        <v>128</v>
      </c>
      <c r="AJ22">
        <v>2.4389998912811302</v>
      </c>
      <c r="AK22">
        <v>2.41100001335144</v>
      </c>
      <c r="AL22">
        <v>2.5680000782012899</v>
      </c>
      <c r="AM22">
        <v>2.5799999237060498</v>
      </c>
      <c r="AN22">
        <v>2.5559999942779501</v>
      </c>
      <c r="AO22">
        <v>2.5439999103546098</v>
      </c>
      <c r="AP22">
        <v>2.4539999961853001</v>
      </c>
      <c r="AQ22">
        <v>2.4400000572204599</v>
      </c>
      <c r="AR22">
        <v>2.5329999923706099</v>
      </c>
      <c r="AS22">
        <v>2.6640000343322798</v>
      </c>
      <c r="AT22">
        <v>2.7780001163482702</v>
      </c>
      <c r="AU22">
        <v>2.80900001525879</v>
      </c>
      <c r="AV22">
        <v>2.7799999713897701</v>
      </c>
      <c r="AW22">
        <v>3.3900001049041699</v>
      </c>
      <c r="AX22">
        <v>4</v>
      </c>
      <c r="AY22">
        <v>3.6989998817443799</v>
      </c>
      <c r="AZ22">
        <v>3.2999999523162802</v>
      </c>
      <c r="BA22">
        <v>3.5940001010894802</v>
      </c>
      <c r="BB22">
        <v>4.3969998359680202</v>
      </c>
      <c r="BC22">
        <v>4.9089999198913601</v>
      </c>
      <c r="BD22">
        <v>5.2930002212524396</v>
      </c>
      <c r="BE22">
        <v>5.80900001525879</v>
      </c>
      <c r="BF22">
        <v>6.2779998779296902</v>
      </c>
      <c r="BG22">
        <v>6.4790000915527299</v>
      </c>
      <c r="BH22">
        <v>6.7039999961853001</v>
      </c>
      <c r="BI22">
        <v>6.3639998435974103</v>
      </c>
      <c r="BJ22">
        <v>6.0149998664856001</v>
      </c>
      <c r="BK22">
        <v>6.05900001525879</v>
      </c>
    </row>
    <row r="23" spans="1:63" hidden="1" x14ac:dyDescent="0.25">
      <c r="A23" t="s">
        <v>163</v>
      </c>
      <c r="B23" t="s">
        <v>164</v>
      </c>
      <c r="C23" t="s">
        <v>66</v>
      </c>
      <c r="D23" t="s">
        <v>128</v>
      </c>
      <c r="AJ23">
        <v>2.2000000476837198</v>
      </c>
      <c r="AK23">
        <v>2.2530000209808398</v>
      </c>
      <c r="AL23">
        <v>2.3770000934600799</v>
      </c>
      <c r="AM23">
        <v>2.4400000572204599</v>
      </c>
      <c r="AN23">
        <v>2.4800000190734899</v>
      </c>
      <c r="AO23">
        <v>2.5099999904632599</v>
      </c>
      <c r="AP23">
        <v>2.6849999427795401</v>
      </c>
      <c r="AQ23">
        <v>2.8299999237060498</v>
      </c>
      <c r="AR23">
        <v>3.0950000286102299</v>
      </c>
      <c r="AS23">
        <v>3.2699999809265101</v>
      </c>
      <c r="AT23">
        <v>3.5510001182556201</v>
      </c>
      <c r="AU23">
        <v>3.9609999656677202</v>
      </c>
      <c r="AV23">
        <v>4.3200001716613796</v>
      </c>
      <c r="AW23">
        <v>4.3020000457763699</v>
      </c>
      <c r="AX23">
        <v>4.25</v>
      </c>
      <c r="AY23">
        <v>3.5910000801086399</v>
      </c>
      <c r="AZ23">
        <v>3.7679998874664302</v>
      </c>
      <c r="BA23">
        <v>4.0770001411437997</v>
      </c>
      <c r="BB23">
        <v>5</v>
      </c>
      <c r="BC23">
        <v>3.37899994850159</v>
      </c>
      <c r="BD23">
        <v>3.71799993515015</v>
      </c>
      <c r="BE23">
        <v>4.0479998588562003</v>
      </c>
      <c r="BF23">
        <v>4.4260001182556197</v>
      </c>
      <c r="BG23">
        <v>4.4109997749328604</v>
      </c>
      <c r="BH23">
        <v>4.4159998893737802</v>
      </c>
      <c r="BI23">
        <v>4.3499999046325701</v>
      </c>
      <c r="BJ23">
        <v>4.3720002174377397</v>
      </c>
      <c r="BK23">
        <v>4.3080000877380398</v>
      </c>
    </row>
    <row r="24" spans="1:63" hidden="1" x14ac:dyDescent="0.25">
      <c r="A24" t="s">
        <v>165</v>
      </c>
      <c r="B24" t="s">
        <v>166</v>
      </c>
      <c r="C24" t="s">
        <v>66</v>
      </c>
      <c r="D24" t="s">
        <v>128</v>
      </c>
      <c r="AJ24">
        <v>12.1840000152588</v>
      </c>
      <c r="AK24">
        <v>12.3489999771118</v>
      </c>
      <c r="AL24">
        <v>13.0310001373291</v>
      </c>
      <c r="AM24">
        <v>13.5380001068115</v>
      </c>
      <c r="AN24">
        <v>13.3369998931885</v>
      </c>
      <c r="AO24">
        <v>13.508999824523899</v>
      </c>
      <c r="AP24">
        <v>13.699999809265099</v>
      </c>
      <c r="AQ24">
        <v>12.199999809265099</v>
      </c>
      <c r="AR24">
        <v>14.1000003814697</v>
      </c>
      <c r="AS24">
        <v>16.218000411987301</v>
      </c>
      <c r="AT24">
        <v>19.9209995269775</v>
      </c>
      <c r="AU24">
        <v>18.1089992523193</v>
      </c>
      <c r="AV24">
        <v>13.7329998016357</v>
      </c>
      <c r="AW24">
        <v>12.036999702453601</v>
      </c>
      <c r="AX24">
        <v>10.083000183105501</v>
      </c>
      <c r="AY24">
        <v>8.9510002136230504</v>
      </c>
      <c r="AZ24">
        <v>6.8779997825622603</v>
      </c>
      <c r="BA24">
        <v>5.6090002059936497</v>
      </c>
      <c r="BB24">
        <v>6.8169999122619602</v>
      </c>
      <c r="BC24">
        <v>10.279000282287599</v>
      </c>
      <c r="BD24">
        <v>11.2600002288818</v>
      </c>
      <c r="BE24">
        <v>12.2700004577637</v>
      </c>
      <c r="BF24">
        <v>12.9409999847412</v>
      </c>
      <c r="BG24">
        <v>11.423999786376999</v>
      </c>
      <c r="BH24">
        <v>9.1429996490478498</v>
      </c>
      <c r="BI24">
        <v>7.5749998092651403</v>
      </c>
      <c r="BJ24">
        <v>6.1640000343322798</v>
      </c>
      <c r="BK24">
        <v>5.2610001564025897</v>
      </c>
    </row>
    <row r="25" spans="1:63" hidden="1" x14ac:dyDescent="0.25">
      <c r="A25" t="s">
        <v>167</v>
      </c>
      <c r="B25" t="s">
        <v>168</v>
      </c>
      <c r="C25" t="s">
        <v>66</v>
      </c>
      <c r="D25" t="s">
        <v>128</v>
      </c>
      <c r="AJ25">
        <v>0.97299998998642001</v>
      </c>
      <c r="AK25">
        <v>1.0329999923706099</v>
      </c>
      <c r="AL25">
        <v>1.12899994850159</v>
      </c>
      <c r="AM25">
        <v>1.1349999904632599</v>
      </c>
      <c r="AN25">
        <v>1.1280000209808301</v>
      </c>
      <c r="AO25">
        <v>1.1059999465942401</v>
      </c>
      <c r="AP25">
        <v>1.0859999656677199</v>
      </c>
      <c r="AQ25">
        <v>1.0599999427795399</v>
      </c>
      <c r="AR25">
        <v>1.0789999961853001</v>
      </c>
      <c r="AS25">
        <v>1.05299997329712</v>
      </c>
      <c r="AT25">
        <v>1.03100001811981</v>
      </c>
      <c r="AU25">
        <v>1.05400002002716</v>
      </c>
      <c r="AV25">
        <v>1.0640000104904199</v>
      </c>
      <c r="AW25">
        <v>1.04100000858307</v>
      </c>
      <c r="AX25">
        <v>0.98600000143051103</v>
      </c>
      <c r="AY25">
        <v>0.90499997138977095</v>
      </c>
      <c r="AZ25">
        <v>0.83799999952316295</v>
      </c>
      <c r="BA25">
        <v>0.83499997854232799</v>
      </c>
      <c r="BB25">
        <v>1.0690000057220499</v>
      </c>
      <c r="BC25">
        <v>1.12999999523163</v>
      </c>
      <c r="BD25">
        <v>1.1399999856948899</v>
      </c>
      <c r="BE25">
        <v>1.20000004768372</v>
      </c>
      <c r="BF25">
        <v>1.2159999608993499</v>
      </c>
      <c r="BG25">
        <v>1.1490000486373899</v>
      </c>
      <c r="BH25">
        <v>1.07599997520447</v>
      </c>
      <c r="BI25">
        <v>1.01300001144409</v>
      </c>
      <c r="BJ25">
        <v>0.94700002670288097</v>
      </c>
      <c r="BK25">
        <v>0.962000012397766</v>
      </c>
    </row>
    <row r="26" spans="1:63" hidden="1" x14ac:dyDescent="0.25">
      <c r="A26" t="s">
        <v>169</v>
      </c>
      <c r="B26" t="s">
        <v>170</v>
      </c>
      <c r="C26" t="s">
        <v>66</v>
      </c>
      <c r="D26" t="s">
        <v>128</v>
      </c>
      <c r="AJ26">
        <v>12.170000076293899</v>
      </c>
      <c r="AK26">
        <v>14.810000419616699</v>
      </c>
      <c r="AL26">
        <v>12.7200002670288</v>
      </c>
      <c r="AM26">
        <v>13.829999923706101</v>
      </c>
      <c r="AN26">
        <v>10.829999923706101</v>
      </c>
      <c r="AO26">
        <v>11.460000038146999</v>
      </c>
      <c r="AP26">
        <v>9.7600002288818395</v>
      </c>
      <c r="AQ26">
        <v>7.6500000953674299</v>
      </c>
      <c r="AR26">
        <v>7.4499998092651403</v>
      </c>
      <c r="AS26">
        <v>7.1529998779296902</v>
      </c>
      <c r="AT26">
        <v>6.8699998855590803</v>
      </c>
      <c r="AU26">
        <v>9.0500001907348597</v>
      </c>
      <c r="AV26">
        <v>10.8400001525879</v>
      </c>
      <c r="AW26">
        <v>10.199999809265099</v>
      </c>
      <c r="AX26">
        <v>10.199999809265099</v>
      </c>
      <c r="AY26">
        <v>7.53999996185303</v>
      </c>
      <c r="AZ26">
        <v>7.8800001144409197</v>
      </c>
      <c r="BA26">
        <v>8.1800003051757795</v>
      </c>
      <c r="BB26">
        <v>14.25</v>
      </c>
      <c r="BC26">
        <v>14.539999961853001</v>
      </c>
      <c r="BD26">
        <v>14.5200004577637</v>
      </c>
      <c r="BE26">
        <v>14.0200004577637</v>
      </c>
      <c r="BF26">
        <v>16.180000305175799</v>
      </c>
      <c r="BG26">
        <v>13.800000190734901</v>
      </c>
      <c r="BH26">
        <v>12</v>
      </c>
      <c r="BI26">
        <v>12.699999809265099</v>
      </c>
      <c r="BJ26">
        <v>12.380999565124499</v>
      </c>
      <c r="BK26">
        <v>11.8500003814697</v>
      </c>
    </row>
    <row r="27" spans="1:63" hidden="1" x14ac:dyDescent="0.25">
      <c r="A27" t="s">
        <v>171</v>
      </c>
      <c r="B27" t="s">
        <v>172</v>
      </c>
      <c r="C27" t="s">
        <v>66</v>
      </c>
      <c r="D27" t="s">
        <v>128</v>
      </c>
      <c r="AJ27">
        <v>17.549999237060501</v>
      </c>
      <c r="AK27">
        <v>18.377000808715799</v>
      </c>
      <c r="AL27">
        <v>19.513999938964801</v>
      </c>
      <c r="AM27">
        <v>20.3950004577637</v>
      </c>
      <c r="AN27">
        <v>21.211999893188501</v>
      </c>
      <c r="AO27">
        <v>21.927000045776399</v>
      </c>
      <c r="AP27">
        <v>22.902999877929702</v>
      </c>
      <c r="AQ27">
        <v>23.695999145507798</v>
      </c>
      <c r="AR27">
        <v>25.311000823974599</v>
      </c>
      <c r="AS27">
        <v>26.1870002746582</v>
      </c>
      <c r="AT27">
        <v>27.128999710083001</v>
      </c>
      <c r="AU27">
        <v>28.222000122070298</v>
      </c>
      <c r="AV27">
        <v>29.030000686645501</v>
      </c>
      <c r="AW27">
        <v>29.8659992218018</v>
      </c>
      <c r="AX27">
        <v>30.4899997711182</v>
      </c>
      <c r="AY27">
        <v>31.110000610351602</v>
      </c>
      <c r="AZ27">
        <v>28.9839992523193</v>
      </c>
      <c r="BA27">
        <v>23.405000686645501</v>
      </c>
      <c r="BB27">
        <v>24.068000793456999</v>
      </c>
      <c r="BC27">
        <v>27.3120002746582</v>
      </c>
      <c r="BD27">
        <v>27.5820007324219</v>
      </c>
      <c r="BE27">
        <v>28.0100002288818</v>
      </c>
      <c r="BF27">
        <v>27.450000762939499</v>
      </c>
      <c r="BG27">
        <v>27.5170001983643</v>
      </c>
      <c r="BH27">
        <v>27.649999618530298</v>
      </c>
      <c r="BI27">
        <v>25.409999847412099</v>
      </c>
      <c r="BJ27">
        <v>20.469999313354499</v>
      </c>
      <c r="BK27">
        <v>20.8390007019043</v>
      </c>
    </row>
    <row r="28" spans="1:63" hidden="1" x14ac:dyDescent="0.25">
      <c r="A28" t="s">
        <v>173</v>
      </c>
      <c r="B28" t="s">
        <v>174</v>
      </c>
      <c r="C28" t="s">
        <v>66</v>
      </c>
      <c r="D28" t="s">
        <v>128</v>
      </c>
      <c r="AJ28">
        <v>0.60000002384185802</v>
      </c>
      <c r="AK28">
        <v>3.0999999046325701</v>
      </c>
      <c r="AL28">
        <v>8.5</v>
      </c>
      <c r="AM28">
        <v>12.800000190734901</v>
      </c>
      <c r="AN28">
        <v>17.700000762939499</v>
      </c>
      <c r="AO28">
        <v>24.399999618530298</v>
      </c>
      <c r="AP28">
        <v>17.100000381469702</v>
      </c>
      <c r="AQ28">
        <v>14</v>
      </c>
      <c r="AR28">
        <v>12.800000190734901</v>
      </c>
      <c r="AS28">
        <v>11.9420003890991</v>
      </c>
      <c r="AT28">
        <v>11.3140001296997</v>
      </c>
      <c r="AU28">
        <v>10.8929996490479</v>
      </c>
      <c r="AV28">
        <v>10.1499996185303</v>
      </c>
      <c r="AW28">
        <v>9.2720003128051793</v>
      </c>
      <c r="AX28">
        <v>8.5349998474121094</v>
      </c>
      <c r="AY28">
        <v>7.6050000190734899</v>
      </c>
      <c r="AZ28">
        <v>6.7810001373290998</v>
      </c>
      <c r="BA28">
        <v>6.1220002174377397</v>
      </c>
      <c r="BB28">
        <v>6.0999999046325701</v>
      </c>
      <c r="BC28">
        <v>6.0609998703002903</v>
      </c>
      <c r="BD28">
        <v>6.0749998092651403</v>
      </c>
      <c r="BE28">
        <v>6.0380001068115199</v>
      </c>
      <c r="BF28">
        <v>5.9349999427795401</v>
      </c>
      <c r="BG28">
        <v>5.8930001258850098</v>
      </c>
      <c r="BH28">
        <v>5.9130001068115199</v>
      </c>
      <c r="BI28">
        <v>5.8400001525878897</v>
      </c>
      <c r="BJ28">
        <v>5.6500000953674299</v>
      </c>
      <c r="BK28">
        <v>5.7080001831054696</v>
      </c>
    </row>
    <row r="29" spans="1:63" hidden="1" x14ac:dyDescent="0.25">
      <c r="A29" t="s">
        <v>175</v>
      </c>
      <c r="B29" t="s">
        <v>176</v>
      </c>
      <c r="C29" t="s">
        <v>66</v>
      </c>
      <c r="D29" t="s">
        <v>128</v>
      </c>
      <c r="AJ29">
        <v>8.0740003585815394</v>
      </c>
      <c r="AK29">
        <v>9.6169996261596697</v>
      </c>
      <c r="AL29">
        <v>9.7799997329711896</v>
      </c>
      <c r="AM29">
        <v>11.1000003814697</v>
      </c>
      <c r="AN29">
        <v>12.4799995422363</v>
      </c>
      <c r="AO29">
        <v>13.819999694824199</v>
      </c>
      <c r="AP29">
        <v>12.680000305175801</v>
      </c>
      <c r="AQ29">
        <v>14.310000419616699</v>
      </c>
      <c r="AR29">
        <v>12.8400001525879</v>
      </c>
      <c r="AS29">
        <v>10.5590000152588</v>
      </c>
      <c r="AT29">
        <v>9.0699996948242205</v>
      </c>
      <c r="AU29">
        <v>10.039999961853001</v>
      </c>
      <c r="AV29">
        <v>10.503999710083001</v>
      </c>
      <c r="AW29">
        <v>10.7980003356934</v>
      </c>
      <c r="AX29">
        <v>10.9099998474121</v>
      </c>
      <c r="AY29">
        <v>9.3900003433227504</v>
      </c>
      <c r="AZ29">
        <v>8.5100002288818395</v>
      </c>
      <c r="BA29">
        <v>8.1800003051757795</v>
      </c>
      <c r="BB29">
        <v>10.1149997711182</v>
      </c>
      <c r="BC29">
        <v>11.6590003967285</v>
      </c>
      <c r="BD29">
        <v>12.7580003738403</v>
      </c>
      <c r="BE29">
        <v>14.2700004577637</v>
      </c>
      <c r="BF29">
        <v>11.699999809265099</v>
      </c>
      <c r="BG29">
        <v>11.569999694824199</v>
      </c>
      <c r="BH29">
        <v>9.9700002670288104</v>
      </c>
      <c r="BI29">
        <v>7.9099998474121103</v>
      </c>
      <c r="BJ29">
        <v>9</v>
      </c>
      <c r="BK29">
        <v>9.3680000305175799</v>
      </c>
    </row>
    <row r="30" spans="1:63" hidden="1" x14ac:dyDescent="0.25">
      <c r="A30" t="s">
        <v>177</v>
      </c>
      <c r="B30" t="s">
        <v>178</v>
      </c>
      <c r="C30" t="s">
        <v>66</v>
      </c>
      <c r="D30" t="s">
        <v>128</v>
      </c>
    </row>
    <row r="31" spans="1:63" hidden="1" x14ac:dyDescent="0.25">
      <c r="A31" t="s">
        <v>179</v>
      </c>
      <c r="B31" t="s">
        <v>180</v>
      </c>
      <c r="C31" t="s">
        <v>66</v>
      </c>
      <c r="D31" t="s">
        <v>128</v>
      </c>
      <c r="AJ31">
        <v>2.8900001049041699</v>
      </c>
      <c r="AK31">
        <v>2.8810000419616699</v>
      </c>
      <c r="AL31">
        <v>3.1500000953674299</v>
      </c>
      <c r="AM31">
        <v>3.28999996185303</v>
      </c>
      <c r="AN31">
        <v>3.2890000343322798</v>
      </c>
      <c r="AO31">
        <v>3.2969999313354501</v>
      </c>
      <c r="AP31">
        <v>3.2809998989105198</v>
      </c>
      <c r="AQ31">
        <v>3.18400001525879</v>
      </c>
      <c r="AR31">
        <v>3.3529999256134002</v>
      </c>
      <c r="AS31">
        <v>3.3659999370575</v>
      </c>
      <c r="AT31">
        <v>3.4179999828338601</v>
      </c>
      <c r="AU31">
        <v>3.46000003814697</v>
      </c>
      <c r="AV31">
        <v>3.5030000209808398</v>
      </c>
      <c r="AW31">
        <v>3.4619998931884801</v>
      </c>
      <c r="AX31">
        <v>3.2560000419616699</v>
      </c>
      <c r="AY31">
        <v>2.9879999160766602</v>
      </c>
      <c r="AZ31">
        <v>2.72300004959106</v>
      </c>
      <c r="BA31">
        <v>2.6029999256134002</v>
      </c>
      <c r="BB31">
        <v>2.8629999160766602</v>
      </c>
      <c r="BC31">
        <v>2.5769999027252202</v>
      </c>
      <c r="BD31">
        <v>2.2190001010894802</v>
      </c>
      <c r="BE31">
        <v>2.0480000972747798</v>
      </c>
      <c r="BF31">
        <v>2.3940000534057599</v>
      </c>
      <c r="BG31">
        <v>2.0069999694824201</v>
      </c>
      <c r="BH31">
        <v>3.06599998474121</v>
      </c>
      <c r="BI31">
        <v>3.0559999942779501</v>
      </c>
      <c r="BJ31">
        <v>3.23300004005432</v>
      </c>
      <c r="BK31">
        <v>3.2579998970031698</v>
      </c>
    </row>
    <row r="32" spans="1:63" hidden="1" x14ac:dyDescent="0.25">
      <c r="A32" t="s">
        <v>181</v>
      </c>
      <c r="B32" t="s">
        <v>182</v>
      </c>
      <c r="C32" t="s">
        <v>66</v>
      </c>
      <c r="D32" t="s">
        <v>128</v>
      </c>
      <c r="AJ32">
        <v>6.2600002288818404</v>
      </c>
      <c r="AK32">
        <v>6.4200000762939498</v>
      </c>
      <c r="AL32">
        <v>6.0300002098083496</v>
      </c>
      <c r="AM32">
        <v>6.09800004959106</v>
      </c>
      <c r="AN32">
        <v>6.4200000762939498</v>
      </c>
      <c r="AO32">
        <v>7.2529997825622603</v>
      </c>
      <c r="AP32">
        <v>8.1579999923706108</v>
      </c>
      <c r="AQ32">
        <v>9.4230003356933594</v>
      </c>
      <c r="AR32">
        <v>10.208000183105501</v>
      </c>
      <c r="AS32">
        <v>9.8940000534057599</v>
      </c>
      <c r="AT32">
        <v>9.6099996566772496</v>
      </c>
      <c r="AU32">
        <v>9.3710002899169904</v>
      </c>
      <c r="AV32">
        <v>9.9910001754760707</v>
      </c>
      <c r="AW32">
        <v>9.1049995422363299</v>
      </c>
      <c r="AX32">
        <v>9.5679998397827095</v>
      </c>
      <c r="AY32">
        <v>8.6389999389648402</v>
      </c>
      <c r="AZ32">
        <v>8.3269996643066406</v>
      </c>
      <c r="BA32">
        <v>7.34299993515015</v>
      </c>
      <c r="BB32">
        <v>8.5220003128051793</v>
      </c>
      <c r="BC32">
        <v>7.7259998321533203</v>
      </c>
      <c r="BD32">
        <v>6.9169998168945304</v>
      </c>
      <c r="BE32">
        <v>7.1929998397827104</v>
      </c>
      <c r="BF32">
        <v>6.9850001335143999</v>
      </c>
      <c r="BG32">
        <v>6.6700000762939498</v>
      </c>
      <c r="BH32">
        <v>8.4370002746581996</v>
      </c>
      <c r="BI32">
        <v>11.6090002059937</v>
      </c>
      <c r="BJ32">
        <v>12.8269996643066</v>
      </c>
      <c r="BK32">
        <v>12.543999671936</v>
      </c>
    </row>
    <row r="33" spans="1:63" hidden="1" x14ac:dyDescent="0.25">
      <c r="A33" t="s">
        <v>183</v>
      </c>
      <c r="B33" t="s">
        <v>184</v>
      </c>
      <c r="C33" t="s">
        <v>66</v>
      </c>
      <c r="D33" t="s">
        <v>128</v>
      </c>
      <c r="AJ33">
        <v>22.493000030517599</v>
      </c>
      <c r="AK33">
        <v>22.940000534057599</v>
      </c>
      <c r="AL33">
        <v>24.540000915527301</v>
      </c>
      <c r="AM33">
        <v>22.9799995422363</v>
      </c>
      <c r="AN33">
        <v>19.659999847412099</v>
      </c>
      <c r="AO33">
        <v>14.710000038146999</v>
      </c>
      <c r="AP33">
        <v>14.6099996566772</v>
      </c>
      <c r="AQ33">
        <v>12.3999996185303</v>
      </c>
      <c r="AR33">
        <v>10.6099996566772</v>
      </c>
      <c r="AS33">
        <v>9.3500003814697301</v>
      </c>
      <c r="AT33">
        <v>9.8500003814697301</v>
      </c>
      <c r="AU33">
        <v>10.319999694824199</v>
      </c>
      <c r="AV33">
        <v>11</v>
      </c>
      <c r="AW33">
        <v>9.5699996948242205</v>
      </c>
      <c r="AX33">
        <v>9.0799999237060494</v>
      </c>
      <c r="AY33">
        <v>8.7299995422363299</v>
      </c>
      <c r="AZ33">
        <v>7.4099998474121103</v>
      </c>
      <c r="BA33">
        <v>8.1199998855590803</v>
      </c>
      <c r="BB33">
        <v>10.0200004577637</v>
      </c>
      <c r="BC33">
        <v>10.689999580383301</v>
      </c>
      <c r="BD33">
        <v>11.189999580383301</v>
      </c>
      <c r="BE33">
        <v>11.5900001525879</v>
      </c>
      <c r="BF33">
        <v>11.550000190734901</v>
      </c>
      <c r="BG33">
        <v>12.170000076293899</v>
      </c>
      <c r="BH33">
        <v>11.3500003814697</v>
      </c>
      <c r="BI33">
        <v>9.7200002670288104</v>
      </c>
      <c r="BJ33">
        <v>9.48700046539307</v>
      </c>
      <c r="BK33">
        <v>9.5679998397827095</v>
      </c>
    </row>
    <row r="34" spans="1:63" hidden="1" x14ac:dyDescent="0.25">
      <c r="A34" t="s">
        <v>185</v>
      </c>
      <c r="B34" t="s">
        <v>186</v>
      </c>
      <c r="C34" t="s">
        <v>66</v>
      </c>
      <c r="D34" t="s">
        <v>128</v>
      </c>
      <c r="AJ34">
        <v>4.6999998092651403</v>
      </c>
      <c r="AK34">
        <v>4.9050002098083496</v>
      </c>
      <c r="AL34">
        <v>5.1750001907348597</v>
      </c>
      <c r="AM34">
        <v>5.2680001258850098</v>
      </c>
      <c r="AN34">
        <v>5.3379998207092303</v>
      </c>
      <c r="AO34">
        <v>5.3759999275207502</v>
      </c>
      <c r="AP34">
        <v>5.4180002212524396</v>
      </c>
      <c r="AQ34">
        <v>5.4479999542236301</v>
      </c>
      <c r="AR34">
        <v>5.57200002670288</v>
      </c>
      <c r="AS34">
        <v>5.5999999046325701</v>
      </c>
      <c r="AT34">
        <v>5.6339998245239302</v>
      </c>
      <c r="AU34">
        <v>5.7719998359680202</v>
      </c>
      <c r="AV34">
        <v>5.8810000419616699</v>
      </c>
      <c r="AW34">
        <v>5.91499996185303</v>
      </c>
      <c r="AX34">
        <v>5.8689999580383301</v>
      </c>
      <c r="AY34">
        <v>5.7430000305175799</v>
      </c>
      <c r="AZ34">
        <v>5.6240000724792498</v>
      </c>
      <c r="BA34">
        <v>5.69700002670288</v>
      </c>
      <c r="BB34">
        <v>6.4239997863769496</v>
      </c>
      <c r="BC34">
        <v>6.6579999923706099</v>
      </c>
      <c r="BD34">
        <v>6.7199997901916504</v>
      </c>
      <c r="BE34">
        <v>6.8969998359680202</v>
      </c>
      <c r="BF34">
        <v>7.0289998054504403</v>
      </c>
      <c r="BG34">
        <v>6.9650001525878897</v>
      </c>
      <c r="BH34">
        <v>7.7560000419616699</v>
      </c>
      <c r="BI34">
        <v>8.5590000152587908</v>
      </c>
      <c r="BJ34">
        <v>9.3159999847412092</v>
      </c>
      <c r="BK34">
        <v>9.22399997711182</v>
      </c>
    </row>
    <row r="35" spans="1:63" hidden="1" x14ac:dyDescent="0.25">
      <c r="A35" t="s">
        <v>187</v>
      </c>
      <c r="B35" t="s">
        <v>188</v>
      </c>
      <c r="C35" t="s">
        <v>66</v>
      </c>
      <c r="D35" t="s">
        <v>128</v>
      </c>
      <c r="AJ35">
        <v>1.29499995708466</v>
      </c>
      <c r="AK35">
        <v>1.2159999608993499</v>
      </c>
      <c r="AL35">
        <v>1.30400002002716</v>
      </c>
      <c r="AM35">
        <v>1.2690000534057599</v>
      </c>
      <c r="AN35">
        <v>1.32599997520447</v>
      </c>
      <c r="AO35">
        <v>1.3309999704361</v>
      </c>
      <c r="AP35">
        <v>1.41100001335144</v>
      </c>
      <c r="AQ35">
        <v>1.3999999761581401</v>
      </c>
      <c r="AR35">
        <v>1.3999999761581401</v>
      </c>
      <c r="AS35">
        <v>1.7079999446868901</v>
      </c>
      <c r="AT35">
        <v>1.8999999761581401</v>
      </c>
      <c r="AU35">
        <v>1.86600005626678</v>
      </c>
      <c r="AV35">
        <v>1.79999995231628</v>
      </c>
      <c r="AW35">
        <v>2.4900000095367401</v>
      </c>
      <c r="AX35">
        <v>3.0999999046325701</v>
      </c>
      <c r="AY35">
        <v>3.1300001144409202</v>
      </c>
      <c r="AZ35">
        <v>3.7000000476837198</v>
      </c>
      <c r="BA35">
        <v>3.4660000801086399</v>
      </c>
      <c r="BB35">
        <v>3.96000003814697</v>
      </c>
      <c r="BC35">
        <v>3.3199999332428001</v>
      </c>
      <c r="BD35">
        <v>3.2300000190734899</v>
      </c>
      <c r="BE35">
        <v>2.0499999523162802</v>
      </c>
      <c r="BF35">
        <v>2.8699998855590798</v>
      </c>
      <c r="BG35">
        <v>2.6300001144409202</v>
      </c>
      <c r="BH35">
        <v>2.4500000476837198</v>
      </c>
      <c r="BI35">
        <v>2.33899998664856</v>
      </c>
      <c r="BJ35">
        <v>2.1700000762939502</v>
      </c>
      <c r="BK35">
        <v>2.19700002670288</v>
      </c>
    </row>
    <row r="36" spans="1:63" hidden="1" x14ac:dyDescent="0.25">
      <c r="A36" t="s">
        <v>189</v>
      </c>
      <c r="B36" t="s">
        <v>190</v>
      </c>
      <c r="C36" t="s">
        <v>66</v>
      </c>
      <c r="D36" t="s">
        <v>128</v>
      </c>
      <c r="AJ36">
        <v>13.819999694824199</v>
      </c>
      <c r="AK36">
        <v>15.866000175476101</v>
      </c>
      <c r="AL36">
        <v>18.583000183105501</v>
      </c>
      <c r="AM36">
        <v>21.200000762939499</v>
      </c>
      <c r="AN36">
        <v>21.3880004882813</v>
      </c>
      <c r="AO36">
        <v>21.579999923706101</v>
      </c>
      <c r="AP36">
        <v>21.6480007171631</v>
      </c>
      <c r="AQ36">
        <v>20.860000610351602</v>
      </c>
      <c r="AR36">
        <v>18.929000854492202</v>
      </c>
      <c r="AS36">
        <v>15.8800001144409</v>
      </c>
      <c r="AT36">
        <v>18.540000915527301</v>
      </c>
      <c r="AU36">
        <v>21.202999114990199</v>
      </c>
      <c r="AV36">
        <v>23.799999237060501</v>
      </c>
      <c r="AW36">
        <v>21.6840000152588</v>
      </c>
      <c r="AX36">
        <v>19.8320007324219</v>
      </c>
      <c r="AY36">
        <v>17.799999237060501</v>
      </c>
      <c r="AZ36">
        <v>16.628999710083001</v>
      </c>
      <c r="BA36">
        <v>15.930000305175801</v>
      </c>
      <c r="BB36">
        <v>16.169000625610401</v>
      </c>
      <c r="BC36">
        <v>17.860000610351602</v>
      </c>
      <c r="BD36">
        <v>17.7700004577637</v>
      </c>
      <c r="BE36">
        <v>17.913000106811499</v>
      </c>
      <c r="BF36">
        <v>18.2859992980957</v>
      </c>
      <c r="BG36">
        <v>18.222999572753899</v>
      </c>
      <c r="BH36">
        <v>17.955999374389599</v>
      </c>
      <c r="BI36">
        <v>17.948999404907202</v>
      </c>
      <c r="BJ36">
        <v>17.6310005187988</v>
      </c>
      <c r="BK36">
        <v>17.9409999847412</v>
      </c>
    </row>
    <row r="37" spans="1:63" hidden="1" x14ac:dyDescent="0.25">
      <c r="A37" t="s">
        <v>191</v>
      </c>
      <c r="B37" t="s">
        <v>192</v>
      </c>
      <c r="C37" t="s">
        <v>66</v>
      </c>
      <c r="D37" t="s">
        <v>128</v>
      </c>
      <c r="AJ37">
        <v>6.7410001754760698</v>
      </c>
      <c r="AK37">
        <v>6.8359999656677202</v>
      </c>
      <c r="AL37">
        <v>7.1199998855590803</v>
      </c>
      <c r="AM37">
        <v>7.23699998855591</v>
      </c>
      <c r="AN37">
        <v>7.18400001525879</v>
      </c>
      <c r="AO37">
        <v>7.5310001373290998</v>
      </c>
      <c r="AP37">
        <v>7.6269998550415004</v>
      </c>
      <c r="AQ37">
        <v>7.4710001945495597</v>
      </c>
      <c r="AR37">
        <v>7.6090002059936497</v>
      </c>
      <c r="AS37">
        <v>7.5910000801086399</v>
      </c>
      <c r="AT37">
        <v>7.5970001220703098</v>
      </c>
      <c r="AU37">
        <v>7.6810002326965297</v>
      </c>
      <c r="AV37">
        <v>7.7170000076293901</v>
      </c>
      <c r="AW37">
        <v>7.5999999046325701</v>
      </c>
      <c r="AX37">
        <v>7.3299999237060502</v>
      </c>
      <c r="AY37">
        <v>6.9590001106262198</v>
      </c>
      <c r="AZ37">
        <v>6.6059999465942401</v>
      </c>
      <c r="BA37">
        <v>6.3889999389648402</v>
      </c>
      <c r="BB37">
        <v>6.8720002174377397</v>
      </c>
      <c r="BC37">
        <v>6.9260001182556197</v>
      </c>
      <c r="BD37">
        <v>7.0019998550415004</v>
      </c>
      <c r="BE37">
        <v>6.9180002212524396</v>
      </c>
      <c r="BF37">
        <v>6.8949999809265101</v>
      </c>
      <c r="BG37">
        <v>6.90100002288818</v>
      </c>
      <c r="BH37">
        <v>6.7540001869201696</v>
      </c>
      <c r="BI37">
        <v>6.6469998359680202</v>
      </c>
      <c r="BJ37">
        <v>6.44700002670288</v>
      </c>
      <c r="BK37">
        <v>6.4829998016357404</v>
      </c>
    </row>
    <row r="38" spans="1:63" hidden="1" x14ac:dyDescent="0.25">
      <c r="A38" t="s">
        <v>193</v>
      </c>
      <c r="B38" t="s">
        <v>194</v>
      </c>
      <c r="C38" t="s">
        <v>66</v>
      </c>
      <c r="D38" t="s">
        <v>128</v>
      </c>
      <c r="AJ38">
        <v>10.3159999847412</v>
      </c>
      <c r="AK38">
        <v>11.1969995498657</v>
      </c>
      <c r="AL38">
        <v>11.3769998550415</v>
      </c>
      <c r="AM38">
        <v>10.3950004577637</v>
      </c>
      <c r="AN38">
        <v>9.4890003204345703</v>
      </c>
      <c r="AO38">
        <v>9.6199998855590803</v>
      </c>
      <c r="AP38">
        <v>9.1009998321533203</v>
      </c>
      <c r="AQ38">
        <v>8.2779998779296893</v>
      </c>
      <c r="AR38">
        <v>7.5830001831054696</v>
      </c>
      <c r="AS38">
        <v>6.8289999961853001</v>
      </c>
      <c r="AT38">
        <v>7.2189998626709002</v>
      </c>
      <c r="AU38">
        <v>7.66499996185303</v>
      </c>
      <c r="AV38">
        <v>7.5739998817443803</v>
      </c>
      <c r="AW38">
        <v>7.1849999427795401</v>
      </c>
      <c r="AX38">
        <v>6.7579998970031703</v>
      </c>
      <c r="AY38">
        <v>6.3200001716613796</v>
      </c>
      <c r="AZ38">
        <v>6.0359997749328604</v>
      </c>
      <c r="BA38">
        <v>6.1370000839233398</v>
      </c>
      <c r="BB38">
        <v>8.3439998626709002</v>
      </c>
      <c r="BC38">
        <v>8.0559997558593803</v>
      </c>
      <c r="BD38">
        <v>7.5110001564025897</v>
      </c>
      <c r="BE38">
        <v>7.2919998168945304</v>
      </c>
      <c r="BF38">
        <v>7.0739998817443803</v>
      </c>
      <c r="BG38">
        <v>6.9140000343322798</v>
      </c>
      <c r="BH38">
        <v>6.9060001373290998</v>
      </c>
      <c r="BI38">
        <v>6.9990000724792498</v>
      </c>
      <c r="BJ38">
        <v>6.3400001525878897</v>
      </c>
      <c r="BK38">
        <v>5.9200000762939498</v>
      </c>
    </row>
    <row r="39" spans="1:63" hidden="1" x14ac:dyDescent="0.25">
      <c r="A39" t="s">
        <v>195</v>
      </c>
      <c r="B39" t="s">
        <v>196</v>
      </c>
      <c r="C39" t="s">
        <v>66</v>
      </c>
      <c r="D39" t="s">
        <v>128</v>
      </c>
      <c r="AJ39">
        <v>9.5009824328815249</v>
      </c>
      <c r="AK39">
        <v>9.8666043776010532</v>
      </c>
      <c r="AL39">
        <v>11.181586764688531</v>
      </c>
      <c r="AM39">
        <v>11.290815019918822</v>
      </c>
      <c r="AN39">
        <v>10.867091210589695</v>
      </c>
      <c r="AO39">
        <v>10.137961538567744</v>
      </c>
      <c r="AP39">
        <v>9.1590623506656126</v>
      </c>
      <c r="AQ39">
        <v>8.9512711360341477</v>
      </c>
      <c r="AR39">
        <v>10.384757188311193</v>
      </c>
      <c r="AS39">
        <v>12.435626879834928</v>
      </c>
      <c r="AT39">
        <v>13.229148175385495</v>
      </c>
      <c r="AU39">
        <v>13.744823918952164</v>
      </c>
      <c r="AV39">
        <v>12.960193298417694</v>
      </c>
      <c r="AW39">
        <v>12.936794595235263</v>
      </c>
      <c r="AX39">
        <v>12.056483005865031</v>
      </c>
      <c r="AY39">
        <v>10.105957381975566</v>
      </c>
      <c r="AZ39">
        <v>7.8091383481880756</v>
      </c>
      <c r="BA39">
        <v>6.6045031607579903</v>
      </c>
      <c r="BB39">
        <v>8.4880729918993314</v>
      </c>
      <c r="BC39">
        <v>9.8998792760453149</v>
      </c>
      <c r="BD39">
        <v>9.7894575262814261</v>
      </c>
      <c r="BE39">
        <v>9.9783616466057392</v>
      </c>
      <c r="BF39">
        <v>10.046073956588817</v>
      </c>
      <c r="BG39">
        <v>8.9516845339210729</v>
      </c>
      <c r="BH39">
        <v>7.8163030484549392</v>
      </c>
      <c r="BI39">
        <v>6.4885293111547728</v>
      </c>
      <c r="BJ39">
        <v>5.2936735768527017</v>
      </c>
      <c r="BK39">
        <v>4.3277704597782272</v>
      </c>
    </row>
    <row r="40" spans="1:63" hidden="1" x14ac:dyDescent="0.25">
      <c r="A40" t="s">
        <v>197</v>
      </c>
      <c r="B40" t="s">
        <v>198</v>
      </c>
      <c r="C40" t="s">
        <v>66</v>
      </c>
      <c r="D40" t="s">
        <v>128</v>
      </c>
      <c r="AJ40">
        <v>1.77699995040894</v>
      </c>
      <c r="AK40">
        <v>2.8110001087188698</v>
      </c>
      <c r="AL40">
        <v>3.7170000076293901</v>
      </c>
      <c r="AM40">
        <v>3.87899994850159</v>
      </c>
      <c r="AN40">
        <v>3.3269999027252202</v>
      </c>
      <c r="AO40">
        <v>3.7049999237060498</v>
      </c>
      <c r="AP40">
        <v>4.2039999961853001</v>
      </c>
      <c r="AQ40">
        <v>3.5969998836517298</v>
      </c>
      <c r="AR40">
        <v>3.1449999809265101</v>
      </c>
      <c r="AS40">
        <v>2.6659998893737802</v>
      </c>
      <c r="AT40">
        <v>2.4900000095367401</v>
      </c>
      <c r="AU40">
        <v>2.92400002479553</v>
      </c>
      <c r="AV40">
        <v>4.1160001754760698</v>
      </c>
      <c r="AW40">
        <v>4.31599998474121</v>
      </c>
      <c r="AX40">
        <v>4.4369997978210396</v>
      </c>
      <c r="AY40">
        <v>4</v>
      </c>
      <c r="AZ40">
        <v>3.65199995040894</v>
      </c>
      <c r="BA40">
        <v>3.3499999046325701</v>
      </c>
      <c r="BB40">
        <v>4.1160001754760698</v>
      </c>
      <c r="BC40">
        <v>4.8070001602172896</v>
      </c>
      <c r="BD40">
        <v>4.4079999923706099</v>
      </c>
      <c r="BE40">
        <v>4.4850001335143999</v>
      </c>
      <c r="BF40">
        <v>4.7470002174377397</v>
      </c>
      <c r="BG40">
        <v>4.8260002136230504</v>
      </c>
      <c r="BH40">
        <v>4.8010001182556197</v>
      </c>
      <c r="BI40">
        <v>4.9180002212524396</v>
      </c>
      <c r="BJ40">
        <v>4.7969999313354501</v>
      </c>
      <c r="BK40">
        <v>4.8829998970031703</v>
      </c>
    </row>
    <row r="41" spans="1:63" hidden="1" x14ac:dyDescent="0.25">
      <c r="A41" t="s">
        <v>199</v>
      </c>
      <c r="B41" t="s">
        <v>200</v>
      </c>
      <c r="C41" t="s">
        <v>66</v>
      </c>
      <c r="D41" t="s">
        <v>128</v>
      </c>
      <c r="AJ41">
        <v>7.5879998207092303</v>
      </c>
      <c r="AK41">
        <v>7.7829999923706099</v>
      </c>
      <c r="AL41">
        <v>8.0710000991821307</v>
      </c>
      <c r="AM41">
        <v>8.0880002975463903</v>
      </c>
      <c r="AN41">
        <v>8.0690002441406303</v>
      </c>
      <c r="AO41">
        <v>8.0039997100830096</v>
      </c>
      <c r="AP41">
        <v>7.9450001716613796</v>
      </c>
      <c r="AQ41">
        <v>7.8680000305175799</v>
      </c>
      <c r="AR41">
        <v>7.9260001182556197</v>
      </c>
      <c r="AS41">
        <v>7.8470001220703098</v>
      </c>
      <c r="AT41">
        <v>7.7779998779296902</v>
      </c>
      <c r="AU41">
        <v>7.8499999046325701</v>
      </c>
      <c r="AV41">
        <v>7.8810000419616699</v>
      </c>
      <c r="AW41">
        <v>7.8119997978210396</v>
      </c>
      <c r="AX41">
        <v>7.6360001564025897</v>
      </c>
      <c r="AY41">
        <v>7.3559999465942401</v>
      </c>
      <c r="AZ41">
        <v>7.0920000076293901</v>
      </c>
      <c r="BA41">
        <v>7.0789999961853001</v>
      </c>
      <c r="BB41">
        <v>7.8959999084472701</v>
      </c>
      <c r="BC41">
        <v>8.0760002136230504</v>
      </c>
      <c r="BD41">
        <v>8.0380001068115199</v>
      </c>
      <c r="BE41">
        <v>8.1389999389648402</v>
      </c>
      <c r="BF41">
        <v>8.1850004196166992</v>
      </c>
      <c r="BG41">
        <v>7.9930000305175799</v>
      </c>
      <c r="BH41">
        <v>7.77699995040894</v>
      </c>
      <c r="BI41">
        <v>7.5749998092651403</v>
      </c>
      <c r="BJ41">
        <v>7.3470001220703098</v>
      </c>
      <c r="BK41">
        <v>7.2880001068115199</v>
      </c>
    </row>
    <row r="42" spans="1:63" hidden="1" x14ac:dyDescent="0.25">
      <c r="A42" t="s">
        <v>201</v>
      </c>
      <c r="B42" t="s">
        <v>202</v>
      </c>
      <c r="C42" t="s">
        <v>66</v>
      </c>
      <c r="D42" t="s">
        <v>128</v>
      </c>
      <c r="AJ42">
        <v>5.2300000190734899</v>
      </c>
      <c r="AK42">
        <v>4.3499999046325701</v>
      </c>
      <c r="AL42">
        <v>4.4899997711181596</v>
      </c>
      <c r="AM42">
        <v>5.8699998855590803</v>
      </c>
      <c r="AN42">
        <v>4.6999998092651403</v>
      </c>
      <c r="AO42">
        <v>7.4140000343322798</v>
      </c>
      <c r="AP42">
        <v>7.1360001564025897</v>
      </c>
      <c r="AQ42">
        <v>7.3070001602172896</v>
      </c>
      <c r="AR42">
        <v>11.1579999923706</v>
      </c>
      <c r="AS42">
        <v>10.491000175476101</v>
      </c>
      <c r="AT42">
        <v>10.3900003433228</v>
      </c>
      <c r="AU42">
        <v>10.168000221252401</v>
      </c>
      <c r="AV42">
        <v>9.7650003433227504</v>
      </c>
      <c r="AW42">
        <v>10.161999702453601</v>
      </c>
      <c r="AX42">
        <v>9.3400001525878906</v>
      </c>
      <c r="AY42">
        <v>9.0240001678466797</v>
      </c>
      <c r="AZ42">
        <v>8.4270000457763707</v>
      </c>
      <c r="BA42">
        <v>9.2849998474121094</v>
      </c>
      <c r="BB42">
        <v>11.3129997253418</v>
      </c>
      <c r="BC42">
        <v>8.4239997863769496</v>
      </c>
      <c r="BD42">
        <v>7.3439998626709002</v>
      </c>
      <c r="BE42">
        <v>6.6589999198913601</v>
      </c>
      <c r="BF42">
        <v>6.2140002250671396</v>
      </c>
      <c r="BG42">
        <v>6.66499996185303</v>
      </c>
      <c r="BH42">
        <v>6.5079998970031703</v>
      </c>
      <c r="BI42">
        <v>6.7379999160766602</v>
      </c>
      <c r="BJ42">
        <v>6.9580001831054696</v>
      </c>
      <c r="BK42">
        <v>7.22300004959106</v>
      </c>
    </row>
    <row r="43" spans="1:63" hidden="1" x14ac:dyDescent="0.25">
      <c r="A43" t="s">
        <v>203</v>
      </c>
      <c r="B43" t="s">
        <v>204</v>
      </c>
      <c r="C43" t="s">
        <v>66</v>
      </c>
      <c r="D43" t="s">
        <v>128</v>
      </c>
      <c r="AJ43">
        <v>2.4000000953674299</v>
      </c>
      <c r="AK43">
        <v>2.4000000953674299</v>
      </c>
      <c r="AL43">
        <v>2.7000000476837198</v>
      </c>
      <c r="AM43">
        <v>2.9000000953674299</v>
      </c>
      <c r="AN43">
        <v>3</v>
      </c>
      <c r="AO43">
        <v>3.0999999046325701</v>
      </c>
      <c r="AP43">
        <v>3.2000000476837198</v>
      </c>
      <c r="AQ43">
        <v>3.2000000476837198</v>
      </c>
      <c r="AR43">
        <v>3.2999999523162802</v>
      </c>
      <c r="AS43">
        <v>3.2999999523162802</v>
      </c>
      <c r="AT43">
        <v>3.7999999523162802</v>
      </c>
      <c r="AU43">
        <v>4.1999998092651403</v>
      </c>
      <c r="AV43">
        <v>4.5999999046325701</v>
      </c>
      <c r="AW43">
        <v>4.5</v>
      </c>
      <c r="AX43">
        <v>4.5</v>
      </c>
      <c r="AY43">
        <v>4.4000000953674299</v>
      </c>
      <c r="AZ43">
        <v>4.3000001907348597</v>
      </c>
      <c r="BA43">
        <v>4.5999999046325701</v>
      </c>
      <c r="BB43">
        <v>4.6999998092651403</v>
      </c>
      <c r="BC43">
        <v>4.5</v>
      </c>
      <c r="BD43">
        <v>4.5</v>
      </c>
      <c r="BE43">
        <v>4.5999999046325701</v>
      </c>
      <c r="BF43">
        <v>4.5999999046325701</v>
      </c>
      <c r="BG43">
        <v>4.5999999046325701</v>
      </c>
      <c r="BH43">
        <v>4.5999999046325701</v>
      </c>
      <c r="BI43">
        <v>4.5</v>
      </c>
      <c r="BJ43">
        <v>4.4000000953674299</v>
      </c>
      <c r="BK43">
        <v>4.4169998168945304</v>
      </c>
    </row>
    <row r="44" spans="1:63" hidden="1" x14ac:dyDescent="0.25">
      <c r="A44" t="s">
        <v>205</v>
      </c>
      <c r="B44" t="s">
        <v>206</v>
      </c>
      <c r="C44" t="s">
        <v>66</v>
      </c>
      <c r="D44" t="s">
        <v>128</v>
      </c>
      <c r="AJ44">
        <v>6.5679998397827104</v>
      </c>
      <c r="AK44">
        <v>6.6999998092651403</v>
      </c>
      <c r="AL44">
        <v>5.9980001449584996</v>
      </c>
      <c r="AM44">
        <v>5.0630002021789604</v>
      </c>
      <c r="AN44">
        <v>4.0999999046325701</v>
      </c>
      <c r="AO44">
        <v>4.1979999542236301</v>
      </c>
      <c r="AP44">
        <v>4.0999999046325701</v>
      </c>
      <c r="AQ44">
        <v>4.0999999046325701</v>
      </c>
      <c r="AR44">
        <v>4.4619998931884801</v>
      </c>
      <c r="AS44">
        <v>4.6719999313354501</v>
      </c>
      <c r="AT44">
        <v>4.9419999122619602</v>
      </c>
      <c r="AU44">
        <v>5.3699998855590803</v>
      </c>
      <c r="AV44">
        <v>5.4569997787475604</v>
      </c>
      <c r="AW44">
        <v>5.6310000419616699</v>
      </c>
      <c r="AX44">
        <v>5.6719999313354501</v>
      </c>
      <c r="AY44">
        <v>5.6939997673034703</v>
      </c>
      <c r="AZ44">
        <v>5.5609998703002903</v>
      </c>
      <c r="BA44">
        <v>5.6079998016357404</v>
      </c>
      <c r="BB44">
        <v>6.4930000305175799</v>
      </c>
      <c r="BC44">
        <v>6.75</v>
      </c>
      <c r="BD44">
        <v>7.2919998168945304</v>
      </c>
      <c r="BE44">
        <v>7.22300004959106</v>
      </c>
      <c r="BF44">
        <v>4.2540001869201696</v>
      </c>
      <c r="BG44">
        <v>3.6600000858306898</v>
      </c>
      <c r="BH44">
        <v>3.1129999160766602</v>
      </c>
      <c r="BI44">
        <v>2.59899997711182</v>
      </c>
      <c r="BJ44">
        <v>2.4879999160766602</v>
      </c>
      <c r="BK44">
        <v>2.4800000190734899</v>
      </c>
    </row>
    <row r="45" spans="1:63" hidden="1" x14ac:dyDescent="0.25">
      <c r="A45" t="s">
        <v>207</v>
      </c>
      <c r="B45" t="s">
        <v>208</v>
      </c>
      <c r="C45" t="s">
        <v>66</v>
      </c>
      <c r="D45" t="s">
        <v>128</v>
      </c>
      <c r="AJ45">
        <v>7.2579998970031703</v>
      </c>
      <c r="AK45">
        <v>7.4359998703002903</v>
      </c>
      <c r="AL45">
        <v>7.73699998855591</v>
      </c>
      <c r="AM45">
        <v>7.9060001373290998</v>
      </c>
      <c r="AN45">
        <v>8.0220003128051793</v>
      </c>
      <c r="AO45">
        <v>8.0600004196166992</v>
      </c>
      <c r="AP45">
        <v>8.0410003662109393</v>
      </c>
      <c r="AQ45">
        <v>8.0310001373290998</v>
      </c>
      <c r="AR45">
        <v>8.1239995956420898</v>
      </c>
      <c r="AS45">
        <v>7.6180000305175799</v>
      </c>
      <c r="AT45">
        <v>7.46000003814697</v>
      </c>
      <c r="AU45">
        <v>6.8189997673034703</v>
      </c>
      <c r="AV45">
        <v>6.0890002250671396</v>
      </c>
      <c r="AW45">
        <v>5.1160001754760698</v>
      </c>
      <c r="AX45">
        <v>4.4000000953674299</v>
      </c>
      <c r="AY45">
        <v>3.6700000762939502</v>
      </c>
      <c r="AZ45">
        <v>3.06299996376038</v>
      </c>
      <c r="BA45">
        <v>3.1089999675750701</v>
      </c>
      <c r="BB45">
        <v>3.6930000782012899</v>
      </c>
      <c r="BC45">
        <v>4.1100001335143999</v>
      </c>
      <c r="BD45">
        <v>3.9930000305175799</v>
      </c>
      <c r="BE45">
        <v>3.8450000286102299</v>
      </c>
      <c r="BF45">
        <v>3.7420001029968302</v>
      </c>
      <c r="BG45">
        <v>3.5339999198913601</v>
      </c>
      <c r="BH45">
        <v>3.5390000343322798</v>
      </c>
      <c r="BI45">
        <v>3.4709999561309801</v>
      </c>
      <c r="BJ45">
        <v>3.3589999675750701</v>
      </c>
      <c r="BK45">
        <v>3.3610000610351598</v>
      </c>
    </row>
    <row r="46" spans="1:63" hidden="1" x14ac:dyDescent="0.25">
      <c r="A46" t="s">
        <v>209</v>
      </c>
      <c r="B46" t="s">
        <v>210</v>
      </c>
      <c r="C46" t="s">
        <v>66</v>
      </c>
      <c r="D46" t="s">
        <v>128</v>
      </c>
      <c r="AJ46">
        <v>2.5409998893737802</v>
      </c>
      <c r="AK46">
        <v>2.40700006484985</v>
      </c>
      <c r="AL46">
        <v>2.7479999065399201</v>
      </c>
      <c r="AM46">
        <v>3.0290000438690199</v>
      </c>
      <c r="AN46">
        <v>3.0120000839233398</v>
      </c>
      <c r="AO46">
        <v>2.5160000324249299</v>
      </c>
      <c r="AP46">
        <v>2.4549999237060498</v>
      </c>
      <c r="AQ46">
        <v>2.4460000991821298</v>
      </c>
      <c r="AR46">
        <v>3.0820000171661399</v>
      </c>
      <c r="AS46">
        <v>3.0480000972747798</v>
      </c>
      <c r="AT46">
        <v>3.0639998912811302</v>
      </c>
      <c r="AU46">
        <v>3.0969998836517298</v>
      </c>
      <c r="AV46">
        <v>3.06200003623962</v>
      </c>
      <c r="AW46">
        <v>2.9349999427795401</v>
      </c>
      <c r="AX46">
        <v>2.84899997711182</v>
      </c>
      <c r="AY46">
        <v>2.9040000438690199</v>
      </c>
      <c r="AZ46">
        <v>2.9839999675750701</v>
      </c>
      <c r="BA46">
        <v>3.1700000762939502</v>
      </c>
      <c r="BB46">
        <v>3.6689999103546098</v>
      </c>
      <c r="BC46">
        <v>3.9460000991821298</v>
      </c>
      <c r="BD46">
        <v>4.2979998588562003</v>
      </c>
      <c r="BE46">
        <v>4.4850001335143999</v>
      </c>
      <c r="BF46">
        <v>4.4299998283386204</v>
      </c>
      <c r="BG46">
        <v>4.1609997749328604</v>
      </c>
      <c r="BH46">
        <v>4.1739997863769496</v>
      </c>
      <c r="BI46">
        <v>4.2950000762939498</v>
      </c>
      <c r="BJ46">
        <v>4.1020002365112296</v>
      </c>
      <c r="BK46">
        <v>4.1550002098083496</v>
      </c>
    </row>
    <row r="47" spans="1:63" hidden="1" x14ac:dyDescent="0.25">
      <c r="A47" t="s">
        <v>211</v>
      </c>
      <c r="B47" t="s">
        <v>212</v>
      </c>
      <c r="C47" t="s">
        <v>66</v>
      </c>
      <c r="D47" t="s">
        <v>128</v>
      </c>
      <c r="AJ47">
        <v>20.333000183105501</v>
      </c>
      <c r="AK47">
        <v>20.447999954223601</v>
      </c>
      <c r="AL47">
        <v>20.4839992523193</v>
      </c>
      <c r="AM47">
        <v>18.9179992675781</v>
      </c>
      <c r="AN47">
        <v>20.031000137329102</v>
      </c>
      <c r="AO47">
        <v>20.027999877929702</v>
      </c>
      <c r="AP47">
        <v>20.44700050354</v>
      </c>
      <c r="AQ47">
        <v>20.590000152587901</v>
      </c>
      <c r="AR47">
        <v>20.1879997253418</v>
      </c>
      <c r="AS47">
        <v>20.159999847412099</v>
      </c>
      <c r="AT47">
        <v>20.031999588012699</v>
      </c>
      <c r="AU47">
        <v>20.521999359130898</v>
      </c>
      <c r="AV47">
        <v>20.346000671386701</v>
      </c>
      <c r="AW47">
        <v>20.211999893188501</v>
      </c>
      <c r="AX47">
        <v>19.7959995269775</v>
      </c>
      <c r="AY47">
        <v>18.236000061035199</v>
      </c>
      <c r="AZ47">
        <v>16.441999435424801</v>
      </c>
      <c r="BA47">
        <v>16.111000061035199</v>
      </c>
      <c r="BB47">
        <v>16.100000381469702</v>
      </c>
      <c r="BC47">
        <v>14.149000167846699</v>
      </c>
      <c r="BD47">
        <v>11.960000038146999</v>
      </c>
      <c r="BE47">
        <v>10</v>
      </c>
      <c r="BF47">
        <v>10.029000282287599</v>
      </c>
      <c r="BG47">
        <v>9.5760002136230504</v>
      </c>
      <c r="BH47">
        <v>9.7589998245239293</v>
      </c>
      <c r="BI47">
        <v>9.7089996337890607</v>
      </c>
      <c r="BJ47">
        <v>10.1560001373291</v>
      </c>
      <c r="BK47">
        <v>10.381999969482401</v>
      </c>
    </row>
    <row r="48" spans="1:63" hidden="1" x14ac:dyDescent="0.25">
      <c r="A48" t="s">
        <v>213</v>
      </c>
      <c r="B48" t="s">
        <v>214</v>
      </c>
      <c r="C48" t="s">
        <v>66</v>
      </c>
      <c r="D48" t="s">
        <v>128</v>
      </c>
      <c r="AJ48">
        <v>10.1199998855591</v>
      </c>
      <c r="AK48">
        <v>9.4399995803833008</v>
      </c>
      <c r="AL48">
        <v>7.8000001907348597</v>
      </c>
      <c r="AM48">
        <v>8.25</v>
      </c>
      <c r="AN48">
        <v>8.7200002670288104</v>
      </c>
      <c r="AO48">
        <v>11.810000419616699</v>
      </c>
      <c r="AP48">
        <v>12.1400003433228</v>
      </c>
      <c r="AQ48">
        <v>15</v>
      </c>
      <c r="AR48">
        <v>20.059999465942401</v>
      </c>
      <c r="AS48">
        <v>20.5200004577637</v>
      </c>
      <c r="AT48">
        <v>15.039999961853001</v>
      </c>
      <c r="AU48">
        <v>15.6330003738403</v>
      </c>
      <c r="AV48">
        <v>14.1890001296997</v>
      </c>
      <c r="AW48">
        <v>13.7170000076294</v>
      </c>
      <c r="AX48">
        <v>11.8699998855591</v>
      </c>
      <c r="AY48">
        <v>11.506999969482401</v>
      </c>
      <c r="AZ48">
        <v>11.2040004730225</v>
      </c>
      <c r="BA48">
        <v>11.2729997634888</v>
      </c>
      <c r="BB48">
        <v>12.0659999847412</v>
      </c>
      <c r="BC48">
        <v>10.9840002059937</v>
      </c>
      <c r="BD48">
        <v>10.111000061035201</v>
      </c>
      <c r="BE48">
        <v>9.7399997711181605</v>
      </c>
      <c r="BF48">
        <v>9.0520000457763707</v>
      </c>
      <c r="BG48">
        <v>8.5719995498657209</v>
      </c>
      <c r="BH48">
        <v>8.2989997863769496</v>
      </c>
      <c r="BI48">
        <v>8.6920003890991193</v>
      </c>
      <c r="BJ48">
        <v>8.8719997406005895</v>
      </c>
      <c r="BK48">
        <v>9.0930004119872994</v>
      </c>
    </row>
    <row r="49" spans="1:63" hidden="1" x14ac:dyDescent="0.25">
      <c r="A49" t="s">
        <v>215</v>
      </c>
      <c r="B49" t="s">
        <v>216</v>
      </c>
      <c r="C49" t="s">
        <v>66</v>
      </c>
      <c r="D49" t="s">
        <v>128</v>
      </c>
      <c r="AJ49">
        <v>4.1469998359680202</v>
      </c>
      <c r="AK49">
        <v>4.1550002098083496</v>
      </c>
      <c r="AL49">
        <v>4.3670001029968297</v>
      </c>
      <c r="AM49">
        <v>4.2729997634887704</v>
      </c>
      <c r="AN49">
        <v>4.4689998626709002</v>
      </c>
      <c r="AO49">
        <v>4.6209998130798304</v>
      </c>
      <c r="AP49">
        <v>4.6100001335143999</v>
      </c>
      <c r="AQ49">
        <v>4.5460000038146999</v>
      </c>
      <c r="AR49">
        <v>4.7220001220703098</v>
      </c>
      <c r="AS49">
        <v>4.6659998893737802</v>
      </c>
      <c r="AT49">
        <v>4.6440000534057599</v>
      </c>
      <c r="AU49">
        <v>4.7059998512268102</v>
      </c>
      <c r="AV49">
        <v>4.6719999313354501</v>
      </c>
      <c r="AW49">
        <v>4.5710000991821298</v>
      </c>
      <c r="AX49">
        <v>4.4829998016357404</v>
      </c>
      <c r="AY49">
        <v>4.1979999542236301</v>
      </c>
      <c r="AZ49">
        <v>3.92400002479553</v>
      </c>
      <c r="BA49">
        <v>3.78600001335144</v>
      </c>
      <c r="BB49">
        <v>4.19700002670288</v>
      </c>
      <c r="BC49">
        <v>4.2309999465942401</v>
      </c>
      <c r="BD49">
        <v>4.2490000724792498</v>
      </c>
      <c r="BE49">
        <v>4.1989998817443803</v>
      </c>
      <c r="BF49">
        <v>4.1500000953674299</v>
      </c>
      <c r="BG49">
        <v>4.0749998092651403</v>
      </c>
      <c r="BH49">
        <v>3.9900000095367401</v>
      </c>
      <c r="BI49">
        <v>3.85199999809265</v>
      </c>
      <c r="BJ49">
        <v>3.6960000991821298</v>
      </c>
      <c r="BK49">
        <v>3.71000003814697</v>
      </c>
    </row>
    <row r="50" spans="1:63" hidden="1" x14ac:dyDescent="0.25">
      <c r="A50" t="s">
        <v>217</v>
      </c>
      <c r="B50" t="s">
        <v>218</v>
      </c>
      <c r="C50" t="s">
        <v>66</v>
      </c>
      <c r="D50" t="s">
        <v>128</v>
      </c>
      <c r="AJ50">
        <v>10.322999954223601</v>
      </c>
      <c r="AK50">
        <v>10.46399974823</v>
      </c>
      <c r="AL50">
        <v>10.831999778747599</v>
      </c>
      <c r="AM50">
        <v>10.8420000076294</v>
      </c>
      <c r="AN50">
        <v>11.100999832153301</v>
      </c>
      <c r="AO50">
        <v>11.1420001983643</v>
      </c>
      <c r="AP50">
        <v>11.1940002441406</v>
      </c>
      <c r="AQ50">
        <v>11.4540004730225</v>
      </c>
      <c r="AR50">
        <v>11.6549997329712</v>
      </c>
      <c r="AS50">
        <v>11.727999687194799</v>
      </c>
      <c r="AT50">
        <v>11.6969995498657</v>
      </c>
      <c r="AU50">
        <v>11.7150001525879</v>
      </c>
      <c r="AV50">
        <v>11.8129997253418</v>
      </c>
      <c r="AW50">
        <v>11.3590002059937</v>
      </c>
      <c r="AX50">
        <v>11.2340002059937</v>
      </c>
      <c r="AY50">
        <v>10.9650001525879</v>
      </c>
      <c r="AZ50">
        <v>10.105999946594199</v>
      </c>
      <c r="BA50">
        <v>9.9610004425048793</v>
      </c>
      <c r="BB50">
        <v>10.6400003433228</v>
      </c>
      <c r="BC50">
        <v>10.670000076293899</v>
      </c>
      <c r="BD50">
        <v>10.975999832153301</v>
      </c>
      <c r="BE50">
        <v>11.6020002365112</v>
      </c>
      <c r="BF50">
        <v>12.1120004653931</v>
      </c>
      <c r="BG50">
        <v>11.993000030517599</v>
      </c>
      <c r="BH50">
        <v>12.114000320434601</v>
      </c>
      <c r="BI50">
        <v>12.3120002746582</v>
      </c>
      <c r="BJ50">
        <v>12.241000175476101</v>
      </c>
      <c r="BK50">
        <v>12.2760000228882</v>
      </c>
    </row>
    <row r="51" spans="1:63" s="13" customFormat="1" x14ac:dyDescent="0.25">
      <c r="A51" s="13" t="s">
        <v>219</v>
      </c>
      <c r="B51" s="13" t="s">
        <v>220</v>
      </c>
      <c r="C51" s="13" t="s">
        <v>66</v>
      </c>
      <c r="D51" s="13" t="s">
        <v>128</v>
      </c>
      <c r="AJ51" s="13">
        <v>5.3730001449584996</v>
      </c>
      <c r="AK51" s="13">
        <v>3.9270000457763699</v>
      </c>
      <c r="AL51" s="13">
        <v>3.9539999961853001</v>
      </c>
      <c r="AM51" s="13">
        <v>4.0450000762939498</v>
      </c>
      <c r="AN51" s="13">
        <v>5.1760001182556197</v>
      </c>
      <c r="AO51" s="13">
        <v>6.1620001792907697</v>
      </c>
      <c r="AP51" s="13">
        <v>5.6810002326965297</v>
      </c>
      <c r="AQ51" s="13">
        <v>5.3270001411437997</v>
      </c>
      <c r="AR51" s="13">
        <v>5.8949999809265101</v>
      </c>
      <c r="AS51" s="13">
        <v>5.0819997787475604</v>
      </c>
      <c r="AT51" s="13">
        <v>5.91499996185303</v>
      </c>
      <c r="AU51" s="13">
        <v>6.3340001106262198</v>
      </c>
      <c r="AV51" s="13">
        <v>6.5580000877380398</v>
      </c>
      <c r="AW51" s="13">
        <v>6.3909997940063503</v>
      </c>
      <c r="AX51" s="13">
        <v>6.5710000991821298</v>
      </c>
      <c r="AY51" s="13">
        <v>5.7399997711181596</v>
      </c>
      <c r="AZ51" s="13">
        <v>4.4899997711181596</v>
      </c>
      <c r="BA51" s="13">
        <v>4.7810001373290998</v>
      </c>
      <c r="BB51" s="13">
        <v>7.7129998207092303</v>
      </c>
      <c r="BC51" s="13">
        <v>7.1710000038146999</v>
      </c>
      <c r="BD51" s="13">
        <v>10.138999938964799</v>
      </c>
      <c r="BE51" s="13">
        <v>9.7840003967285192</v>
      </c>
      <c r="BF51" s="13">
        <v>8.7679996490478498</v>
      </c>
      <c r="BG51" s="13">
        <v>9.0590000152587908</v>
      </c>
      <c r="BH51" s="13">
        <v>8.9989995956420898</v>
      </c>
      <c r="BI51" s="13">
        <v>8.5979995727539098</v>
      </c>
      <c r="BJ51" s="13">
        <v>8.1420001983642596</v>
      </c>
      <c r="BK51" s="13">
        <v>8.1280002593994105</v>
      </c>
    </row>
    <row r="52" spans="1:63" hidden="1" x14ac:dyDescent="0.25">
      <c r="A52" t="s">
        <v>221</v>
      </c>
      <c r="B52" t="s">
        <v>222</v>
      </c>
      <c r="C52" t="s">
        <v>66</v>
      </c>
      <c r="D52" t="s">
        <v>128</v>
      </c>
      <c r="AJ52">
        <v>13.026509513444335</v>
      </c>
      <c r="AK52">
        <v>13.114033104962429</v>
      </c>
      <c r="AL52">
        <v>13.520998128716123</v>
      </c>
      <c r="AM52">
        <v>12.935303196265933</v>
      </c>
      <c r="AN52">
        <v>12.689440382624127</v>
      </c>
      <c r="AO52">
        <v>12.485214757594306</v>
      </c>
      <c r="AP52">
        <v>12.519148655919027</v>
      </c>
      <c r="AQ52">
        <v>11.923023121211388</v>
      </c>
      <c r="AR52">
        <v>11.995639712390396</v>
      </c>
      <c r="AS52">
        <v>11.623910597223704</v>
      </c>
      <c r="AT52">
        <v>11.266266310395038</v>
      </c>
      <c r="AU52">
        <v>11.127660540902198</v>
      </c>
      <c r="AV52">
        <v>10.184512733955248</v>
      </c>
      <c r="AW52">
        <v>9.8123171552500654</v>
      </c>
      <c r="AX52">
        <v>9.5499396210423502</v>
      </c>
      <c r="AY52">
        <v>8.744862132313779</v>
      </c>
      <c r="AZ52">
        <v>8.2465475456770001</v>
      </c>
      <c r="BA52">
        <v>8.4939184924160784</v>
      </c>
      <c r="BB52">
        <v>9.8633067330111412</v>
      </c>
      <c r="BC52">
        <v>10.456562160606644</v>
      </c>
      <c r="BD52">
        <v>10.672727673070039</v>
      </c>
      <c r="BE52">
        <v>11.352824380951914</v>
      </c>
      <c r="BF52">
        <v>11.788735704527777</v>
      </c>
      <c r="BG52">
        <v>11.019056336017249</v>
      </c>
      <c r="BH52">
        <v>10.786485979144768</v>
      </c>
      <c r="BI52">
        <v>10.612294628585406</v>
      </c>
      <c r="BJ52">
        <v>9.9302491626795923</v>
      </c>
      <c r="BK52">
        <v>8.961897567209828</v>
      </c>
    </row>
    <row r="53" spans="1:63" hidden="1" x14ac:dyDescent="0.25">
      <c r="A53" t="s">
        <v>223</v>
      </c>
      <c r="B53" t="s">
        <v>224</v>
      </c>
      <c r="C53" t="s">
        <v>66</v>
      </c>
      <c r="D53" t="s">
        <v>128</v>
      </c>
      <c r="AJ53">
        <v>7.59899997711182</v>
      </c>
      <c r="AK53">
        <v>7.8039999008178702</v>
      </c>
      <c r="AL53">
        <v>8.2569999694824201</v>
      </c>
      <c r="AM53">
        <v>8.3140001296997106</v>
      </c>
      <c r="AN53">
        <v>8.2700004577636701</v>
      </c>
      <c r="AO53">
        <v>7.6100001335143999</v>
      </c>
      <c r="AP53">
        <v>7.0999999046325701</v>
      </c>
      <c r="AQ53">
        <v>6.2300000190734899</v>
      </c>
      <c r="AR53">
        <v>6.2600002288818404</v>
      </c>
      <c r="AS53">
        <v>5.4499998092651403</v>
      </c>
      <c r="AT53">
        <v>4.0799999237060502</v>
      </c>
      <c r="AU53">
        <v>3.3099999427795401</v>
      </c>
      <c r="AV53">
        <v>2.3299999237060498</v>
      </c>
      <c r="AW53">
        <v>1.8539999723434399</v>
      </c>
      <c r="AX53">
        <v>1.95000004768372</v>
      </c>
      <c r="AY53">
        <v>1.9129999876022299</v>
      </c>
      <c r="AZ53">
        <v>1.7879999876022299</v>
      </c>
      <c r="BA53">
        <v>1.5829999446868901</v>
      </c>
      <c r="BB53">
        <v>1.66999995708466</v>
      </c>
      <c r="BC53">
        <v>2.5</v>
      </c>
      <c r="BD53">
        <v>3.1800000667571999</v>
      </c>
      <c r="BE53">
        <v>3.46000003814697</v>
      </c>
      <c r="BF53">
        <v>3.28999996185303</v>
      </c>
      <c r="BG53">
        <v>2.7000000476837198</v>
      </c>
      <c r="BH53">
        <v>2.4000000953674299</v>
      </c>
      <c r="BI53">
        <v>2.36199998855591</v>
      </c>
      <c r="BJ53">
        <v>2.2780001163482702</v>
      </c>
      <c r="BK53">
        <v>2.2639999389648402</v>
      </c>
    </row>
    <row r="54" spans="1:63" hidden="1" x14ac:dyDescent="0.25">
      <c r="A54" t="s">
        <v>225</v>
      </c>
      <c r="B54" t="s">
        <v>226</v>
      </c>
      <c r="C54" t="s">
        <v>66</v>
      </c>
      <c r="D54" t="s">
        <v>128</v>
      </c>
    </row>
    <row r="55" spans="1:63" hidden="1" x14ac:dyDescent="0.25">
      <c r="A55" t="s">
        <v>227</v>
      </c>
      <c r="B55" t="s">
        <v>228</v>
      </c>
      <c r="C55" t="s">
        <v>66</v>
      </c>
      <c r="D55" t="s">
        <v>128</v>
      </c>
    </row>
    <row r="56" spans="1:63" hidden="1" x14ac:dyDescent="0.25">
      <c r="A56" t="s">
        <v>229</v>
      </c>
      <c r="B56" t="s">
        <v>230</v>
      </c>
      <c r="C56" t="s">
        <v>66</v>
      </c>
      <c r="D56" t="s">
        <v>128</v>
      </c>
      <c r="AJ56">
        <v>2.03600001335144</v>
      </c>
      <c r="AK56">
        <v>2.0899999141693102</v>
      </c>
      <c r="AL56">
        <v>2.5810000896453902</v>
      </c>
      <c r="AM56">
        <v>3.0350000858306898</v>
      </c>
      <c r="AN56">
        <v>3.5120000839233398</v>
      </c>
      <c r="AO56">
        <v>3.9979999065399201</v>
      </c>
      <c r="AP56">
        <v>4.5149998664856001</v>
      </c>
      <c r="AQ56">
        <v>5.0469999313354501</v>
      </c>
      <c r="AR56">
        <v>5.6999998092651403</v>
      </c>
      <c r="AS56">
        <v>4.9670000076293901</v>
      </c>
      <c r="AT56">
        <v>3.9839999675750701</v>
      </c>
      <c r="AU56">
        <v>3.29900002479553</v>
      </c>
      <c r="AV56">
        <v>4.1350002288818404</v>
      </c>
      <c r="AW56">
        <v>4.3330001831054696</v>
      </c>
      <c r="AX56">
        <v>5.3039999008178702</v>
      </c>
      <c r="AY56">
        <v>4.5430002212524396</v>
      </c>
      <c r="AZ56">
        <v>3.9219999313354501</v>
      </c>
      <c r="BA56">
        <v>3.6549999713897701</v>
      </c>
      <c r="BB56">
        <v>5.3639998435974103</v>
      </c>
      <c r="BC56">
        <v>6.26300001144409</v>
      </c>
      <c r="BD56">
        <v>7.8559999465942401</v>
      </c>
      <c r="BE56">
        <v>11.795000076293899</v>
      </c>
      <c r="BF56">
        <v>15.871000289916999</v>
      </c>
      <c r="BG56">
        <v>16.087999343872099</v>
      </c>
      <c r="BH56">
        <v>14.9079999923706</v>
      </c>
      <c r="BI56">
        <v>12.949999809265099</v>
      </c>
      <c r="BJ56">
        <v>11.052000045776399</v>
      </c>
      <c r="BK56">
        <v>8.1090002059936506</v>
      </c>
    </row>
    <row r="57" spans="1:63" hidden="1" x14ac:dyDescent="0.25">
      <c r="A57" t="s">
        <v>231</v>
      </c>
      <c r="B57" t="s">
        <v>232</v>
      </c>
      <c r="C57" t="s">
        <v>66</v>
      </c>
      <c r="D57" t="s">
        <v>128</v>
      </c>
      <c r="AJ57">
        <v>2.2699999809265101</v>
      </c>
      <c r="AK57">
        <v>3.1819999217987101</v>
      </c>
      <c r="AL57">
        <v>4.3200001716613796</v>
      </c>
      <c r="AM57">
        <v>4.2960000038146999</v>
      </c>
      <c r="AN57">
        <v>4.0240001678466797</v>
      </c>
      <c r="AO57">
        <v>3.8940000534057599</v>
      </c>
      <c r="AP57">
        <v>4.2709999084472701</v>
      </c>
      <c r="AQ57">
        <v>5.9039998054504403</v>
      </c>
      <c r="AR57">
        <v>8.4890003204345703</v>
      </c>
      <c r="AS57">
        <v>8.7620000839233398</v>
      </c>
      <c r="AT57">
        <v>7.9910001754760698</v>
      </c>
      <c r="AU57">
        <v>7.0190000534057599</v>
      </c>
      <c r="AV57">
        <v>7.5440001487731898</v>
      </c>
      <c r="AW57">
        <v>8.2100000381469709</v>
      </c>
      <c r="AX57">
        <v>7.9270000457763699</v>
      </c>
      <c r="AY57">
        <v>7.1479997634887704</v>
      </c>
      <c r="AZ57">
        <v>5.3200001716613796</v>
      </c>
      <c r="BA57">
        <v>4.3920001983642596</v>
      </c>
      <c r="BB57">
        <v>6.6620001792907697</v>
      </c>
      <c r="BC57">
        <v>7.2789998054504403</v>
      </c>
      <c r="BD57">
        <v>6.7109999656677202</v>
      </c>
      <c r="BE57">
        <v>6.9780001640319798</v>
      </c>
      <c r="BF57">
        <v>6.9530000686645499</v>
      </c>
      <c r="BG57">
        <v>6.1079998016357404</v>
      </c>
      <c r="BH57">
        <v>5.0460000038146999</v>
      </c>
      <c r="BI57">
        <v>3.95099997520447</v>
      </c>
      <c r="BJ57">
        <v>2.8900001049041699</v>
      </c>
      <c r="BK57">
        <v>2.3970000743865998</v>
      </c>
    </row>
    <row r="58" spans="1:63" hidden="1" x14ac:dyDescent="0.25">
      <c r="A58" t="s">
        <v>233</v>
      </c>
      <c r="B58" t="s">
        <v>234</v>
      </c>
      <c r="C58" t="s">
        <v>66</v>
      </c>
      <c r="D58" t="s">
        <v>128</v>
      </c>
      <c r="AJ58">
        <v>5.3169999122619602</v>
      </c>
      <c r="AK58">
        <v>6.3229999542236301</v>
      </c>
      <c r="AL58">
        <v>7.6750001907348597</v>
      </c>
      <c r="AM58">
        <v>8.7279996871948207</v>
      </c>
      <c r="AN58">
        <v>8.1579999923706108</v>
      </c>
      <c r="AO58">
        <v>8.8249998092651403</v>
      </c>
      <c r="AP58">
        <v>9.8629999160766602</v>
      </c>
      <c r="AQ58">
        <v>9.7880001068115199</v>
      </c>
      <c r="AR58">
        <v>8.8549995422363299</v>
      </c>
      <c r="AS58">
        <v>7.9169998168945304</v>
      </c>
      <c r="AT58">
        <v>7.7729997634887704</v>
      </c>
      <c r="AU58">
        <v>8.4820003509521502</v>
      </c>
      <c r="AV58">
        <v>9.7790002822875994</v>
      </c>
      <c r="AW58">
        <v>10.7270002365112</v>
      </c>
      <c r="AX58">
        <v>11.166999816894499</v>
      </c>
      <c r="AY58">
        <v>10.25</v>
      </c>
      <c r="AZ58">
        <v>8.6579999923706108</v>
      </c>
      <c r="BA58">
        <v>7.5240001678466797</v>
      </c>
      <c r="BB58">
        <v>7.7420001029968297</v>
      </c>
      <c r="BC58">
        <v>6.9660000801086399</v>
      </c>
      <c r="BD58">
        <v>5.8239998817443803</v>
      </c>
      <c r="BE58">
        <v>5.3790001869201696</v>
      </c>
      <c r="BF58">
        <v>5.2309999465942401</v>
      </c>
      <c r="BG58">
        <v>4.9809999465942401</v>
      </c>
      <c r="BH58">
        <v>4.6240000724792498</v>
      </c>
      <c r="BI58">
        <v>4.1220002174377397</v>
      </c>
      <c r="BJ58">
        <v>3.74600005149841</v>
      </c>
      <c r="BK58">
        <v>3.4249999523162802</v>
      </c>
    </row>
    <row r="59" spans="1:63" hidden="1" x14ac:dyDescent="0.25">
      <c r="A59" t="s">
        <v>235</v>
      </c>
      <c r="B59" t="s">
        <v>236</v>
      </c>
      <c r="C59" t="s">
        <v>66</v>
      </c>
      <c r="D59" t="s">
        <v>128</v>
      </c>
      <c r="AJ59">
        <v>12.2320003509521</v>
      </c>
      <c r="AK59">
        <v>12.4589996337891</v>
      </c>
      <c r="AL59">
        <v>12.831000328064</v>
      </c>
      <c r="AM59">
        <v>13.210000038146999</v>
      </c>
      <c r="AN59">
        <v>13.5150003433228</v>
      </c>
      <c r="AO59">
        <v>13.5129995346069</v>
      </c>
      <c r="AP59">
        <v>13.543999671936</v>
      </c>
      <c r="AQ59">
        <v>13.432000160217299</v>
      </c>
      <c r="AR59">
        <v>13.8129997253418</v>
      </c>
      <c r="AS59">
        <v>13.635999679565399</v>
      </c>
      <c r="AT59">
        <v>13.612999916076699</v>
      </c>
      <c r="AU59">
        <v>13.6079998016357</v>
      </c>
      <c r="AV59">
        <v>13.293999671936</v>
      </c>
      <c r="AW59">
        <v>13.0019998550415</v>
      </c>
      <c r="AX59">
        <v>12.6969995498657</v>
      </c>
      <c r="AY59">
        <v>11.7840003967285</v>
      </c>
      <c r="AZ59">
        <v>11.029000282287599</v>
      </c>
      <c r="BA59">
        <v>10.779000282287599</v>
      </c>
      <c r="BB59">
        <v>11.7170000076294</v>
      </c>
      <c r="BC59">
        <v>12.4770002365112</v>
      </c>
      <c r="BD59">
        <v>12.418000221252401</v>
      </c>
      <c r="BE59">
        <v>12.288999557495099</v>
      </c>
      <c r="BF59">
        <v>11.725999832153301</v>
      </c>
      <c r="BG59">
        <v>11.7449998855591</v>
      </c>
      <c r="BH59">
        <v>11.0939998626709</v>
      </c>
      <c r="BI59">
        <v>11.0459995269775</v>
      </c>
      <c r="BJ59">
        <v>11.163999557495099</v>
      </c>
      <c r="BK59">
        <v>11.1219997406006</v>
      </c>
    </row>
    <row r="60" spans="1:63" hidden="1" x14ac:dyDescent="0.25">
      <c r="A60" t="s">
        <v>237</v>
      </c>
      <c r="B60" t="s">
        <v>238</v>
      </c>
      <c r="C60" t="s">
        <v>66</v>
      </c>
      <c r="D60" t="s">
        <v>128</v>
      </c>
    </row>
    <row r="61" spans="1:63" hidden="1" x14ac:dyDescent="0.25">
      <c r="A61" t="s">
        <v>239</v>
      </c>
      <c r="B61" t="s">
        <v>240</v>
      </c>
      <c r="C61" t="s">
        <v>66</v>
      </c>
      <c r="D61" t="s">
        <v>128</v>
      </c>
      <c r="AJ61">
        <v>9.09899997711182</v>
      </c>
      <c r="AK61">
        <v>9.0270004272460902</v>
      </c>
      <c r="AL61">
        <v>10.7189998626709</v>
      </c>
      <c r="AM61">
        <v>8.0360002517700195</v>
      </c>
      <c r="AN61">
        <v>6.9920001029968297</v>
      </c>
      <c r="AO61">
        <v>6.8439998626709002</v>
      </c>
      <c r="AP61">
        <v>5.4000000953674299</v>
      </c>
      <c r="AQ61">
        <v>5.0390000343322798</v>
      </c>
      <c r="AR61">
        <v>5.1409997940063503</v>
      </c>
      <c r="AS61">
        <v>4.4759998321533203</v>
      </c>
      <c r="AT61">
        <v>4.1640000343322798</v>
      </c>
      <c r="AU61">
        <v>4.2740001678466797</v>
      </c>
      <c r="AV61">
        <v>5.3979997634887704</v>
      </c>
      <c r="AW61">
        <v>5.2039999961853001</v>
      </c>
      <c r="AX61">
        <v>4.8299999237060502</v>
      </c>
      <c r="AY61">
        <v>3.8970000743865998</v>
      </c>
      <c r="AZ61">
        <v>3.8010001182556201</v>
      </c>
      <c r="BA61">
        <v>3.43400001525879</v>
      </c>
      <c r="BB61">
        <v>6.0069999694824201</v>
      </c>
      <c r="BC61">
        <v>7.4640002250671396</v>
      </c>
      <c r="BD61">
        <v>7.5729999542236301</v>
      </c>
      <c r="BE61">
        <v>7.52600002288818</v>
      </c>
      <c r="BF61">
        <v>6.9970002174377397</v>
      </c>
      <c r="BG61">
        <v>6.5890002250671396</v>
      </c>
      <c r="BH61">
        <v>6.1680002212524396</v>
      </c>
      <c r="BI61">
        <v>6.1810002326965297</v>
      </c>
      <c r="BJ61">
        <v>5.7430000305175799</v>
      </c>
      <c r="BK61">
        <v>4.9749999046325701</v>
      </c>
    </row>
    <row r="62" spans="1:63" hidden="1" x14ac:dyDescent="0.25">
      <c r="A62" t="s">
        <v>241</v>
      </c>
      <c r="B62" t="s">
        <v>242</v>
      </c>
      <c r="C62" t="s">
        <v>66</v>
      </c>
      <c r="D62" t="s">
        <v>128</v>
      </c>
      <c r="AJ62">
        <v>6.0570001602172896</v>
      </c>
      <c r="AK62">
        <v>6.1609997749328604</v>
      </c>
      <c r="AL62">
        <v>6.3579998016357404</v>
      </c>
      <c r="AM62">
        <v>6.3800001144409197</v>
      </c>
      <c r="AN62">
        <v>6.4910001754760698</v>
      </c>
      <c r="AO62">
        <v>6.5040001869201696</v>
      </c>
      <c r="AP62">
        <v>6.5240001678466797</v>
      </c>
      <c r="AQ62">
        <v>6.3000001907348597</v>
      </c>
      <c r="AR62">
        <v>6.4580001831054696</v>
      </c>
      <c r="AS62">
        <v>6.4320001602172896</v>
      </c>
      <c r="AT62">
        <v>7.2620000839233398</v>
      </c>
      <c r="AU62">
        <v>6.7789998054504403</v>
      </c>
      <c r="AV62">
        <v>6.9380002021789604</v>
      </c>
      <c r="AW62">
        <v>6.30299997329712</v>
      </c>
      <c r="AX62">
        <v>6.5869998931884801</v>
      </c>
      <c r="AY62">
        <v>5.6550002098083496</v>
      </c>
      <c r="AZ62">
        <v>5.1579999923706099</v>
      </c>
      <c r="BA62">
        <v>4.7639999389648402</v>
      </c>
      <c r="BB62">
        <v>5.4670000076293901</v>
      </c>
      <c r="BC62">
        <v>5.2119998931884801</v>
      </c>
      <c r="BD62">
        <v>6.0869998931884801</v>
      </c>
      <c r="BE62">
        <v>6.7220001220703098</v>
      </c>
      <c r="BF62">
        <v>7.3520002365112296</v>
      </c>
      <c r="BG62">
        <v>6.7189998626709002</v>
      </c>
      <c r="BH62">
        <v>7.6050000190734899</v>
      </c>
      <c r="BI62">
        <v>7.2839999198913601</v>
      </c>
      <c r="BJ62">
        <v>5.8319997787475604</v>
      </c>
      <c r="BK62">
        <v>5.8289999961853001</v>
      </c>
    </row>
    <row r="63" spans="1:63" hidden="1" x14ac:dyDescent="0.25">
      <c r="A63" t="s">
        <v>243</v>
      </c>
      <c r="B63" t="s">
        <v>244</v>
      </c>
      <c r="C63" t="s">
        <v>66</v>
      </c>
      <c r="D63" t="s">
        <v>128</v>
      </c>
      <c r="AJ63">
        <v>20.600000381469702</v>
      </c>
      <c r="AK63">
        <v>24.379999160766602</v>
      </c>
      <c r="AL63">
        <v>26.2299995422363</v>
      </c>
      <c r="AM63">
        <v>27.7399997711182</v>
      </c>
      <c r="AN63">
        <v>31.840000152587901</v>
      </c>
      <c r="AO63">
        <v>28.618000030517599</v>
      </c>
      <c r="AP63">
        <v>25.430000305175799</v>
      </c>
      <c r="AQ63">
        <v>26.919000625610401</v>
      </c>
      <c r="AR63">
        <v>28.447999954223601</v>
      </c>
      <c r="AS63">
        <v>29.7700004577637</v>
      </c>
      <c r="AT63">
        <v>27.299999237060501</v>
      </c>
      <c r="AU63">
        <v>25.899999618530298</v>
      </c>
      <c r="AV63">
        <v>23.719999313354499</v>
      </c>
      <c r="AW63">
        <v>17.649999618530298</v>
      </c>
      <c r="AX63">
        <v>15.2700004577637</v>
      </c>
      <c r="AY63">
        <v>12.2700004577637</v>
      </c>
      <c r="AZ63">
        <v>13.789999961853001</v>
      </c>
      <c r="BA63">
        <v>11.329999923706101</v>
      </c>
      <c r="BB63">
        <v>10.1599998474121</v>
      </c>
      <c r="BC63">
        <v>9.9600000381469709</v>
      </c>
      <c r="BD63">
        <v>9.9600000381469709</v>
      </c>
      <c r="BE63">
        <v>10.9700002670288</v>
      </c>
      <c r="BF63">
        <v>9.8199996948242205</v>
      </c>
      <c r="BG63">
        <v>10.206999778747599</v>
      </c>
      <c r="BH63">
        <v>11.206000328064</v>
      </c>
      <c r="BI63">
        <v>10.2019996643066</v>
      </c>
      <c r="BJ63">
        <v>11.996000289916999</v>
      </c>
      <c r="BK63">
        <v>12.1450004577637</v>
      </c>
    </row>
    <row r="64" spans="1:63" hidden="1" x14ac:dyDescent="0.25">
      <c r="A64" t="s">
        <v>245</v>
      </c>
      <c r="B64" t="s">
        <v>246</v>
      </c>
      <c r="C64" t="s">
        <v>66</v>
      </c>
      <c r="D64" t="s">
        <v>128</v>
      </c>
      <c r="AJ64">
        <v>2.4254018887952418</v>
      </c>
      <c r="AK64">
        <v>2.3963962276156079</v>
      </c>
      <c r="AL64">
        <v>2.6940341400987204</v>
      </c>
      <c r="AM64">
        <v>2.875489686457501</v>
      </c>
      <c r="AN64">
        <v>2.9750704804194643</v>
      </c>
      <c r="AO64">
        <v>3.077995960234134</v>
      </c>
      <c r="AP64">
        <v>3.2129945776493019</v>
      </c>
      <c r="AQ64">
        <v>3.3645851668957136</v>
      </c>
      <c r="AR64">
        <v>3.5241881510263147</v>
      </c>
      <c r="AS64">
        <v>3.4719493687765324</v>
      </c>
      <c r="AT64">
        <v>3.859496704292694</v>
      </c>
      <c r="AU64">
        <v>4.1438616568681494</v>
      </c>
      <c r="AV64">
        <v>4.4322774986997802</v>
      </c>
      <c r="AW64">
        <v>4.4131263556351144</v>
      </c>
      <c r="AX64">
        <v>4.4696219732855695</v>
      </c>
      <c r="AY64">
        <v>4.3502161973403108</v>
      </c>
      <c r="AZ64">
        <v>4.3027530290133269</v>
      </c>
      <c r="BA64">
        <v>4.4562327443062522</v>
      </c>
      <c r="BB64">
        <v>4.3971976690021775</v>
      </c>
      <c r="BC64">
        <v>4.1462840623237911</v>
      </c>
      <c r="BD64">
        <v>4.0847111800247813</v>
      </c>
      <c r="BE64">
        <v>4.0737154747575435</v>
      </c>
      <c r="BF64">
        <v>4.0662375198302945</v>
      </c>
      <c r="BG64">
        <v>4.0345162738697953</v>
      </c>
      <c r="BH64">
        <v>4.0929328047032669</v>
      </c>
      <c r="BI64">
        <v>4.0033553282790324</v>
      </c>
      <c r="BJ64">
        <v>3.9181215713354112</v>
      </c>
      <c r="BK64">
        <v>3.9391465361449223</v>
      </c>
    </row>
    <row r="65" spans="1:63" hidden="1" x14ac:dyDescent="0.25">
      <c r="A65" t="s">
        <v>247</v>
      </c>
      <c r="B65" t="s">
        <v>248</v>
      </c>
      <c r="C65" t="s">
        <v>66</v>
      </c>
      <c r="D65" t="s">
        <v>128</v>
      </c>
      <c r="AJ65">
        <v>3.8931349211239996</v>
      </c>
      <c r="AK65">
        <v>3.9872774259824979</v>
      </c>
      <c r="AL65">
        <v>4.3451087220951621</v>
      </c>
      <c r="AM65">
        <v>4.5398240631027393</v>
      </c>
      <c r="AN65">
        <v>4.8831027744811681</v>
      </c>
      <c r="AO65">
        <v>4.8074298411752316</v>
      </c>
      <c r="AP65">
        <v>4.7310337353608425</v>
      </c>
      <c r="AQ65">
        <v>4.8344775489557259</v>
      </c>
      <c r="AR65">
        <v>5.0833468545706664</v>
      </c>
      <c r="AS65">
        <v>5.0764878318520568</v>
      </c>
      <c r="AT65">
        <v>5.1988656544549974</v>
      </c>
      <c r="AU65">
        <v>5.5386355627036963</v>
      </c>
      <c r="AV65">
        <v>5.4630818149158626</v>
      </c>
      <c r="AW65">
        <v>5.2558744364466712</v>
      </c>
      <c r="AX65">
        <v>5.2048404364673395</v>
      </c>
      <c r="AY65">
        <v>4.7693202053329298</v>
      </c>
      <c r="AZ65">
        <v>4.5212540995228903</v>
      </c>
      <c r="BA65">
        <v>4.3160781467358431</v>
      </c>
      <c r="BB65">
        <v>4.6105146653563116</v>
      </c>
      <c r="BC65">
        <v>4.4450105335000591</v>
      </c>
      <c r="BD65">
        <v>4.434696688075781</v>
      </c>
      <c r="BE65">
        <v>4.4785097235630928</v>
      </c>
      <c r="BF65">
        <v>4.6015221539366342</v>
      </c>
      <c r="BG65">
        <v>4.5081744402466422</v>
      </c>
      <c r="BH65">
        <v>4.6567620294678704</v>
      </c>
      <c r="BI65">
        <v>4.6582565871839821</v>
      </c>
      <c r="BJ65">
        <v>4.5404948232628266</v>
      </c>
      <c r="BK65">
        <v>4.5463280562230777</v>
      </c>
    </row>
    <row r="66" spans="1:63" hidden="1" x14ac:dyDescent="0.25">
      <c r="A66" t="s">
        <v>249</v>
      </c>
      <c r="B66" t="s">
        <v>250</v>
      </c>
      <c r="C66" t="s">
        <v>66</v>
      </c>
      <c r="D66" t="s">
        <v>128</v>
      </c>
      <c r="AJ66">
        <v>2.4722679163136494</v>
      </c>
      <c r="AK66">
        <v>2.466880062784262</v>
      </c>
      <c r="AL66">
        <v>2.7573290156408019</v>
      </c>
      <c r="AM66">
        <v>2.9255703460849123</v>
      </c>
      <c r="AN66">
        <v>3.017992430196331</v>
      </c>
      <c r="AO66">
        <v>3.1287260779416575</v>
      </c>
      <c r="AP66">
        <v>3.2569921000187558</v>
      </c>
      <c r="AQ66">
        <v>3.5285694247053345</v>
      </c>
      <c r="AR66">
        <v>3.6971033436170777</v>
      </c>
      <c r="AS66">
        <v>3.5981569466279537</v>
      </c>
      <c r="AT66">
        <v>3.9717613338374482</v>
      </c>
      <c r="AU66">
        <v>4.2465947584747594</v>
      </c>
      <c r="AV66">
        <v>4.5004373420945205</v>
      </c>
      <c r="AW66">
        <v>4.4349736368634893</v>
      </c>
      <c r="AX66">
        <v>4.4579275894828605</v>
      </c>
      <c r="AY66">
        <v>4.3208059963837551</v>
      </c>
      <c r="AZ66">
        <v>4.2530858551633628</v>
      </c>
      <c r="BA66">
        <v>4.3969904497806409</v>
      </c>
      <c r="BB66">
        <v>4.455448623826582</v>
      </c>
      <c r="BC66">
        <v>4.2166153437498446</v>
      </c>
      <c r="BD66">
        <v>4.1108807209937623</v>
      </c>
      <c r="BE66">
        <v>4.0845502135812781</v>
      </c>
      <c r="BF66">
        <v>4.0627900604648275</v>
      </c>
      <c r="BG66">
        <v>4.0216432305377339</v>
      </c>
      <c r="BH66">
        <v>4.0634663425477928</v>
      </c>
      <c r="BI66">
        <v>3.9676550315874266</v>
      </c>
      <c r="BJ66">
        <v>3.8706466756855216</v>
      </c>
      <c r="BK66">
        <v>3.8691272570586861</v>
      </c>
    </row>
    <row r="67" spans="1:63" hidden="1" x14ac:dyDescent="0.25">
      <c r="A67" t="s">
        <v>251</v>
      </c>
      <c r="B67" t="s">
        <v>252</v>
      </c>
      <c r="C67" t="s">
        <v>66</v>
      </c>
      <c r="D67" t="s">
        <v>128</v>
      </c>
      <c r="AJ67">
        <v>5.2014264886170682</v>
      </c>
      <c r="AK67">
        <v>5.4838967580611202</v>
      </c>
      <c r="AL67">
        <v>6.2372689698156432</v>
      </c>
      <c r="AM67">
        <v>7.8260692854266614</v>
      </c>
      <c r="AN67">
        <v>9.1158169847224766</v>
      </c>
      <c r="AO67">
        <v>9.8770709321544654</v>
      </c>
      <c r="AP67">
        <v>10.748055788011346</v>
      </c>
      <c r="AQ67">
        <v>11.785929675473248</v>
      </c>
      <c r="AR67">
        <v>11.975676284888781</v>
      </c>
      <c r="AS67">
        <v>10.698095351844055</v>
      </c>
      <c r="AT67">
        <v>10.025518601710083</v>
      </c>
      <c r="AU67">
        <v>9.7359294639333296</v>
      </c>
      <c r="AV67">
        <v>9.5031789003724931</v>
      </c>
      <c r="AW67">
        <v>9.2144409387881794</v>
      </c>
      <c r="AX67">
        <v>8.5918722810472179</v>
      </c>
      <c r="AY67">
        <v>8.0928959985694959</v>
      </c>
      <c r="AZ67">
        <v>7.2888521026997823</v>
      </c>
      <c r="BA67">
        <v>7.2859172027748924</v>
      </c>
      <c r="BB67">
        <v>8.9962272431755768</v>
      </c>
      <c r="BC67">
        <v>8.4060369058765367</v>
      </c>
      <c r="BD67">
        <v>7.8005290550433433</v>
      </c>
      <c r="BE67">
        <v>7.2070425496122645</v>
      </c>
      <c r="BF67">
        <v>7.2347027768621164</v>
      </c>
      <c r="BG67">
        <v>7.4182011445518432</v>
      </c>
      <c r="BH67">
        <v>7.5437975042830061</v>
      </c>
      <c r="BI67">
        <v>7.5052999271327341</v>
      </c>
      <c r="BJ67">
        <v>7.2215981951339225</v>
      </c>
      <c r="BK67">
        <v>7.0395913380830093</v>
      </c>
    </row>
    <row r="68" spans="1:63" hidden="1" x14ac:dyDescent="0.25">
      <c r="A68" t="s">
        <v>253</v>
      </c>
      <c r="B68" t="s">
        <v>254</v>
      </c>
      <c r="C68" t="s">
        <v>66</v>
      </c>
      <c r="D68" t="s">
        <v>128</v>
      </c>
      <c r="AJ68">
        <v>6.9399995481123105</v>
      </c>
      <c r="AK68">
        <v>7.4436311496645216</v>
      </c>
      <c r="AL68">
        <v>8.6191731640646196</v>
      </c>
      <c r="AM68">
        <v>9.6676162816570752</v>
      </c>
      <c r="AN68">
        <v>9.9799036913336163</v>
      </c>
      <c r="AO68">
        <v>10.326598209347189</v>
      </c>
      <c r="AP68">
        <v>10.567397939029721</v>
      </c>
      <c r="AQ68">
        <v>10.743337065642578</v>
      </c>
      <c r="AR68">
        <v>10.645194821513703</v>
      </c>
      <c r="AS68">
        <v>9.813719588629688</v>
      </c>
      <c r="AT68">
        <v>9.1063378827882087</v>
      </c>
      <c r="AU68">
        <v>9.151478852587319</v>
      </c>
      <c r="AV68">
        <v>9.1636021223717066</v>
      </c>
      <c r="AW68">
        <v>9.1364938216274076</v>
      </c>
      <c r="AX68">
        <v>8.7220093773773186</v>
      </c>
      <c r="AY68">
        <v>8.0692460317433845</v>
      </c>
      <c r="AZ68">
        <v>7.1490186247866365</v>
      </c>
      <c r="BA68">
        <v>7.0716597384916824</v>
      </c>
      <c r="BB68">
        <v>8.9018756690161371</v>
      </c>
      <c r="BC68">
        <v>8.9930144588083927</v>
      </c>
      <c r="BD68">
        <v>8.7535841640412126</v>
      </c>
      <c r="BE68">
        <v>8.9614325711750471</v>
      </c>
      <c r="BF68">
        <v>9.1898061026671165</v>
      </c>
      <c r="BG68">
        <v>8.9398094928181049</v>
      </c>
      <c r="BH68">
        <v>8.5428685839780538</v>
      </c>
      <c r="BI68">
        <v>8.0759924321736758</v>
      </c>
      <c r="BJ68">
        <v>7.4525215248807726</v>
      </c>
      <c r="BK68">
        <v>6.9417626705753763</v>
      </c>
    </row>
    <row r="69" spans="1:63" hidden="1" x14ac:dyDescent="0.25">
      <c r="A69" t="s">
        <v>255</v>
      </c>
      <c r="B69" t="s">
        <v>256</v>
      </c>
      <c r="C69" t="s">
        <v>66</v>
      </c>
      <c r="D69" t="s">
        <v>128</v>
      </c>
      <c r="AJ69">
        <v>4.4310002326965297</v>
      </c>
      <c r="AK69">
        <v>4.4650001525878897</v>
      </c>
      <c r="AL69">
        <v>4.71799993515015</v>
      </c>
      <c r="AM69">
        <v>4.8470001220703098</v>
      </c>
      <c r="AN69">
        <v>4.9210000038146999</v>
      </c>
      <c r="AO69">
        <v>4.9809999465942401</v>
      </c>
      <c r="AP69">
        <v>4.9879999160766602</v>
      </c>
      <c r="AQ69">
        <v>4.8569998741149902</v>
      </c>
      <c r="AR69">
        <v>5.0060000419616699</v>
      </c>
      <c r="AS69">
        <v>4.7989997863769496</v>
      </c>
      <c r="AT69">
        <v>4.2519998550415004</v>
      </c>
      <c r="AU69">
        <v>4.9250001907348597</v>
      </c>
      <c r="AV69">
        <v>5.6620001792907697</v>
      </c>
      <c r="AW69">
        <v>5.0019998550415004</v>
      </c>
      <c r="AX69">
        <v>3.7790000438690199</v>
      </c>
      <c r="AY69">
        <v>3.5499999523162802</v>
      </c>
      <c r="AZ69">
        <v>3.14199995994568</v>
      </c>
      <c r="BA69">
        <v>3.9170000553131099</v>
      </c>
      <c r="BB69">
        <v>4.6079998016357404</v>
      </c>
      <c r="BC69">
        <v>4.0879998207092303</v>
      </c>
      <c r="BD69">
        <v>3.4579999446868901</v>
      </c>
      <c r="BE69">
        <v>3.2349998950958301</v>
      </c>
      <c r="BF69">
        <v>3.0829999446868901</v>
      </c>
      <c r="BG69">
        <v>3.4800000190734899</v>
      </c>
      <c r="BH69">
        <v>3.6159999370575</v>
      </c>
      <c r="BI69">
        <v>4.5970001220703098</v>
      </c>
      <c r="BJ69">
        <v>3.8359999656677202</v>
      </c>
      <c r="BK69">
        <v>3.9100000858306898</v>
      </c>
    </row>
    <row r="70" spans="1:63" hidden="1" x14ac:dyDescent="0.25">
      <c r="A70" t="s">
        <v>257</v>
      </c>
      <c r="B70" t="s">
        <v>258</v>
      </c>
      <c r="C70" t="s">
        <v>66</v>
      </c>
      <c r="D70" t="s">
        <v>128</v>
      </c>
      <c r="AJ70">
        <v>9.3800001144409197</v>
      </c>
      <c r="AK70">
        <v>8.9200000762939506</v>
      </c>
      <c r="AL70">
        <v>10.920000076293899</v>
      </c>
      <c r="AM70">
        <v>10.930000305175801</v>
      </c>
      <c r="AN70">
        <v>11.039999961853001</v>
      </c>
      <c r="AO70">
        <v>9</v>
      </c>
      <c r="AP70">
        <v>8.3699998855590803</v>
      </c>
      <c r="AQ70">
        <v>8.0299997329711896</v>
      </c>
      <c r="AR70">
        <v>7.9499998092651403</v>
      </c>
      <c r="AS70">
        <v>8.9799995422363299</v>
      </c>
      <c r="AT70">
        <v>9.2600002288818395</v>
      </c>
      <c r="AU70">
        <v>10.0100002288818</v>
      </c>
      <c r="AV70">
        <v>11.0100002288818</v>
      </c>
      <c r="AW70">
        <v>10.319999694824199</v>
      </c>
      <c r="AX70">
        <v>11.199999809265099</v>
      </c>
      <c r="AY70">
        <v>10.4899997711182</v>
      </c>
      <c r="AZ70">
        <v>8.8000001907348597</v>
      </c>
      <c r="BA70">
        <v>8.5170001983642596</v>
      </c>
      <c r="BB70">
        <v>9.0869998931884801</v>
      </c>
      <c r="BC70">
        <v>8.7569999694824201</v>
      </c>
      <c r="BD70">
        <v>11.8489999771118</v>
      </c>
      <c r="BE70">
        <v>12.5970001220703</v>
      </c>
      <c r="BF70">
        <v>13.154000282287599</v>
      </c>
      <c r="BG70">
        <v>13.1049995422363</v>
      </c>
      <c r="BH70">
        <v>13.052000045776399</v>
      </c>
      <c r="BI70">
        <v>12.406999588012701</v>
      </c>
      <c r="BJ70">
        <v>11.7700004577637</v>
      </c>
      <c r="BK70">
        <v>11.4359998703003</v>
      </c>
    </row>
    <row r="71" spans="1:63" hidden="1" x14ac:dyDescent="0.25">
      <c r="A71" t="s">
        <v>259</v>
      </c>
      <c r="B71" t="s">
        <v>260</v>
      </c>
      <c r="C71" t="s">
        <v>66</v>
      </c>
      <c r="D71" t="s">
        <v>128</v>
      </c>
      <c r="AJ71">
        <v>8.2767887886339544</v>
      </c>
      <c r="AK71">
        <v>8.8908609010733759</v>
      </c>
      <c r="AL71">
        <v>10.67650956637382</v>
      </c>
      <c r="AM71">
        <v>11.758429011946209</v>
      </c>
      <c r="AN71">
        <v>11.434684837170453</v>
      </c>
      <c r="AO71">
        <v>11.665763108652841</v>
      </c>
      <c r="AP71">
        <v>11.660883927857846</v>
      </c>
      <c r="AQ71">
        <v>11.200095985011037</v>
      </c>
      <c r="AR71">
        <v>10.439968895030256</v>
      </c>
      <c r="AS71">
        <v>9.4243244402059538</v>
      </c>
      <c r="AT71">
        <v>8.347644124485873</v>
      </c>
      <c r="AU71">
        <v>8.614139480196954</v>
      </c>
      <c r="AV71">
        <v>8.9574886771508986</v>
      </c>
      <c r="AW71">
        <v>9.2446614500881914</v>
      </c>
      <c r="AX71">
        <v>8.9523679901732631</v>
      </c>
      <c r="AY71">
        <v>8.2474428364444119</v>
      </c>
      <c r="AZ71">
        <v>7.3776507227151633</v>
      </c>
      <c r="BA71">
        <v>7.4309928745976839</v>
      </c>
      <c r="BB71">
        <v>9.480836830501385</v>
      </c>
      <c r="BC71">
        <v>10.043116522615938</v>
      </c>
      <c r="BD71">
        <v>10.116946121661622</v>
      </c>
      <c r="BE71">
        <v>11.294941886416957</v>
      </c>
      <c r="BF71">
        <v>11.931363774397166</v>
      </c>
      <c r="BG71">
        <v>11.60258511435784</v>
      </c>
      <c r="BH71">
        <v>10.834224181179353</v>
      </c>
      <c r="BI71">
        <v>10.018637650180649</v>
      </c>
      <c r="BJ71">
        <v>9.0493005700547631</v>
      </c>
      <c r="BK71">
        <v>8.2007493617430942</v>
      </c>
    </row>
    <row r="72" spans="1:63" hidden="1" x14ac:dyDescent="0.25">
      <c r="A72" t="s">
        <v>261</v>
      </c>
      <c r="B72" t="s">
        <v>262</v>
      </c>
      <c r="C72" t="s">
        <v>66</v>
      </c>
      <c r="D72" t="s">
        <v>128</v>
      </c>
      <c r="AJ72">
        <v>6.7020001411437997</v>
      </c>
      <c r="AK72">
        <v>6.8140001296997097</v>
      </c>
      <c r="AL72">
        <v>6.6040000915527299</v>
      </c>
      <c r="AM72">
        <v>6.75</v>
      </c>
      <c r="AN72">
        <v>6.8709998130798304</v>
      </c>
      <c r="AO72">
        <v>6.6329998970031703</v>
      </c>
      <c r="AP72">
        <v>6.5560002326965297</v>
      </c>
      <c r="AQ72">
        <v>6.5780000686645499</v>
      </c>
      <c r="AR72">
        <v>6.4460000991821298</v>
      </c>
      <c r="AS72">
        <v>6.8610000610351598</v>
      </c>
      <c r="AT72">
        <v>6.4460000991821298</v>
      </c>
      <c r="AU72">
        <v>6.8639998435974103</v>
      </c>
      <c r="AV72">
        <v>6.8169999122619602</v>
      </c>
      <c r="AW72">
        <v>6.8569998741149902</v>
      </c>
      <c r="AX72">
        <v>6.7160000801086399</v>
      </c>
      <c r="AY72">
        <v>6.6290001869201696</v>
      </c>
      <c r="AZ72">
        <v>6.3600001335143999</v>
      </c>
      <c r="BA72">
        <v>6.1069998741149902</v>
      </c>
      <c r="BB72">
        <v>6.8319997787475604</v>
      </c>
      <c r="BC72">
        <v>6.8990001678466797</v>
      </c>
      <c r="BD72">
        <v>6.90700006484985</v>
      </c>
      <c r="BE72">
        <v>6.9260001182556197</v>
      </c>
      <c r="BF72">
        <v>6.9549999237060502</v>
      </c>
      <c r="BG72">
        <v>6.8670001029968297</v>
      </c>
      <c r="BH72">
        <v>6.8070001602172896</v>
      </c>
      <c r="BI72">
        <v>6.68400001525879</v>
      </c>
      <c r="BJ72">
        <v>6.4970002174377397</v>
      </c>
      <c r="BK72">
        <v>6.5430002212524396</v>
      </c>
    </row>
    <row r="73" spans="1:63" hidden="1" x14ac:dyDescent="0.25">
      <c r="A73" t="s">
        <v>263</v>
      </c>
      <c r="B73" t="s">
        <v>264</v>
      </c>
      <c r="C73" t="s">
        <v>66</v>
      </c>
      <c r="D73" t="s">
        <v>128</v>
      </c>
      <c r="AJ73">
        <v>15.9289999008179</v>
      </c>
      <c r="AK73">
        <v>17.701000213623001</v>
      </c>
      <c r="AL73">
        <v>22.1609992980957</v>
      </c>
      <c r="AM73">
        <v>24.208999633789102</v>
      </c>
      <c r="AN73">
        <v>22.674999237060501</v>
      </c>
      <c r="AO73">
        <v>22.1420001983643</v>
      </c>
      <c r="AP73">
        <v>20.697999954223601</v>
      </c>
      <c r="AQ73">
        <v>18.673999786376999</v>
      </c>
      <c r="AR73">
        <v>15.475999832153301</v>
      </c>
      <c r="AS73">
        <v>13.7849998474121</v>
      </c>
      <c r="AT73">
        <v>10.347999572753899</v>
      </c>
      <c r="AU73">
        <v>11.145999908447299</v>
      </c>
      <c r="AV73">
        <v>11.2829999923706</v>
      </c>
      <c r="AW73">
        <v>11.0900001525879</v>
      </c>
      <c r="AX73">
        <v>9.1459999084472692</v>
      </c>
      <c r="AY73">
        <v>8.4519996643066406</v>
      </c>
      <c r="AZ73">
        <v>8.2320003509521502</v>
      </c>
      <c r="BA73">
        <v>11.253999710083001</v>
      </c>
      <c r="BB73">
        <v>17.857000350952099</v>
      </c>
      <c r="BC73">
        <v>19.860000610351602</v>
      </c>
      <c r="BD73">
        <v>21.389999389648398</v>
      </c>
      <c r="BE73">
        <v>24.787000656127901</v>
      </c>
      <c r="BF73">
        <v>26.093999862670898</v>
      </c>
      <c r="BG73">
        <v>24.4409999847412</v>
      </c>
      <c r="BH73">
        <v>22.056999206543001</v>
      </c>
      <c r="BI73">
        <v>19.6350002288818</v>
      </c>
      <c r="BJ73">
        <v>17.224000930786101</v>
      </c>
      <c r="BK73">
        <v>15.4870004653931</v>
      </c>
    </row>
    <row r="74" spans="1:63" hidden="1" x14ac:dyDescent="0.25">
      <c r="A74" t="s">
        <v>265</v>
      </c>
      <c r="B74" t="s">
        <v>266</v>
      </c>
      <c r="C74" t="s">
        <v>66</v>
      </c>
      <c r="D74" t="s">
        <v>128</v>
      </c>
      <c r="AJ74">
        <v>1.46800005435944</v>
      </c>
      <c r="AK74">
        <v>3.6809999942779501</v>
      </c>
      <c r="AL74">
        <v>6.5440001487731898</v>
      </c>
      <c r="AM74">
        <v>7.5609998703002903</v>
      </c>
      <c r="AN74">
        <v>9.6590003967285192</v>
      </c>
      <c r="AO74">
        <v>9.9149999618530291</v>
      </c>
      <c r="AP74">
        <v>10.369000434875501</v>
      </c>
      <c r="AQ74">
        <v>9.5100002288818395</v>
      </c>
      <c r="AR74">
        <v>11.572999954223601</v>
      </c>
      <c r="AS74">
        <v>13.3599996566772</v>
      </c>
      <c r="AT74">
        <v>13.133999824523899</v>
      </c>
      <c r="AU74">
        <v>10.0260000228882</v>
      </c>
      <c r="AV74">
        <v>11.2880001068115</v>
      </c>
      <c r="AW74">
        <v>10.2480001449585</v>
      </c>
      <c r="AX74">
        <v>8.0329999923706108</v>
      </c>
      <c r="AY74">
        <v>5.91499996185303</v>
      </c>
      <c r="AZ74">
        <v>4.5920000076293901</v>
      </c>
      <c r="BA74">
        <v>5.4549999237060502</v>
      </c>
      <c r="BB74">
        <v>13.5480003356934</v>
      </c>
      <c r="BC74">
        <v>16.7070007324219</v>
      </c>
      <c r="BD74">
        <v>12.328000068664601</v>
      </c>
      <c r="BE74">
        <v>10.020999908447299</v>
      </c>
      <c r="BF74">
        <v>8.6309995651245099</v>
      </c>
      <c r="BG74">
        <v>7.3520002365112296</v>
      </c>
      <c r="BH74">
        <v>6.1869997978210396</v>
      </c>
      <c r="BI74">
        <v>6.7620000839233398</v>
      </c>
      <c r="BJ74">
        <v>5.7600002288818404</v>
      </c>
      <c r="BK74">
        <v>5.5079998970031703</v>
      </c>
    </row>
    <row r="75" spans="1:63" hidden="1" x14ac:dyDescent="0.25">
      <c r="A75" t="s">
        <v>267</v>
      </c>
      <c r="B75" t="s">
        <v>268</v>
      </c>
      <c r="C75" t="s">
        <v>66</v>
      </c>
      <c r="D75" t="s">
        <v>128</v>
      </c>
      <c r="AJ75">
        <v>2.89800000190735</v>
      </c>
      <c r="AK75">
        <v>2.9760000705718999</v>
      </c>
      <c r="AL75">
        <v>3.0959999561309801</v>
      </c>
      <c r="AM75">
        <v>3.0999999046325701</v>
      </c>
      <c r="AN75">
        <v>3.3169999122619598</v>
      </c>
      <c r="AO75">
        <v>3.3380000591278098</v>
      </c>
      <c r="AP75">
        <v>3.4920001029968302</v>
      </c>
      <c r="AQ75">
        <v>3.4890000820159899</v>
      </c>
      <c r="AR75">
        <v>3.71399998664856</v>
      </c>
      <c r="AS75">
        <v>3.44099998474121</v>
      </c>
      <c r="AT75">
        <v>3.2090001106262198</v>
      </c>
      <c r="AU75">
        <v>3.06599998474121</v>
      </c>
      <c r="AV75">
        <v>2.9130001068115199</v>
      </c>
      <c r="AW75">
        <v>2.66499996185303</v>
      </c>
      <c r="AX75">
        <v>2.4969999790191699</v>
      </c>
      <c r="AY75">
        <v>2.2950000762939502</v>
      </c>
      <c r="AZ75">
        <v>2.1789999008178702</v>
      </c>
      <c r="BA75">
        <v>2.1300001144409202</v>
      </c>
      <c r="BB75">
        <v>2.3540000915527299</v>
      </c>
      <c r="BC75">
        <v>2.3900001049041699</v>
      </c>
      <c r="BD75">
        <v>2.2890000343322798</v>
      </c>
      <c r="BE75">
        <v>2.19700002670288</v>
      </c>
      <c r="BF75">
        <v>2.2509999275207502</v>
      </c>
      <c r="BG75">
        <v>2.1040000915527299</v>
      </c>
      <c r="BH75">
        <v>2.0139999389648402</v>
      </c>
      <c r="BI75">
        <v>1.9349999427795399</v>
      </c>
      <c r="BJ75">
        <v>1.8099999427795399</v>
      </c>
      <c r="BK75">
        <v>1.80900001525879</v>
      </c>
    </row>
    <row r="76" spans="1:63" hidden="1" x14ac:dyDescent="0.25">
      <c r="A76" t="s">
        <v>269</v>
      </c>
      <c r="B76" t="s">
        <v>270</v>
      </c>
      <c r="C76" t="s">
        <v>66</v>
      </c>
      <c r="D76" t="s">
        <v>128</v>
      </c>
      <c r="AJ76">
        <v>8.5835704737718519</v>
      </c>
      <c r="AK76">
        <v>9.2346126842882867</v>
      </c>
      <c r="AL76">
        <v>10.674351975624289</v>
      </c>
      <c r="AM76">
        <v>11.243015294666296</v>
      </c>
      <c r="AN76">
        <v>10.761568886605035</v>
      </c>
      <c r="AO76">
        <v>10.711747934412912</v>
      </c>
      <c r="AP76">
        <v>10.385313110153939</v>
      </c>
      <c r="AQ76">
        <v>9.9067599598605085</v>
      </c>
      <c r="AR76">
        <v>9.6512736381834738</v>
      </c>
      <c r="AS76">
        <v>9.2775578042028712</v>
      </c>
      <c r="AT76">
        <v>8.6201222159383111</v>
      </c>
      <c r="AU76">
        <v>8.9606407156363534</v>
      </c>
      <c r="AV76">
        <v>9.0223586111525762</v>
      </c>
      <c r="AW76">
        <v>9.1989020070657403</v>
      </c>
      <c r="AX76">
        <v>8.9002689654607732</v>
      </c>
      <c r="AY76">
        <v>8.15553071179386</v>
      </c>
      <c r="AZ76">
        <v>7.125663818604699</v>
      </c>
      <c r="BA76">
        <v>6.9580471248332696</v>
      </c>
      <c r="BB76">
        <v>8.8733754623085641</v>
      </c>
      <c r="BC76">
        <v>9.5141356971349698</v>
      </c>
      <c r="BD76">
        <v>9.6024197338744646</v>
      </c>
      <c r="BE76">
        <v>10.419453427337718</v>
      </c>
      <c r="BF76">
        <v>10.8176122609354</v>
      </c>
      <c r="BG76">
        <v>10.20631340072234</v>
      </c>
      <c r="BH76">
        <v>9.3823770422108677</v>
      </c>
      <c r="BI76">
        <v>8.5346921293333047</v>
      </c>
      <c r="BJ76">
        <v>7.6121392766515221</v>
      </c>
      <c r="BK76">
        <v>6.8237614033436058</v>
      </c>
    </row>
    <row r="77" spans="1:63" hidden="1" x14ac:dyDescent="0.25">
      <c r="A77" t="s">
        <v>271</v>
      </c>
      <c r="B77" t="s">
        <v>272</v>
      </c>
      <c r="C77" t="s">
        <v>66</v>
      </c>
      <c r="D77" t="s">
        <v>128</v>
      </c>
      <c r="AJ77">
        <v>5.1443235983911997</v>
      </c>
      <c r="AK77">
        <v>5.0995209334955112</v>
      </c>
      <c r="AL77">
        <v>5.3146415923218111</v>
      </c>
      <c r="AM77">
        <v>5.3602173751114757</v>
      </c>
      <c r="AN77">
        <v>5.3974268591379504</v>
      </c>
      <c r="AO77">
        <v>5.4365265696731315</v>
      </c>
      <c r="AP77">
        <v>5.4910443239793008</v>
      </c>
      <c r="AQ77">
        <v>5.5091521476574066</v>
      </c>
      <c r="AR77">
        <v>5.7340095565758507</v>
      </c>
      <c r="AS77">
        <v>5.8548254700018161</v>
      </c>
      <c r="AT77">
        <v>6.0151352934090578</v>
      </c>
      <c r="AU77">
        <v>6.1836108874447886</v>
      </c>
      <c r="AV77">
        <v>6.1649895077005494</v>
      </c>
      <c r="AW77">
        <v>6.1577204705375612</v>
      </c>
      <c r="AX77">
        <v>6.1144152876552553</v>
      </c>
      <c r="AY77">
        <v>5.9923028884767335</v>
      </c>
      <c r="AZ77">
        <v>5.894880177888151</v>
      </c>
      <c r="BA77">
        <v>5.9501199324316012</v>
      </c>
      <c r="BB77">
        <v>6.0707745530015309</v>
      </c>
      <c r="BC77">
        <v>6.1113938829980601</v>
      </c>
      <c r="BD77">
        <v>6.0888008191581706</v>
      </c>
      <c r="BE77">
        <v>6.0267833309713774</v>
      </c>
      <c r="BF77">
        <v>5.9087128339302648</v>
      </c>
      <c r="BG77">
        <v>5.7510076517640298</v>
      </c>
      <c r="BH77">
        <v>5.7910668882227929</v>
      </c>
      <c r="BI77">
        <v>5.8942584269456795</v>
      </c>
      <c r="BJ77">
        <v>5.8258668765762804</v>
      </c>
      <c r="BK77">
        <v>5.8751085356321671</v>
      </c>
    </row>
    <row r="78" spans="1:63" hidden="1" x14ac:dyDescent="0.25">
      <c r="A78" t="s">
        <v>273</v>
      </c>
      <c r="B78" t="s">
        <v>274</v>
      </c>
      <c r="C78" t="s">
        <v>66</v>
      </c>
      <c r="D78" t="s">
        <v>128</v>
      </c>
      <c r="AJ78">
        <v>6.5029997825622603</v>
      </c>
      <c r="AK78">
        <v>11.5950002670288</v>
      </c>
      <c r="AL78">
        <v>16.201000213623001</v>
      </c>
      <c r="AM78">
        <v>16.426000595092798</v>
      </c>
      <c r="AN78">
        <v>17.004999160766602</v>
      </c>
      <c r="AO78">
        <v>15.5719995498657</v>
      </c>
      <c r="AP78">
        <v>14.9670000076294</v>
      </c>
      <c r="AQ78">
        <v>13.21399974823</v>
      </c>
      <c r="AR78">
        <v>11.692999839782701</v>
      </c>
      <c r="AS78">
        <v>11.133999824523899</v>
      </c>
      <c r="AT78">
        <v>10.289999961853001</v>
      </c>
      <c r="AU78">
        <v>10.4230003356934</v>
      </c>
      <c r="AV78">
        <v>10.4689998626709</v>
      </c>
      <c r="AW78">
        <v>10.3579998016357</v>
      </c>
      <c r="AX78">
        <v>8.3839998245239293</v>
      </c>
      <c r="AY78">
        <v>7.7189998626709002</v>
      </c>
      <c r="AZ78">
        <v>6.8540000915527299</v>
      </c>
      <c r="BA78">
        <v>6.3689999580383301</v>
      </c>
      <c r="BB78">
        <v>8.2489995956420898</v>
      </c>
      <c r="BC78">
        <v>8.3940000534057599</v>
      </c>
      <c r="BD78">
        <v>7.7810001373290998</v>
      </c>
      <c r="BE78">
        <v>7.6890001296997097</v>
      </c>
      <c r="BF78">
        <v>8.1929998397827095</v>
      </c>
      <c r="BG78">
        <v>8.6630001068115199</v>
      </c>
      <c r="BH78">
        <v>9.3760004043579102</v>
      </c>
      <c r="BI78">
        <v>8.8179998397827095</v>
      </c>
      <c r="BJ78">
        <v>8.6400003433227504</v>
      </c>
      <c r="BK78">
        <v>7.7550001144409197</v>
      </c>
    </row>
    <row r="79" spans="1:63" hidden="1" x14ac:dyDescent="0.25">
      <c r="A79" t="s">
        <v>275</v>
      </c>
      <c r="B79" t="s">
        <v>276</v>
      </c>
      <c r="C79" t="s">
        <v>66</v>
      </c>
      <c r="D79" t="s">
        <v>128</v>
      </c>
      <c r="AJ79">
        <v>3.68799996376038</v>
      </c>
      <c r="AK79">
        <v>3.8650000095367401</v>
      </c>
      <c r="AL79">
        <v>3.96000003814697</v>
      </c>
      <c r="AM79">
        <v>4.1100001335143999</v>
      </c>
      <c r="AN79">
        <v>4.1440000534057599</v>
      </c>
      <c r="AO79">
        <v>4.1240000724792498</v>
      </c>
      <c r="AP79">
        <v>4.0310001373290998</v>
      </c>
      <c r="AQ79">
        <v>3.8380000591278098</v>
      </c>
      <c r="AR79">
        <v>4.1180000305175799</v>
      </c>
      <c r="AS79">
        <v>4.1459999084472701</v>
      </c>
      <c r="AT79">
        <v>4.1479997634887704</v>
      </c>
      <c r="AU79">
        <v>4.15700006484985</v>
      </c>
      <c r="AV79">
        <v>4.0710000991821298</v>
      </c>
      <c r="AW79">
        <v>4.0630002021789604</v>
      </c>
      <c r="AX79">
        <v>3.8859999179840101</v>
      </c>
      <c r="AY79">
        <v>3.8340001106262198</v>
      </c>
      <c r="AZ79">
        <v>3.7599999904632599</v>
      </c>
      <c r="BA79">
        <v>3.6240000724792498</v>
      </c>
      <c r="BB79">
        <v>4.15700006484985</v>
      </c>
      <c r="BC79">
        <v>4.3520002365112296</v>
      </c>
      <c r="BD79">
        <v>4.4050002098083496</v>
      </c>
      <c r="BE79">
        <v>4.5159997940063503</v>
      </c>
      <c r="BF79">
        <v>4.3569998741149902</v>
      </c>
      <c r="BG79">
        <v>4.5329999923706099</v>
      </c>
      <c r="BH79">
        <v>4.5479998588562003</v>
      </c>
      <c r="BI79">
        <v>4.3189997673034703</v>
      </c>
      <c r="BJ79">
        <v>4.1430001258850098</v>
      </c>
      <c r="BK79">
        <v>4.15199995040894</v>
      </c>
    </row>
    <row r="80" spans="1:63" hidden="1" x14ac:dyDescent="0.25">
      <c r="A80" t="s">
        <v>277</v>
      </c>
      <c r="B80" t="s">
        <v>278</v>
      </c>
      <c r="C80" t="s">
        <v>66</v>
      </c>
      <c r="D80" t="s">
        <v>128</v>
      </c>
      <c r="AJ80">
        <v>9.1339998245239293</v>
      </c>
      <c r="AK80">
        <v>10.204999923706101</v>
      </c>
      <c r="AL80">
        <v>11.3210000991821</v>
      </c>
      <c r="AM80">
        <v>12.593000411987299</v>
      </c>
      <c r="AN80">
        <v>11.836000442504901</v>
      </c>
      <c r="AO80">
        <v>12.3669996261597</v>
      </c>
      <c r="AP80">
        <v>12.5659999847412</v>
      </c>
      <c r="AQ80">
        <v>12.074999809265099</v>
      </c>
      <c r="AR80">
        <v>11.980999946594199</v>
      </c>
      <c r="AS80">
        <v>10.2170000076294</v>
      </c>
      <c r="AT80">
        <v>8.6099996566772496</v>
      </c>
      <c r="AU80">
        <v>8.7019996643066406</v>
      </c>
      <c r="AV80">
        <v>8.3059997558593803</v>
      </c>
      <c r="AW80">
        <v>8.9139995574951207</v>
      </c>
      <c r="AX80">
        <v>8.4930000305175799</v>
      </c>
      <c r="AY80">
        <v>8.4479999542236293</v>
      </c>
      <c r="AZ80">
        <v>7.65700006484985</v>
      </c>
      <c r="BA80">
        <v>7.0630002021789604</v>
      </c>
      <c r="BB80">
        <v>8.7360000610351598</v>
      </c>
      <c r="BC80">
        <v>8.8710002899169904</v>
      </c>
      <c r="BD80">
        <v>8.8109998703002894</v>
      </c>
      <c r="BE80">
        <v>9.3999996185302699</v>
      </c>
      <c r="BF80">
        <v>9.9209995269775408</v>
      </c>
      <c r="BG80">
        <v>10.291999816894499</v>
      </c>
      <c r="BH80">
        <v>10.3590002059937</v>
      </c>
      <c r="BI80">
        <v>10.057000160217299</v>
      </c>
      <c r="BJ80">
        <v>9.3970003128051793</v>
      </c>
      <c r="BK80">
        <v>9.1800003051757795</v>
      </c>
    </row>
    <row r="81" spans="1:63" hidden="1" x14ac:dyDescent="0.25">
      <c r="A81" t="s">
        <v>279</v>
      </c>
      <c r="B81" t="s">
        <v>280</v>
      </c>
      <c r="C81" t="s">
        <v>66</v>
      </c>
      <c r="D81" t="s">
        <v>128</v>
      </c>
    </row>
    <row r="82" spans="1:63" hidden="1" x14ac:dyDescent="0.25">
      <c r="A82" t="s">
        <v>281</v>
      </c>
      <c r="B82" t="s">
        <v>282</v>
      </c>
      <c r="C82" t="s">
        <v>66</v>
      </c>
      <c r="D82" t="s">
        <v>128</v>
      </c>
    </row>
    <row r="83" spans="1:63" hidden="1" x14ac:dyDescent="0.25">
      <c r="A83" t="s">
        <v>283</v>
      </c>
      <c r="B83" t="s">
        <v>284</v>
      </c>
      <c r="C83" t="s">
        <v>66</v>
      </c>
      <c r="D83" t="s">
        <v>128</v>
      </c>
      <c r="AJ83">
        <v>16.9370002746582</v>
      </c>
      <c r="AK83">
        <v>17.218999862670898</v>
      </c>
      <c r="AL83">
        <v>17.780000686645501</v>
      </c>
      <c r="AM83">
        <v>17.635999679565401</v>
      </c>
      <c r="AN83">
        <v>17.618000030517599</v>
      </c>
      <c r="AO83">
        <v>17.662000656127901</v>
      </c>
      <c r="AP83">
        <v>17.211999893188501</v>
      </c>
      <c r="AQ83">
        <v>17.1019992828369</v>
      </c>
      <c r="AR83">
        <v>17.683000564575199</v>
      </c>
      <c r="AS83">
        <v>17.622999191284201</v>
      </c>
      <c r="AT83">
        <v>17.399000167846701</v>
      </c>
      <c r="AU83">
        <v>17.426000595092798</v>
      </c>
      <c r="AV83">
        <v>17.517999649047901</v>
      </c>
      <c r="AW83">
        <v>17.301000595092798</v>
      </c>
      <c r="AX83">
        <v>16.909999847412099</v>
      </c>
      <c r="AY83">
        <v>17.027000427246101</v>
      </c>
      <c r="AZ83">
        <v>17.354000091552699</v>
      </c>
      <c r="BA83">
        <v>17.818000793456999</v>
      </c>
      <c r="BB83">
        <v>19.274000167846701</v>
      </c>
      <c r="BC83">
        <v>20.389999389648398</v>
      </c>
      <c r="BD83">
        <v>20.386999130248999</v>
      </c>
      <c r="BE83">
        <v>20.176000595092798</v>
      </c>
      <c r="BF83">
        <v>20.111000061035199</v>
      </c>
      <c r="BG83">
        <v>19.916000366210898</v>
      </c>
      <c r="BH83">
        <v>19.986000061035199</v>
      </c>
      <c r="BI83">
        <v>19.625999450683601</v>
      </c>
      <c r="BJ83">
        <v>19.374000549316399</v>
      </c>
      <c r="BK83">
        <v>19.488000869751001</v>
      </c>
    </row>
    <row r="84" spans="1:63" hidden="1" x14ac:dyDescent="0.25">
      <c r="A84" t="s">
        <v>285</v>
      </c>
      <c r="B84" t="s">
        <v>286</v>
      </c>
      <c r="C84" t="s">
        <v>66</v>
      </c>
      <c r="D84" t="s">
        <v>128</v>
      </c>
      <c r="AJ84">
        <v>8.5520000457763707</v>
      </c>
      <c r="AK84">
        <v>9.7770004272460902</v>
      </c>
      <c r="AL84">
        <v>10.347999572753899</v>
      </c>
      <c r="AM84">
        <v>9.6499996185302699</v>
      </c>
      <c r="AN84">
        <v>8.6940002441406303</v>
      </c>
      <c r="AO84">
        <v>8.1920003890991193</v>
      </c>
      <c r="AP84">
        <v>7.07200002670288</v>
      </c>
      <c r="AQ84">
        <v>6.2030000686645499</v>
      </c>
      <c r="AR84">
        <v>6.0430002212524396</v>
      </c>
      <c r="AS84">
        <v>5.5619997978210396</v>
      </c>
      <c r="AT84">
        <v>4.6950001716613796</v>
      </c>
      <c r="AU84">
        <v>5.0370001792907697</v>
      </c>
      <c r="AV84">
        <v>4.8070001602172896</v>
      </c>
      <c r="AW84">
        <v>4.5939998626709002</v>
      </c>
      <c r="AX84">
        <v>4.75</v>
      </c>
      <c r="AY84">
        <v>5.3499999046325701</v>
      </c>
      <c r="AZ84">
        <v>5.2620000839233398</v>
      </c>
      <c r="BA84">
        <v>5.6149997711181596</v>
      </c>
      <c r="BB84">
        <v>7.5370001792907697</v>
      </c>
      <c r="BC84">
        <v>7.7870001792907697</v>
      </c>
      <c r="BD84">
        <v>8.0369997024536097</v>
      </c>
      <c r="BE84">
        <v>7.8850002288818404</v>
      </c>
      <c r="BF84">
        <v>7.5250000953674299</v>
      </c>
      <c r="BG84">
        <v>6.1100001335143999</v>
      </c>
      <c r="BH84">
        <v>5.3010001182556197</v>
      </c>
      <c r="BI84">
        <v>4.8130002021789604</v>
      </c>
      <c r="BJ84">
        <v>4.33500003814697</v>
      </c>
      <c r="BK84">
        <v>3.9539999961853001</v>
      </c>
    </row>
    <row r="85" spans="1:63" hidden="1" x14ac:dyDescent="0.25">
      <c r="A85" t="s">
        <v>287</v>
      </c>
      <c r="B85" t="s">
        <v>288</v>
      </c>
      <c r="C85" t="s">
        <v>66</v>
      </c>
      <c r="D85" t="s">
        <v>128</v>
      </c>
      <c r="AJ85">
        <v>2.7000000476837198</v>
      </c>
      <c r="AK85">
        <v>5.4000000953674299</v>
      </c>
      <c r="AL85">
        <v>5.4000000953674299</v>
      </c>
      <c r="AM85">
        <v>8.3999996185302699</v>
      </c>
      <c r="AN85">
        <v>7.5999999046325701</v>
      </c>
      <c r="AO85">
        <v>11.5</v>
      </c>
      <c r="AP85">
        <v>11.5</v>
      </c>
      <c r="AQ85">
        <v>14.5299997329712</v>
      </c>
      <c r="AR85">
        <v>13.800000190734901</v>
      </c>
      <c r="AS85">
        <v>10.819999694824199</v>
      </c>
      <c r="AT85">
        <v>11.1599998474121</v>
      </c>
      <c r="AU85">
        <v>12.5900001525879</v>
      </c>
      <c r="AV85">
        <v>11.5100002288818</v>
      </c>
      <c r="AW85">
        <v>12.6199998855591</v>
      </c>
      <c r="AX85">
        <v>13.810000419616699</v>
      </c>
      <c r="AY85">
        <v>13.569999694824199</v>
      </c>
      <c r="AZ85">
        <v>13.2799997329712</v>
      </c>
      <c r="BA85">
        <v>17.870000839233398</v>
      </c>
      <c r="BB85">
        <v>18.299999237060501</v>
      </c>
      <c r="BC85">
        <v>17.409999847412099</v>
      </c>
      <c r="BD85">
        <v>17.340000152587901</v>
      </c>
      <c r="BE85">
        <v>17.219999313354499</v>
      </c>
      <c r="BF85">
        <v>16.940000534057599</v>
      </c>
      <c r="BG85">
        <v>14.6199998855591</v>
      </c>
      <c r="BH85">
        <v>14.079999923706101</v>
      </c>
      <c r="BI85">
        <v>13.9700002670288</v>
      </c>
      <c r="BJ85">
        <v>13.930000305175801</v>
      </c>
      <c r="BK85">
        <v>14.105999946594199</v>
      </c>
    </row>
    <row r="86" spans="1:63" hidden="1" x14ac:dyDescent="0.25">
      <c r="A86" t="s">
        <v>289</v>
      </c>
      <c r="B86" t="s">
        <v>290</v>
      </c>
      <c r="C86" t="s">
        <v>66</v>
      </c>
      <c r="D86" t="s">
        <v>128</v>
      </c>
      <c r="AJ86">
        <v>4.6440000534057599</v>
      </c>
      <c r="AK86">
        <v>4.6999998092651403</v>
      </c>
      <c r="AL86">
        <v>5.2810001373290998</v>
      </c>
      <c r="AM86">
        <v>5.8509998321533203</v>
      </c>
      <c r="AN86">
        <v>6.4720001220703098</v>
      </c>
      <c r="AO86">
        <v>7.0799999237060502</v>
      </c>
      <c r="AP86">
        <v>7.6009998321533203</v>
      </c>
      <c r="AQ86">
        <v>8.1999998092651403</v>
      </c>
      <c r="AR86">
        <v>10.1000003814697</v>
      </c>
      <c r="AS86">
        <v>10.3599996566772</v>
      </c>
      <c r="AT86">
        <v>9.2899999618530291</v>
      </c>
      <c r="AU86">
        <v>8.5799999237060494</v>
      </c>
      <c r="AV86">
        <v>7.5689997673034703</v>
      </c>
      <c r="AW86">
        <v>6.4699997901916504</v>
      </c>
      <c r="AX86">
        <v>5.5390000343322798</v>
      </c>
      <c r="AY86">
        <v>4.6350002288818404</v>
      </c>
      <c r="AZ86">
        <v>4.5650000572204599</v>
      </c>
      <c r="BA86">
        <v>4.65700006484985</v>
      </c>
      <c r="BB86">
        <v>5.1719999313354501</v>
      </c>
      <c r="BC86">
        <v>5.3200001716613796</v>
      </c>
      <c r="BD86">
        <v>5.9079999923706099</v>
      </c>
      <c r="BE86">
        <v>6.0060000419616699</v>
      </c>
      <c r="BF86">
        <v>6.4299998283386204</v>
      </c>
      <c r="BG86">
        <v>6.4770002365112296</v>
      </c>
      <c r="BH86">
        <v>6.8060002326965297</v>
      </c>
      <c r="BI86">
        <v>6.7670001983642596</v>
      </c>
      <c r="BJ86">
        <v>6.6290001869201696</v>
      </c>
      <c r="BK86">
        <v>6.71000003814697</v>
      </c>
    </row>
    <row r="87" spans="1:63" hidden="1" x14ac:dyDescent="0.25">
      <c r="A87" t="s">
        <v>291</v>
      </c>
      <c r="B87" t="s">
        <v>292</v>
      </c>
      <c r="C87" t="s">
        <v>66</v>
      </c>
      <c r="D87" t="s">
        <v>128</v>
      </c>
    </row>
    <row r="88" spans="1:63" hidden="1" x14ac:dyDescent="0.25">
      <c r="A88" t="s">
        <v>293</v>
      </c>
      <c r="B88" t="s">
        <v>294</v>
      </c>
      <c r="C88" t="s">
        <v>66</v>
      </c>
      <c r="D88" t="s">
        <v>128</v>
      </c>
      <c r="AJ88">
        <v>3.89199995994568</v>
      </c>
      <c r="AK88">
        <v>4.0380001068115199</v>
      </c>
      <c r="AL88">
        <v>4.21000003814697</v>
      </c>
      <c r="AM88">
        <v>4.3359999656677202</v>
      </c>
      <c r="AN88">
        <v>4.38800001144409</v>
      </c>
      <c r="AO88">
        <v>4.3860001564025897</v>
      </c>
      <c r="AP88">
        <v>4.3930001258850098</v>
      </c>
      <c r="AQ88">
        <v>4.4079999923706099</v>
      </c>
      <c r="AR88">
        <v>4.4580001831054696</v>
      </c>
      <c r="AS88">
        <v>4.38800001144409</v>
      </c>
      <c r="AT88">
        <v>4.4539999961853001</v>
      </c>
      <c r="AU88">
        <v>4.5489997863769496</v>
      </c>
      <c r="AV88">
        <v>4.3499999046325701</v>
      </c>
      <c r="AW88">
        <v>4.2979998588562003</v>
      </c>
      <c r="AX88">
        <v>4.2119998931884801</v>
      </c>
      <c r="AY88">
        <v>3.97300004959106</v>
      </c>
      <c r="AZ88">
        <v>3.9100000858306898</v>
      </c>
      <c r="BA88">
        <v>3.6979999542236301</v>
      </c>
      <c r="BB88">
        <v>4.1279997825622603</v>
      </c>
      <c r="BC88">
        <v>4.2839999198913601</v>
      </c>
      <c r="BD88">
        <v>4.2249999046325701</v>
      </c>
      <c r="BE88">
        <v>4.1030001640319798</v>
      </c>
      <c r="BF88">
        <v>4.2030000686645499</v>
      </c>
      <c r="BG88">
        <v>4.2329998016357404</v>
      </c>
      <c r="BH88">
        <v>4.2109999656677202</v>
      </c>
      <c r="BI88">
        <v>3.6679999828338601</v>
      </c>
      <c r="BJ88">
        <v>3.57200002670288</v>
      </c>
      <c r="BK88">
        <v>3.6070001125335698</v>
      </c>
    </row>
    <row r="89" spans="1:63" hidden="1" x14ac:dyDescent="0.25">
      <c r="A89" t="s">
        <v>295</v>
      </c>
      <c r="B89" t="s">
        <v>296</v>
      </c>
      <c r="C89" t="s">
        <v>66</v>
      </c>
      <c r="D89" t="s">
        <v>128</v>
      </c>
      <c r="AJ89">
        <v>9.6999998092651403</v>
      </c>
      <c r="AK89">
        <v>9.8009996414184606</v>
      </c>
      <c r="AL89">
        <v>10.1599998474121</v>
      </c>
      <c r="AM89">
        <v>10.2370004653931</v>
      </c>
      <c r="AN89">
        <v>10.2749996185303</v>
      </c>
      <c r="AO89">
        <v>10.1759996414185</v>
      </c>
      <c r="AP89">
        <v>10.3210000991821</v>
      </c>
      <c r="AQ89">
        <v>10.3929996490479</v>
      </c>
      <c r="AR89">
        <v>10.6090002059937</v>
      </c>
      <c r="AS89">
        <v>10.626000404357899</v>
      </c>
      <c r="AT89">
        <v>10.3570003509521</v>
      </c>
      <c r="AU89">
        <v>10.506999969482401</v>
      </c>
      <c r="AV89">
        <v>10.5080003738403</v>
      </c>
      <c r="AW89">
        <v>9.8579998016357404</v>
      </c>
      <c r="AX89">
        <v>9.6639995574951207</v>
      </c>
      <c r="AY89">
        <v>9.2270002365112305</v>
      </c>
      <c r="AZ89">
        <v>9.0939998626709002</v>
      </c>
      <c r="BA89">
        <v>9.1199998855590803</v>
      </c>
      <c r="BB89">
        <v>9.6219997406005895</v>
      </c>
      <c r="BC89">
        <v>9.6780004501342791</v>
      </c>
      <c r="BD89">
        <v>9.6300001144409197</v>
      </c>
      <c r="BE89">
        <v>9.4169998168945295</v>
      </c>
      <c r="BF89">
        <v>9.7290000915527308</v>
      </c>
      <c r="BG89">
        <v>9.5520000457763707</v>
      </c>
      <c r="BH89">
        <v>9.5389995574951207</v>
      </c>
      <c r="BI89">
        <v>9.4359998703002894</v>
      </c>
      <c r="BJ89">
        <v>8.9060001373290998</v>
      </c>
      <c r="BK89">
        <v>8.9049997329711896</v>
      </c>
    </row>
    <row r="90" spans="1:63" hidden="1" x14ac:dyDescent="0.25">
      <c r="A90" t="s">
        <v>297</v>
      </c>
      <c r="B90" t="s">
        <v>298</v>
      </c>
      <c r="C90" t="s">
        <v>66</v>
      </c>
      <c r="D90" t="s">
        <v>128</v>
      </c>
      <c r="AJ90">
        <v>4.03200006484985</v>
      </c>
      <c r="AK90">
        <v>4.0739998817443803</v>
      </c>
      <c r="AL90">
        <v>4.3810000419616699</v>
      </c>
      <c r="AM90">
        <v>4.2080001831054696</v>
      </c>
      <c r="AN90">
        <v>4.6020002365112296</v>
      </c>
      <c r="AO90">
        <v>4.6389999389648402</v>
      </c>
      <c r="AP90">
        <v>4.4920001029968297</v>
      </c>
      <c r="AQ90">
        <v>4.5619997978210396</v>
      </c>
      <c r="AR90">
        <v>4.7649998664856001</v>
      </c>
      <c r="AS90">
        <v>4.6760001182556197</v>
      </c>
      <c r="AT90">
        <v>4.6170001029968297</v>
      </c>
      <c r="AU90">
        <v>4.7389998435974103</v>
      </c>
      <c r="AV90">
        <v>4.6789999008178702</v>
      </c>
      <c r="AW90">
        <v>4.6500000953674299</v>
      </c>
      <c r="AX90">
        <v>4.4790000915527299</v>
      </c>
      <c r="AY90">
        <v>4.2309999465942401</v>
      </c>
      <c r="AZ90">
        <v>3.9530000686645499</v>
      </c>
      <c r="BA90">
        <v>3.8589999675750701</v>
      </c>
      <c r="BB90">
        <v>4.3039999008178702</v>
      </c>
      <c r="BC90">
        <v>4.3790001869201696</v>
      </c>
      <c r="BD90">
        <v>4.4380002021789604</v>
      </c>
      <c r="BE90">
        <v>4.4520001411437997</v>
      </c>
      <c r="BF90">
        <v>4.47399997711182</v>
      </c>
      <c r="BG90">
        <v>4.2750000953674299</v>
      </c>
      <c r="BH90">
        <v>4.3179998397827104</v>
      </c>
      <c r="BI90">
        <v>4.2199997901916504</v>
      </c>
      <c r="BJ90">
        <v>4.0329999923706099</v>
      </c>
      <c r="BK90">
        <v>4.0570001602172896</v>
      </c>
    </row>
    <row r="91" spans="1:63" hidden="1" x14ac:dyDescent="0.25">
      <c r="A91" t="s">
        <v>299</v>
      </c>
      <c r="B91" t="s">
        <v>300</v>
      </c>
      <c r="C91" t="s">
        <v>66</v>
      </c>
      <c r="D91" t="s">
        <v>128</v>
      </c>
      <c r="AJ91">
        <v>8.4409999847412092</v>
      </c>
      <c r="AK91">
        <v>8.7790002822875994</v>
      </c>
      <c r="AL91">
        <v>8.8310003280639595</v>
      </c>
      <c r="AM91">
        <v>8.4409999847412092</v>
      </c>
      <c r="AN91">
        <v>7.9429998397827104</v>
      </c>
      <c r="AO91">
        <v>7.0910000801086399</v>
      </c>
      <c r="AP91">
        <v>7.6110000610351598</v>
      </c>
      <c r="AQ91">
        <v>7.0749998092651403</v>
      </c>
      <c r="AR91">
        <v>7.72300004959106</v>
      </c>
      <c r="AS91">
        <v>8.0629997253418004</v>
      </c>
      <c r="AT91">
        <v>8.1709995269775408</v>
      </c>
      <c r="AU91">
        <v>8.2349996566772496</v>
      </c>
      <c r="AV91">
        <v>8.5019998550415004</v>
      </c>
      <c r="AW91">
        <v>8.5360002517700195</v>
      </c>
      <c r="AX91">
        <v>8.4449996948242205</v>
      </c>
      <c r="AY91">
        <v>8.1569995880127006</v>
      </c>
      <c r="AZ91">
        <v>7.82200002670288</v>
      </c>
      <c r="BA91">
        <v>7.7430000305175799</v>
      </c>
      <c r="BB91">
        <v>8.1000003814697301</v>
      </c>
      <c r="BC91">
        <v>8.2379999160766602</v>
      </c>
      <c r="BD91">
        <v>8.4079999923706108</v>
      </c>
      <c r="BE91">
        <v>8.1940002441406303</v>
      </c>
      <c r="BF91">
        <v>8.5780000686645508</v>
      </c>
      <c r="BG91">
        <v>8.5319995880127006</v>
      </c>
      <c r="BH91">
        <v>8.9069995880127006</v>
      </c>
      <c r="BI91">
        <v>9.2790002822875994</v>
      </c>
      <c r="BJ91">
        <v>9.1549997329711896</v>
      </c>
      <c r="BK91">
        <v>9.1619997024536097</v>
      </c>
    </row>
    <row r="92" spans="1:63" hidden="1" x14ac:dyDescent="0.25">
      <c r="A92" t="s">
        <v>301</v>
      </c>
      <c r="B92" t="s">
        <v>302</v>
      </c>
      <c r="C92" t="s">
        <v>66</v>
      </c>
      <c r="D92" t="s">
        <v>128</v>
      </c>
      <c r="AJ92">
        <v>7.6560001373290998</v>
      </c>
      <c r="AK92">
        <v>7.84299993515015</v>
      </c>
      <c r="AL92">
        <v>8.6129999160766602</v>
      </c>
      <c r="AM92">
        <v>8.8629999160766602</v>
      </c>
      <c r="AN92">
        <v>9.0620002746581996</v>
      </c>
      <c r="AO92">
        <v>9.6549997329711896</v>
      </c>
      <c r="AP92">
        <v>9.5769996643066406</v>
      </c>
      <c r="AQ92">
        <v>10.83899974823</v>
      </c>
      <c r="AR92">
        <v>11.852999687194799</v>
      </c>
      <c r="AS92">
        <v>11.2480001449585</v>
      </c>
      <c r="AT92">
        <v>10.456000328064</v>
      </c>
      <c r="AU92">
        <v>9.9750003814697301</v>
      </c>
      <c r="AV92">
        <v>9.4119997024536097</v>
      </c>
      <c r="AW92">
        <v>10.3109998703003</v>
      </c>
      <c r="AX92">
        <v>9.9940004348754901</v>
      </c>
      <c r="AY92">
        <v>9.0080003738403303</v>
      </c>
      <c r="AZ92">
        <v>8.3959999084472692</v>
      </c>
      <c r="BA92">
        <v>7.7600002288818404</v>
      </c>
      <c r="BB92">
        <v>9.6160001754760707</v>
      </c>
      <c r="BC92">
        <v>12.713000297546399</v>
      </c>
      <c r="BD92">
        <v>17.8649997711182</v>
      </c>
      <c r="BE92">
        <v>24.438999176025401</v>
      </c>
      <c r="BF92">
        <v>27.465999603271499</v>
      </c>
      <c r="BG92">
        <v>26.4909992218018</v>
      </c>
      <c r="BH92">
        <v>24.896999359130898</v>
      </c>
      <c r="BI92">
        <v>23.538999557495099</v>
      </c>
      <c r="BJ92">
        <v>21.488000869751001</v>
      </c>
      <c r="BK92">
        <v>19.2070007324219</v>
      </c>
    </row>
    <row r="93" spans="1:63" hidden="1" x14ac:dyDescent="0.25">
      <c r="A93" t="s">
        <v>303</v>
      </c>
      <c r="B93" t="s">
        <v>304</v>
      </c>
      <c r="C93" t="s">
        <v>66</v>
      </c>
      <c r="D93" t="s">
        <v>128</v>
      </c>
    </row>
    <row r="94" spans="1:63" hidden="1" x14ac:dyDescent="0.25">
      <c r="A94" t="s">
        <v>305</v>
      </c>
      <c r="B94" t="s">
        <v>306</v>
      </c>
      <c r="C94" t="s">
        <v>66</v>
      </c>
      <c r="D94" t="s">
        <v>128</v>
      </c>
    </row>
    <row r="95" spans="1:63" hidden="1" x14ac:dyDescent="0.25">
      <c r="A95" t="s">
        <v>307</v>
      </c>
      <c r="B95" t="s">
        <v>308</v>
      </c>
      <c r="C95" t="s">
        <v>66</v>
      </c>
      <c r="D95" t="s">
        <v>128</v>
      </c>
      <c r="AJ95">
        <v>2.6150000095367401</v>
      </c>
      <c r="AK95">
        <v>2.5969998836517298</v>
      </c>
      <c r="AL95">
        <v>2.7469999790191699</v>
      </c>
      <c r="AM95">
        <v>2.8459999561309801</v>
      </c>
      <c r="AN95">
        <v>2.89800000190735</v>
      </c>
      <c r="AO95">
        <v>2.9249999523162802</v>
      </c>
      <c r="AP95">
        <v>2.9289999008178702</v>
      </c>
      <c r="AQ95">
        <v>2.86199998855591</v>
      </c>
      <c r="AR95">
        <v>2.9189999103546098</v>
      </c>
      <c r="AS95">
        <v>2.8970000743865998</v>
      </c>
      <c r="AT95">
        <v>2.7839999198913601</v>
      </c>
      <c r="AU95">
        <v>2.8510000705718999</v>
      </c>
      <c r="AV95">
        <v>2.8069999217987101</v>
      </c>
      <c r="AW95">
        <v>2.9709999561309801</v>
      </c>
      <c r="AX95">
        <v>2.9939999580383301</v>
      </c>
      <c r="AY95">
        <v>2.8859999179840101</v>
      </c>
      <c r="AZ95">
        <v>2.7960000038146999</v>
      </c>
      <c r="BA95">
        <v>2.8410000801086399</v>
      </c>
      <c r="BB95">
        <v>3.3080000877380402</v>
      </c>
      <c r="BC95">
        <v>3.4969999790191699</v>
      </c>
      <c r="BD95">
        <v>4.1259999275207502</v>
      </c>
      <c r="BE95">
        <v>2.7650001049041699</v>
      </c>
      <c r="BF95">
        <v>3.0160000324249299</v>
      </c>
      <c r="BG95">
        <v>2.7170000076293901</v>
      </c>
      <c r="BH95">
        <v>2.5060000419616699</v>
      </c>
      <c r="BI95">
        <v>2.82599997520447</v>
      </c>
      <c r="BJ95">
        <v>2.68400001525879</v>
      </c>
      <c r="BK95">
        <v>2.72699999809265</v>
      </c>
    </row>
    <row r="96" spans="1:63" hidden="1" x14ac:dyDescent="0.25">
      <c r="A96" t="s">
        <v>309</v>
      </c>
      <c r="B96" t="s">
        <v>310</v>
      </c>
      <c r="C96" t="s">
        <v>66</v>
      </c>
      <c r="D96" t="s">
        <v>128</v>
      </c>
      <c r="AJ96">
        <v>3.5090000629425</v>
      </c>
      <c r="AK96">
        <v>3.8369998931884801</v>
      </c>
      <c r="AL96">
        <v>5.52699995040894</v>
      </c>
      <c r="AM96">
        <v>7.5999999046325701</v>
      </c>
      <c r="AN96">
        <v>7.9000000953674299</v>
      </c>
      <c r="AO96">
        <v>8.2829999923706108</v>
      </c>
      <c r="AP96">
        <v>9.6700000762939506</v>
      </c>
      <c r="AQ96">
        <v>7.7399997711181596</v>
      </c>
      <c r="AR96">
        <v>13.949999809265099</v>
      </c>
      <c r="AS96">
        <v>15.319999694824199</v>
      </c>
      <c r="AT96">
        <v>13.213000297546399</v>
      </c>
      <c r="AU96">
        <v>11.3900003433228</v>
      </c>
      <c r="AV96">
        <v>9.5089998245239293</v>
      </c>
      <c r="AW96">
        <v>7.6999998092651403</v>
      </c>
      <c r="AX96">
        <v>7</v>
      </c>
      <c r="AY96">
        <v>7.4000000953674299</v>
      </c>
      <c r="AZ96">
        <v>8.3000001907348597</v>
      </c>
      <c r="BA96">
        <v>8.3479995727539098</v>
      </c>
      <c r="BB96">
        <v>9.3000001907348597</v>
      </c>
      <c r="BC96">
        <v>8.1999998092651403</v>
      </c>
      <c r="BD96">
        <v>13.300000190734901</v>
      </c>
      <c r="BE96">
        <v>12.199999809265099</v>
      </c>
      <c r="BF96">
        <v>11.5</v>
      </c>
      <c r="BG96">
        <v>7.5999999046325701</v>
      </c>
      <c r="BH96">
        <v>6.9000000953674299</v>
      </c>
      <c r="BI96">
        <v>5.4000000953674299</v>
      </c>
      <c r="BJ96">
        <v>5.2449998855590803</v>
      </c>
      <c r="BK96">
        <v>5.61199998855591</v>
      </c>
    </row>
    <row r="97" spans="1:63" hidden="1" x14ac:dyDescent="0.25">
      <c r="A97" t="s">
        <v>311</v>
      </c>
      <c r="B97" t="s">
        <v>312</v>
      </c>
      <c r="C97" t="s">
        <v>66</v>
      </c>
      <c r="D97" t="s">
        <v>128</v>
      </c>
      <c r="AJ97">
        <v>11.949999809265099</v>
      </c>
      <c r="AK97">
        <v>11.8999996185303</v>
      </c>
      <c r="AL97">
        <v>12.230999946594199</v>
      </c>
      <c r="AM97">
        <v>12.4689998626709</v>
      </c>
      <c r="AN97">
        <v>12.2910003662109</v>
      </c>
      <c r="AO97">
        <v>12.21399974823</v>
      </c>
      <c r="AP97">
        <v>11.9750003814697</v>
      </c>
      <c r="AQ97">
        <v>11.836000442504901</v>
      </c>
      <c r="AR97">
        <v>12.060000419616699</v>
      </c>
      <c r="AS97">
        <v>11.855999946594199</v>
      </c>
      <c r="AT97">
        <v>11.755999565124499</v>
      </c>
      <c r="AU97">
        <v>11.810000419616699</v>
      </c>
      <c r="AV97">
        <v>11.760999679565399</v>
      </c>
      <c r="AW97">
        <v>11.5769996643066</v>
      </c>
      <c r="AX97">
        <v>11.0869998931885</v>
      </c>
      <c r="AY97">
        <v>10.699999809265099</v>
      </c>
      <c r="AZ97">
        <v>10.475999832153301</v>
      </c>
      <c r="BA97">
        <v>10.4739999771118</v>
      </c>
      <c r="BB97">
        <v>11.399000167846699</v>
      </c>
      <c r="BC97">
        <v>11.656999588012701</v>
      </c>
      <c r="BD97">
        <v>11.743000030517599</v>
      </c>
      <c r="BE97">
        <v>11.9329996109009</v>
      </c>
      <c r="BF97">
        <v>12.2829999923706</v>
      </c>
      <c r="BG97">
        <v>12.3669996261597</v>
      </c>
      <c r="BH97">
        <v>12.552000045776399</v>
      </c>
      <c r="BI97">
        <v>12.338000297546399</v>
      </c>
      <c r="BJ97">
        <v>12.1149997711182</v>
      </c>
      <c r="BK97">
        <v>12.1510000228882</v>
      </c>
    </row>
    <row r="98" spans="1:63" hidden="1" x14ac:dyDescent="0.25">
      <c r="A98" t="s">
        <v>313</v>
      </c>
      <c r="B98" t="s">
        <v>314</v>
      </c>
      <c r="C98" t="s">
        <v>66</v>
      </c>
      <c r="D98" t="s">
        <v>128</v>
      </c>
      <c r="AJ98">
        <v>6.734254523309251</v>
      </c>
      <c r="AK98">
        <v>7.2907346571700895</v>
      </c>
      <c r="AL98">
        <v>7.8289751799535017</v>
      </c>
      <c r="AM98">
        <v>7.8342996326928214</v>
      </c>
      <c r="AN98">
        <v>7.4189241367867309</v>
      </c>
      <c r="AO98">
        <v>7.4194544431292471</v>
      </c>
      <c r="AP98">
        <v>7.1663373735185809</v>
      </c>
      <c r="AQ98">
        <v>7.0805425010364651</v>
      </c>
      <c r="AR98">
        <v>6.931382141805142</v>
      </c>
      <c r="AS98">
        <v>6.5232383666596894</v>
      </c>
      <c r="AT98">
        <v>6.4978911209493457</v>
      </c>
      <c r="AU98">
        <v>6.9988821357476256</v>
      </c>
      <c r="AV98">
        <v>7.1399309755451785</v>
      </c>
      <c r="AW98">
        <v>6.9726864166043683</v>
      </c>
      <c r="AX98">
        <v>6.6526864144451769</v>
      </c>
      <c r="AY98">
        <v>6.1063037710582364</v>
      </c>
      <c r="AZ98">
        <v>5.5856274116702611</v>
      </c>
      <c r="BA98">
        <v>5.8488925480129836</v>
      </c>
      <c r="BB98">
        <v>7.9546854571725651</v>
      </c>
      <c r="BC98">
        <v>8.219971839123982</v>
      </c>
      <c r="BD98">
        <v>7.8914942239703176</v>
      </c>
      <c r="BE98">
        <v>7.9286527437103258</v>
      </c>
      <c r="BF98">
        <v>7.8382026374717526</v>
      </c>
      <c r="BG98">
        <v>7.2324055502136959</v>
      </c>
      <c r="BH98">
        <v>6.6183718366194997</v>
      </c>
      <c r="BI98">
        <v>6.1471328600947777</v>
      </c>
      <c r="BJ98">
        <v>5.5905781390354008</v>
      </c>
      <c r="BK98">
        <v>5.113993442736751</v>
      </c>
    </row>
    <row r="99" spans="1:63" hidden="1" x14ac:dyDescent="0.25">
      <c r="A99" t="s">
        <v>315</v>
      </c>
      <c r="B99" t="s">
        <v>316</v>
      </c>
      <c r="C99" t="s">
        <v>66</v>
      </c>
      <c r="D99" t="s">
        <v>128</v>
      </c>
      <c r="AJ99">
        <v>1.79999995231628</v>
      </c>
      <c r="AK99">
        <v>1.96000003814697</v>
      </c>
      <c r="AL99">
        <v>1.96000003814697</v>
      </c>
      <c r="AM99">
        <v>1.8999999761581401</v>
      </c>
      <c r="AN99">
        <v>3.2200000286102299</v>
      </c>
      <c r="AO99">
        <v>2.8299999237060498</v>
      </c>
      <c r="AP99">
        <v>2.2200000286102299</v>
      </c>
      <c r="AQ99">
        <v>4.5799999237060502</v>
      </c>
      <c r="AR99">
        <v>6.25</v>
      </c>
      <c r="AS99">
        <v>4.9200000762939498</v>
      </c>
      <c r="AT99">
        <v>5.0900001525878897</v>
      </c>
      <c r="AU99">
        <v>7.2800002098083496</v>
      </c>
      <c r="AV99">
        <v>7.8600001335143999</v>
      </c>
      <c r="AW99">
        <v>6.7399997711181596</v>
      </c>
      <c r="AX99">
        <v>5.5799999237060502</v>
      </c>
      <c r="AY99">
        <v>4.7699999809265101</v>
      </c>
      <c r="AZ99">
        <v>4.0100002288818404</v>
      </c>
      <c r="BA99">
        <v>3.5599999427795401</v>
      </c>
      <c r="BB99">
        <v>5.2600002288818404</v>
      </c>
      <c r="BC99">
        <v>4.3099999427795401</v>
      </c>
      <c r="BD99">
        <v>3.4200000762939502</v>
      </c>
      <c r="BE99">
        <v>3.28999996185303</v>
      </c>
      <c r="BF99">
        <v>3.4000000953674299</v>
      </c>
      <c r="BG99">
        <v>3.2999999523162802</v>
      </c>
      <c r="BH99">
        <v>3.3199999332428001</v>
      </c>
      <c r="BI99">
        <v>3.3900001049041699</v>
      </c>
      <c r="BJ99">
        <v>3.0899999141693102</v>
      </c>
      <c r="BK99">
        <v>2.7780001163482702</v>
      </c>
    </row>
    <row r="100" spans="1:63" hidden="1" x14ac:dyDescent="0.25">
      <c r="A100" t="s">
        <v>317</v>
      </c>
      <c r="B100" t="s">
        <v>318</v>
      </c>
      <c r="C100" t="s">
        <v>66</v>
      </c>
      <c r="D100" t="s">
        <v>128</v>
      </c>
      <c r="AJ100">
        <v>4.5799999237060502</v>
      </c>
      <c r="AK100">
        <v>3.0599999427795401</v>
      </c>
      <c r="AL100">
        <v>3.0469999313354501</v>
      </c>
      <c r="AM100">
        <v>2.9990000724792498</v>
      </c>
      <c r="AN100">
        <v>3.2400000095367401</v>
      </c>
      <c r="AO100">
        <v>4.3699998855590803</v>
      </c>
      <c r="AP100">
        <v>3.3199999332428001</v>
      </c>
      <c r="AQ100">
        <v>4.0199999809265101</v>
      </c>
      <c r="AR100">
        <v>3.8499999046325701</v>
      </c>
      <c r="AS100">
        <v>4.0359997749328604</v>
      </c>
      <c r="AT100">
        <v>4</v>
      </c>
      <c r="AU100">
        <v>4.0199999809265101</v>
      </c>
      <c r="AV100">
        <v>5.3000001907348597</v>
      </c>
      <c r="AW100">
        <v>5.9899997711181596</v>
      </c>
      <c r="AX100">
        <v>4.9089999198913601</v>
      </c>
      <c r="AY100">
        <v>3.5750000476837198</v>
      </c>
      <c r="AZ100">
        <v>3.2109999656677202</v>
      </c>
      <c r="BA100">
        <v>3.1559998989105198</v>
      </c>
      <c r="BB100">
        <v>3.2920000553131099</v>
      </c>
      <c r="BC100">
        <v>4.1189999580383301</v>
      </c>
      <c r="BD100">
        <v>4.4749999046325701</v>
      </c>
      <c r="BE100">
        <v>3.75399994850159</v>
      </c>
      <c r="BF100">
        <v>4.0960001945495597</v>
      </c>
      <c r="BG100">
        <v>5.4879999160766602</v>
      </c>
      <c r="BH100">
        <v>4.5920000076293901</v>
      </c>
      <c r="BI100">
        <v>4.6680002212524396</v>
      </c>
      <c r="BJ100">
        <v>4.0479998588562003</v>
      </c>
      <c r="BK100">
        <v>4.0760002136230504</v>
      </c>
    </row>
    <row r="101" spans="1:63" hidden="1" x14ac:dyDescent="0.25">
      <c r="A101" t="s">
        <v>319</v>
      </c>
      <c r="B101" t="s">
        <v>320</v>
      </c>
      <c r="C101" t="s">
        <v>66</v>
      </c>
      <c r="D101" t="s">
        <v>128</v>
      </c>
      <c r="AJ101">
        <v>4.6852873206054255</v>
      </c>
      <c r="AK101">
        <v>4.6760192128260538</v>
      </c>
      <c r="AL101">
        <v>4.8991288389439234</v>
      </c>
      <c r="AM101">
        <v>4.8993575835015166</v>
      </c>
      <c r="AN101">
        <v>4.9523589886964459</v>
      </c>
      <c r="AO101">
        <v>4.9577333290315586</v>
      </c>
      <c r="AP101">
        <v>4.9430973808937146</v>
      </c>
      <c r="AQ101">
        <v>4.9139454729179004</v>
      </c>
      <c r="AR101">
        <v>5.1945101029685343</v>
      </c>
      <c r="AS101">
        <v>5.1821367233802498</v>
      </c>
      <c r="AT101">
        <v>5.1202365699319854</v>
      </c>
      <c r="AU101">
        <v>5.1624180082559699</v>
      </c>
      <c r="AV101">
        <v>5.1399476475002741</v>
      </c>
      <c r="AW101">
        <v>4.9804739535753315</v>
      </c>
      <c r="AX101">
        <v>4.8404283113584734</v>
      </c>
      <c r="AY101">
        <v>4.5710781246201009</v>
      </c>
      <c r="AZ101">
        <v>4.3123141285583761</v>
      </c>
      <c r="BA101">
        <v>4.2150651747150816</v>
      </c>
      <c r="BB101">
        <v>4.5713781934174351</v>
      </c>
      <c r="BC101">
        <v>4.7323110466917635</v>
      </c>
      <c r="BD101">
        <v>4.5771274443873882</v>
      </c>
      <c r="BE101">
        <v>4.3494262988180381</v>
      </c>
      <c r="BF101">
        <v>4.2111667756134992</v>
      </c>
      <c r="BG101">
        <v>4.0378288998190159</v>
      </c>
      <c r="BH101">
        <v>4.0584313703177735</v>
      </c>
      <c r="BI101">
        <v>4.0320638895937932</v>
      </c>
      <c r="BJ101">
        <v>3.8732963514164997</v>
      </c>
      <c r="BK101">
        <v>3.8899388943615922</v>
      </c>
    </row>
    <row r="102" spans="1:63" hidden="1" x14ac:dyDescent="0.25">
      <c r="A102" t="s">
        <v>321</v>
      </c>
      <c r="B102" t="s">
        <v>322</v>
      </c>
      <c r="C102" t="s">
        <v>66</v>
      </c>
      <c r="D102" t="s">
        <v>128</v>
      </c>
      <c r="AJ102">
        <v>11.1400003433228</v>
      </c>
      <c r="AK102">
        <v>10.9720001220703</v>
      </c>
      <c r="AL102">
        <v>10.883999824523899</v>
      </c>
      <c r="AM102">
        <v>10.5100002288818</v>
      </c>
      <c r="AN102">
        <v>10.111000061035201</v>
      </c>
      <c r="AO102">
        <v>9.6800003051757795</v>
      </c>
      <c r="AP102">
        <v>9.7100000381469709</v>
      </c>
      <c r="AQ102">
        <v>11.3920001983643</v>
      </c>
      <c r="AR102">
        <v>13.5590000152588</v>
      </c>
      <c r="AS102">
        <v>16.063999176025401</v>
      </c>
      <c r="AT102">
        <v>15.8219995498657</v>
      </c>
      <c r="AU102">
        <v>15.0530004501343</v>
      </c>
      <c r="AV102">
        <v>13.923999786376999</v>
      </c>
      <c r="AW102">
        <v>13.663999557495099</v>
      </c>
      <c r="AX102">
        <v>12.597999572753899</v>
      </c>
      <c r="AY102">
        <v>11.1300001144409</v>
      </c>
      <c r="AZ102">
        <v>9.9090003967285192</v>
      </c>
      <c r="BA102">
        <v>8.5299997329711896</v>
      </c>
      <c r="BB102">
        <v>9.2019996643066406</v>
      </c>
      <c r="BC102">
        <v>11.6199998855591</v>
      </c>
      <c r="BD102">
        <v>13.6780004501343</v>
      </c>
      <c r="BE102">
        <v>15.935000419616699</v>
      </c>
      <c r="BF102">
        <v>17.250999450683601</v>
      </c>
      <c r="BG102">
        <v>17.290000915527301</v>
      </c>
      <c r="BH102">
        <v>16.174999237060501</v>
      </c>
      <c r="BI102">
        <v>13.102999687194799</v>
      </c>
      <c r="BJ102">
        <v>11.208000183105501</v>
      </c>
      <c r="BK102">
        <v>8.8500003814697301</v>
      </c>
    </row>
    <row r="103" spans="1:63" hidden="1" x14ac:dyDescent="0.25">
      <c r="A103" t="s">
        <v>323</v>
      </c>
      <c r="B103" t="s">
        <v>324</v>
      </c>
      <c r="C103" t="s">
        <v>66</v>
      </c>
      <c r="D103" t="s">
        <v>128</v>
      </c>
      <c r="AJ103">
        <v>6.8229999542236301</v>
      </c>
      <c r="AK103">
        <v>6.9380002021789604</v>
      </c>
      <c r="AL103">
        <v>7.1209998130798304</v>
      </c>
      <c r="AM103">
        <v>7.2160000801086399</v>
      </c>
      <c r="AN103">
        <v>7.1820001602172896</v>
      </c>
      <c r="AO103">
        <v>7.05299997329712</v>
      </c>
      <c r="AP103">
        <v>7.1859998703002903</v>
      </c>
      <c r="AQ103">
        <v>7.1069998741149902</v>
      </c>
      <c r="AR103">
        <v>7.1999998092651403</v>
      </c>
      <c r="AS103">
        <v>8.3389997482299805</v>
      </c>
      <c r="AT103">
        <v>9.5520000457763707</v>
      </c>
      <c r="AU103">
        <v>11.0030002593994</v>
      </c>
      <c r="AV103">
        <v>12.1579999923706</v>
      </c>
      <c r="AW103">
        <v>13.5380001068115</v>
      </c>
      <c r="AX103">
        <v>14.8769998550415</v>
      </c>
      <c r="AY103">
        <v>15.8120002746582</v>
      </c>
      <c r="AZ103">
        <v>16.799999237060501</v>
      </c>
      <c r="BA103">
        <v>15.9390001296997</v>
      </c>
      <c r="BB103">
        <v>16.235000610351602</v>
      </c>
      <c r="BC103">
        <v>15.6429996490479</v>
      </c>
      <c r="BD103">
        <v>14.9289999008179</v>
      </c>
      <c r="BE103">
        <v>14.1000003814697</v>
      </c>
      <c r="BF103">
        <v>14.1429996490479</v>
      </c>
      <c r="BG103">
        <v>13.918000221252401</v>
      </c>
      <c r="BH103">
        <v>13.7239999771118</v>
      </c>
      <c r="BI103">
        <v>13.647000312805201</v>
      </c>
      <c r="BJ103">
        <v>13.4049997329712</v>
      </c>
      <c r="BK103">
        <v>13.5260000228882</v>
      </c>
    </row>
    <row r="104" spans="1:63" hidden="1" x14ac:dyDescent="0.25">
      <c r="A104" t="s">
        <v>325</v>
      </c>
      <c r="B104" t="s">
        <v>326</v>
      </c>
      <c r="C104" t="s">
        <v>66</v>
      </c>
      <c r="D104" t="s">
        <v>128</v>
      </c>
      <c r="AJ104">
        <v>9.7049999237060494</v>
      </c>
      <c r="AK104">
        <v>9.9420003890991193</v>
      </c>
      <c r="AL104">
        <v>12.097999572753899</v>
      </c>
      <c r="AM104">
        <v>10.8470001220703</v>
      </c>
      <c r="AN104">
        <v>10.168000221252401</v>
      </c>
      <c r="AO104">
        <v>10.022000312805201</v>
      </c>
      <c r="AP104">
        <v>8.9899997711181605</v>
      </c>
      <c r="AQ104">
        <v>8.9250001907348597</v>
      </c>
      <c r="AR104">
        <v>6.9289999008178702</v>
      </c>
      <c r="AS104">
        <v>6.5630002021789604</v>
      </c>
      <c r="AT104">
        <v>5.6710000038146999</v>
      </c>
      <c r="AU104">
        <v>5.6079998016357404</v>
      </c>
      <c r="AV104">
        <v>5.78999996185303</v>
      </c>
      <c r="AW104">
        <v>5.8319997787475604</v>
      </c>
      <c r="AX104">
        <v>7.1880002021789604</v>
      </c>
      <c r="AY104">
        <v>7.4939999580383301</v>
      </c>
      <c r="AZ104">
        <v>7.4060001373290998</v>
      </c>
      <c r="BA104">
        <v>7.8169999122619602</v>
      </c>
      <c r="BB104">
        <v>10.0299997329712</v>
      </c>
      <c r="BC104">
        <v>11.171999931335399</v>
      </c>
      <c r="BD104">
        <v>11.029000282287599</v>
      </c>
      <c r="BE104">
        <v>11.0030002593994</v>
      </c>
      <c r="BF104">
        <v>10.1759996414185</v>
      </c>
      <c r="BG104">
        <v>7.7249999046325701</v>
      </c>
      <c r="BH104">
        <v>6.8130002021789604</v>
      </c>
      <c r="BI104">
        <v>5.1149997711181596</v>
      </c>
      <c r="BJ104">
        <v>4.1560001373290998</v>
      </c>
      <c r="BK104">
        <v>3.6630001068115199</v>
      </c>
    </row>
    <row r="105" spans="1:63" hidden="1" x14ac:dyDescent="0.25">
      <c r="A105" t="s">
        <v>327</v>
      </c>
      <c r="B105" t="s">
        <v>328</v>
      </c>
      <c r="C105" t="s">
        <v>66</v>
      </c>
      <c r="D105" t="s">
        <v>128</v>
      </c>
      <c r="AJ105">
        <v>3.9240943647390845</v>
      </c>
      <c r="AK105">
        <v>3.9450918715376808</v>
      </c>
      <c r="AL105">
        <v>4.2596544637196194</v>
      </c>
      <c r="AM105">
        <v>4.5783878135069402</v>
      </c>
      <c r="AN105">
        <v>4.9024354245283472</v>
      </c>
      <c r="AO105">
        <v>4.9931338112784633</v>
      </c>
      <c r="AP105">
        <v>5.1000864663561654</v>
      </c>
      <c r="AQ105">
        <v>5.3105402357065135</v>
      </c>
      <c r="AR105">
        <v>5.595357737653349</v>
      </c>
      <c r="AS105">
        <v>5.5064629693466927</v>
      </c>
      <c r="AT105">
        <v>5.6529568401798</v>
      </c>
      <c r="AU105">
        <v>5.9080427586168334</v>
      </c>
      <c r="AV105">
        <v>6.0209365234569248</v>
      </c>
      <c r="AW105">
        <v>5.8182607552883185</v>
      </c>
      <c r="AX105">
        <v>5.7417633447498444</v>
      </c>
      <c r="AY105">
        <v>5.385682008733581</v>
      </c>
      <c r="AZ105">
        <v>5.0862858651311562</v>
      </c>
      <c r="BA105">
        <v>5.0048836222580624</v>
      </c>
      <c r="BB105">
        <v>5.3448233916859618</v>
      </c>
      <c r="BC105">
        <v>5.1041902886726334</v>
      </c>
      <c r="BD105">
        <v>5.0071442103701553</v>
      </c>
      <c r="BE105">
        <v>5.0102757566516409</v>
      </c>
      <c r="BF105">
        <v>5.011890884889298</v>
      </c>
      <c r="BG105">
        <v>4.9663388993291715</v>
      </c>
      <c r="BH105">
        <v>5.0924789235339807</v>
      </c>
      <c r="BI105">
        <v>5.1937903598307793</v>
      </c>
      <c r="BJ105">
        <v>5.1254475731402325</v>
      </c>
      <c r="BK105">
        <v>5.1004210960798524</v>
      </c>
    </row>
    <row r="106" spans="1:63" hidden="1" x14ac:dyDescent="0.25">
      <c r="A106" t="s">
        <v>329</v>
      </c>
      <c r="B106" t="s">
        <v>330</v>
      </c>
      <c r="C106" t="s">
        <v>66</v>
      </c>
      <c r="D106" t="s">
        <v>128</v>
      </c>
      <c r="AJ106">
        <v>3.8890171868702081</v>
      </c>
      <c r="AK106">
        <v>3.9151571121630582</v>
      </c>
      <c r="AL106">
        <v>4.221456914227355</v>
      </c>
      <c r="AM106">
        <v>4.5079270163757332</v>
      </c>
      <c r="AN106">
        <v>4.7876708126402949</v>
      </c>
      <c r="AO106">
        <v>4.8828153216012078</v>
      </c>
      <c r="AP106">
        <v>4.9762467981090754</v>
      </c>
      <c r="AQ106">
        <v>5.1638140604638938</v>
      </c>
      <c r="AR106">
        <v>5.4282192432933174</v>
      </c>
      <c r="AS106">
        <v>5.3475459064260109</v>
      </c>
      <c r="AT106">
        <v>5.462408798012401</v>
      </c>
      <c r="AU106">
        <v>5.6851639899342397</v>
      </c>
      <c r="AV106">
        <v>5.7674395473747282</v>
      </c>
      <c r="AW106">
        <v>5.571730790963473</v>
      </c>
      <c r="AX106">
        <v>5.4801178162783479</v>
      </c>
      <c r="AY106">
        <v>5.1316218852341695</v>
      </c>
      <c r="AZ106">
        <v>4.8486595469045977</v>
      </c>
      <c r="BA106">
        <v>4.7814922289348916</v>
      </c>
      <c r="BB106">
        <v>5.122387716839607</v>
      </c>
      <c r="BC106">
        <v>4.915565446078678</v>
      </c>
      <c r="BD106">
        <v>4.8283735238510141</v>
      </c>
      <c r="BE106">
        <v>4.8327499598871198</v>
      </c>
      <c r="BF106">
        <v>4.857572572438321</v>
      </c>
      <c r="BG106">
        <v>4.7864477953078293</v>
      </c>
      <c r="BH106">
        <v>4.9449989177296176</v>
      </c>
      <c r="BI106">
        <v>5.0365737217446958</v>
      </c>
      <c r="BJ106">
        <v>4.9487643811349296</v>
      </c>
      <c r="BK106">
        <v>4.9246815001002417</v>
      </c>
    </row>
    <row r="107" spans="1:63" hidden="1" x14ac:dyDescent="0.25">
      <c r="A107" t="s">
        <v>331</v>
      </c>
      <c r="B107" t="s">
        <v>332</v>
      </c>
      <c r="C107" t="s">
        <v>66</v>
      </c>
      <c r="D107" t="s">
        <v>128</v>
      </c>
      <c r="AJ107">
        <v>3.7121813399797041</v>
      </c>
      <c r="AK107">
        <v>3.7656137189533929</v>
      </c>
      <c r="AL107">
        <v>4.0326063320863756</v>
      </c>
      <c r="AM107">
        <v>4.1636207530843281</v>
      </c>
      <c r="AN107">
        <v>4.2331760894434858</v>
      </c>
      <c r="AO107">
        <v>4.3560765496094733</v>
      </c>
      <c r="AP107">
        <v>4.3921322821822359</v>
      </c>
      <c r="AQ107">
        <v>4.4797805658171255</v>
      </c>
      <c r="AR107">
        <v>4.6567727800640322</v>
      </c>
      <c r="AS107">
        <v>4.6232197600253233</v>
      </c>
      <c r="AT107">
        <v>4.6045131139235957</v>
      </c>
      <c r="AU107">
        <v>4.6931130175322417</v>
      </c>
      <c r="AV107">
        <v>4.653135357273956</v>
      </c>
      <c r="AW107">
        <v>4.4983297158035684</v>
      </c>
      <c r="AX107">
        <v>4.3522283932142347</v>
      </c>
      <c r="AY107">
        <v>4.0513788429438806</v>
      </c>
      <c r="AZ107">
        <v>3.8509897339445276</v>
      </c>
      <c r="BA107">
        <v>3.857359346655076</v>
      </c>
      <c r="BB107">
        <v>4.2163834047502409</v>
      </c>
      <c r="BC107">
        <v>4.1614658153661592</v>
      </c>
      <c r="BD107">
        <v>4.1247896123540668</v>
      </c>
      <c r="BE107">
        <v>4.1448676986717281</v>
      </c>
      <c r="BF107">
        <v>4.2691552423152999</v>
      </c>
      <c r="BG107">
        <v>4.1111860250545433</v>
      </c>
      <c r="BH107">
        <v>4.4017048664840335</v>
      </c>
      <c r="BI107">
        <v>4.4671542983841244</v>
      </c>
      <c r="BJ107">
        <v>4.3220894556475118</v>
      </c>
      <c r="BK107">
        <v>4.3136558789439325</v>
      </c>
    </row>
    <row r="108" spans="1:63" hidden="1" x14ac:dyDescent="0.25">
      <c r="A108" t="s">
        <v>333</v>
      </c>
      <c r="B108" t="s">
        <v>334</v>
      </c>
      <c r="C108" t="s">
        <v>66</v>
      </c>
      <c r="D108" t="s">
        <v>128</v>
      </c>
      <c r="AJ108">
        <v>3.3551731796161528</v>
      </c>
      <c r="AK108">
        <v>3.5115900119445289</v>
      </c>
      <c r="AL108">
        <v>3.8587523277218416</v>
      </c>
      <c r="AM108">
        <v>4.1740269509987407</v>
      </c>
      <c r="AN108">
        <v>4.2866862993281059</v>
      </c>
      <c r="AO108">
        <v>4.5938297266474937</v>
      </c>
      <c r="AP108">
        <v>4.629016194683822</v>
      </c>
      <c r="AQ108">
        <v>4.8261295224474008</v>
      </c>
      <c r="AR108">
        <v>4.8385578051987634</v>
      </c>
      <c r="AS108">
        <v>4.6075526486355622</v>
      </c>
      <c r="AT108">
        <v>4.4878316652842249</v>
      </c>
      <c r="AU108">
        <v>4.4267353248542376</v>
      </c>
      <c r="AV108">
        <v>4.2615730468859709</v>
      </c>
      <c r="AW108">
        <v>4.0160797710843941</v>
      </c>
      <c r="AX108">
        <v>3.7880570980272852</v>
      </c>
      <c r="AY108">
        <v>3.5048300836606794</v>
      </c>
      <c r="AZ108">
        <v>3.1862877943369252</v>
      </c>
      <c r="BA108">
        <v>3.1581777191074325</v>
      </c>
      <c r="BB108">
        <v>3.4621778047063567</v>
      </c>
      <c r="BC108">
        <v>3.5648477812869994</v>
      </c>
      <c r="BD108">
        <v>3.5331525858578354</v>
      </c>
      <c r="BE108">
        <v>3.8136024629126126</v>
      </c>
      <c r="BF108">
        <v>4.3026084142324743</v>
      </c>
      <c r="BG108">
        <v>4.0845135697874264</v>
      </c>
      <c r="BH108">
        <v>5.0077693303805013</v>
      </c>
      <c r="BI108">
        <v>5.2485029921907183</v>
      </c>
      <c r="BJ108">
        <v>5.0163428262891374</v>
      </c>
      <c r="BK108">
        <v>4.98901811985702</v>
      </c>
    </row>
    <row r="109" spans="1:63" hidden="1" x14ac:dyDescent="0.25">
      <c r="A109" t="s">
        <v>335</v>
      </c>
      <c r="B109" t="s">
        <v>336</v>
      </c>
      <c r="C109" t="s">
        <v>66</v>
      </c>
      <c r="D109" t="s">
        <v>128</v>
      </c>
      <c r="AJ109">
        <v>2.53999996185303</v>
      </c>
      <c r="AK109">
        <v>2.6700000762939502</v>
      </c>
      <c r="AL109">
        <v>3.28200006484985</v>
      </c>
      <c r="AM109">
        <v>3.6349999904632599</v>
      </c>
      <c r="AN109">
        <v>3.9900000095367401</v>
      </c>
      <c r="AO109">
        <v>4.3699998855590803</v>
      </c>
      <c r="AP109">
        <v>4.6799998283386204</v>
      </c>
      <c r="AQ109">
        <v>5.46000003814697</v>
      </c>
      <c r="AR109">
        <v>6.3000001907348597</v>
      </c>
      <c r="AS109">
        <v>6.0770001411437997</v>
      </c>
      <c r="AT109">
        <v>6.0819997787475604</v>
      </c>
      <c r="AU109">
        <v>6.6040000915527299</v>
      </c>
      <c r="AV109">
        <v>6.65700006484985</v>
      </c>
      <c r="AW109">
        <v>7.30299997329712</v>
      </c>
      <c r="AX109">
        <v>7.9450001716613796</v>
      </c>
      <c r="AY109">
        <v>7.5510001182556197</v>
      </c>
      <c r="AZ109">
        <v>8.0600004196166992</v>
      </c>
      <c r="BA109">
        <v>7.2090001106262198</v>
      </c>
      <c r="BB109">
        <v>6.1059999465942401</v>
      </c>
      <c r="BC109">
        <v>5.6139998435974103</v>
      </c>
      <c r="BD109">
        <v>5.1529998779296902</v>
      </c>
      <c r="BE109">
        <v>4.46799993515015</v>
      </c>
      <c r="BF109">
        <v>4.3359999656677202</v>
      </c>
      <c r="BG109">
        <v>4.0489997863769496</v>
      </c>
      <c r="BH109">
        <v>4.5139999389648402</v>
      </c>
      <c r="BI109">
        <v>4.3010001182556197</v>
      </c>
      <c r="BJ109">
        <v>4.1849999427795401</v>
      </c>
      <c r="BK109">
        <v>4.3000001907348597</v>
      </c>
    </row>
    <row r="110" spans="1:63" hidden="1" x14ac:dyDescent="0.25">
      <c r="A110" t="s">
        <v>337</v>
      </c>
      <c r="B110" t="s">
        <v>338</v>
      </c>
      <c r="C110" t="s">
        <v>66</v>
      </c>
      <c r="D110" t="s">
        <v>128</v>
      </c>
      <c r="AJ110">
        <v>3.8672354014002019</v>
      </c>
      <c r="AK110">
        <v>3.8758178910440413</v>
      </c>
      <c r="AL110">
        <v>4.1076389217342921</v>
      </c>
      <c r="AM110">
        <v>4.1591236556861766</v>
      </c>
      <c r="AN110">
        <v>4.2102621217612093</v>
      </c>
      <c r="AO110">
        <v>4.2538325243231805</v>
      </c>
      <c r="AP110">
        <v>4.2897421662675432</v>
      </c>
      <c r="AQ110">
        <v>4.330105617415704</v>
      </c>
      <c r="AR110">
        <v>4.5780829133408814</v>
      </c>
      <c r="AS110">
        <v>4.6300266094721696</v>
      </c>
      <c r="AT110">
        <v>4.6550833199543327</v>
      </c>
      <c r="AU110">
        <v>4.8085020175471422</v>
      </c>
      <c r="AV110">
        <v>4.823286085895603</v>
      </c>
      <c r="AW110">
        <v>4.7083397398425921</v>
      </c>
      <c r="AX110">
        <v>4.5969920929536849</v>
      </c>
      <c r="AY110">
        <v>4.2886633743885021</v>
      </c>
      <c r="AZ110">
        <v>4.1406911233293124</v>
      </c>
      <c r="BA110">
        <v>4.1626278854211254</v>
      </c>
      <c r="BB110">
        <v>4.547519366692983</v>
      </c>
      <c r="BC110">
        <v>4.4247173596173948</v>
      </c>
      <c r="BD110">
        <v>4.3870367864128781</v>
      </c>
      <c r="BE110">
        <v>4.2925389630654101</v>
      </c>
      <c r="BF110">
        <v>4.2541745906618278</v>
      </c>
      <c r="BG110">
        <v>4.1231352966532988</v>
      </c>
      <c r="BH110">
        <v>4.1282148883314314</v>
      </c>
      <c r="BI110">
        <v>4.1148236407284831</v>
      </c>
      <c r="BJ110">
        <v>4.0113295870301569</v>
      </c>
      <c r="BK110">
        <v>4.0119522202976121</v>
      </c>
    </row>
    <row r="111" spans="1:63" hidden="1" x14ac:dyDescent="0.25">
      <c r="A111" t="s">
        <v>339</v>
      </c>
      <c r="B111" t="s">
        <v>340</v>
      </c>
      <c r="C111" t="s">
        <v>66</v>
      </c>
      <c r="D111" t="s">
        <v>128</v>
      </c>
    </row>
    <row r="112" spans="1:63" hidden="1" x14ac:dyDescent="0.25">
      <c r="A112" t="s">
        <v>341</v>
      </c>
      <c r="B112" t="s">
        <v>342</v>
      </c>
      <c r="C112" t="s">
        <v>66</v>
      </c>
      <c r="D112" t="s">
        <v>128</v>
      </c>
      <c r="AJ112">
        <v>2.3610000610351598</v>
      </c>
      <c r="AK112">
        <v>2.4079999923706099</v>
      </c>
      <c r="AL112">
        <v>2.5729999542236301</v>
      </c>
      <c r="AM112">
        <v>2.5910000801086399</v>
      </c>
      <c r="AN112">
        <v>2.6110000610351598</v>
      </c>
      <c r="AO112">
        <v>2.66499996185303</v>
      </c>
      <c r="AP112">
        <v>2.6300001144409202</v>
      </c>
      <c r="AQ112">
        <v>2.6710000038146999</v>
      </c>
      <c r="AR112">
        <v>2.7439999580383301</v>
      </c>
      <c r="AS112">
        <v>2.7309999465942401</v>
      </c>
      <c r="AT112">
        <v>2.8680000305175799</v>
      </c>
      <c r="AU112">
        <v>3.0520000457763699</v>
      </c>
      <c r="AV112">
        <v>3.1819999217987101</v>
      </c>
      <c r="AW112">
        <v>3.09800004959106</v>
      </c>
      <c r="AX112">
        <v>3.10199999809265</v>
      </c>
      <c r="AY112">
        <v>2.73699998855591</v>
      </c>
      <c r="AZ112">
        <v>2.3989999294281001</v>
      </c>
      <c r="BA112">
        <v>2.2679998874664302</v>
      </c>
      <c r="BB112">
        <v>2.4749999046325701</v>
      </c>
      <c r="BC112">
        <v>2.4440000057220499</v>
      </c>
      <c r="BD112">
        <v>2.5190000534057599</v>
      </c>
      <c r="BE112">
        <v>2.6900000572204599</v>
      </c>
      <c r="BF112">
        <v>2.8229999542236301</v>
      </c>
      <c r="BG112">
        <v>2.7650001049041699</v>
      </c>
      <c r="BH112">
        <v>2.78200006484985</v>
      </c>
      <c r="BI112">
        <v>2.7300000190734899</v>
      </c>
      <c r="BJ112">
        <v>2.5569999217987101</v>
      </c>
      <c r="BK112">
        <v>2.5510001182556201</v>
      </c>
    </row>
    <row r="113" spans="1:63" hidden="1" x14ac:dyDescent="0.25">
      <c r="A113" t="s">
        <v>343</v>
      </c>
      <c r="B113" t="s">
        <v>344</v>
      </c>
      <c r="C113" t="s">
        <v>66</v>
      </c>
      <c r="D113" t="s">
        <v>128</v>
      </c>
    </row>
    <row r="114" spans="1:63" hidden="1" x14ac:dyDescent="0.25">
      <c r="A114" t="s">
        <v>345</v>
      </c>
      <c r="B114" t="s">
        <v>346</v>
      </c>
      <c r="C114" t="s">
        <v>66</v>
      </c>
      <c r="D114" t="s">
        <v>128</v>
      </c>
      <c r="AJ114">
        <v>15.7749996185303</v>
      </c>
      <c r="AK114">
        <v>15.0299997329712</v>
      </c>
      <c r="AL114">
        <v>15.5869998931885</v>
      </c>
      <c r="AM114">
        <v>14.569999694824199</v>
      </c>
      <c r="AN114">
        <v>11.9829998016357</v>
      </c>
      <c r="AO114">
        <v>11.7170000076294</v>
      </c>
      <c r="AP114">
        <v>10.203000068664601</v>
      </c>
      <c r="AQ114">
        <v>7.6989998817443803</v>
      </c>
      <c r="AR114">
        <v>5.8039999008178702</v>
      </c>
      <c r="AS114">
        <v>4.3179998397827104</v>
      </c>
      <c r="AT114">
        <v>3.6830000877380402</v>
      </c>
      <c r="AU114">
        <v>4.2150001525878897</v>
      </c>
      <c r="AV114">
        <v>4.4780001640319798</v>
      </c>
      <c r="AW114">
        <v>4.4910001754760698</v>
      </c>
      <c r="AX114">
        <v>4.3420000076293901</v>
      </c>
      <c r="AY114">
        <v>4.41499996185303</v>
      </c>
      <c r="AZ114">
        <v>4.9800000190734899</v>
      </c>
      <c r="BA114">
        <v>6.7740001678466797</v>
      </c>
      <c r="BB114">
        <v>12.6090002059937</v>
      </c>
      <c r="BC114">
        <v>14.5329999923706</v>
      </c>
      <c r="BD114">
        <v>15.352999687194799</v>
      </c>
      <c r="BE114">
        <v>15.453000068664601</v>
      </c>
      <c r="BF114">
        <v>13.7449998855591</v>
      </c>
      <c r="BG114">
        <v>11.855999946594199</v>
      </c>
      <c r="BH114">
        <v>9.9040002822875994</v>
      </c>
      <c r="BI114">
        <v>8.3660001754760707</v>
      </c>
      <c r="BJ114">
        <v>6.71000003814697</v>
      </c>
      <c r="BK114">
        <v>5.69099998474121</v>
      </c>
    </row>
    <row r="115" spans="1:63" hidden="1" x14ac:dyDescent="0.25">
      <c r="A115" t="s">
        <v>347</v>
      </c>
      <c r="B115" t="s">
        <v>348</v>
      </c>
      <c r="C115" t="s">
        <v>66</v>
      </c>
      <c r="D115" t="s">
        <v>128</v>
      </c>
      <c r="AJ115">
        <v>11.1000003814697</v>
      </c>
      <c r="AK115">
        <v>10.6330003738403</v>
      </c>
      <c r="AL115">
        <v>10.704999923706101</v>
      </c>
      <c r="AM115">
        <v>10.5</v>
      </c>
      <c r="AN115">
        <v>9.8389997482299805</v>
      </c>
      <c r="AO115">
        <v>9.1000003814697301</v>
      </c>
      <c r="AP115">
        <v>9.7410001754760707</v>
      </c>
      <c r="AQ115">
        <v>10.489000320434601</v>
      </c>
      <c r="AR115">
        <v>11.1990003585815</v>
      </c>
      <c r="AS115">
        <v>11.680000305175801</v>
      </c>
      <c r="AT115">
        <v>12.1169996261597</v>
      </c>
      <c r="AU115">
        <v>12.800000190734901</v>
      </c>
      <c r="AV115">
        <v>11.538999557495099</v>
      </c>
      <c r="AW115">
        <v>10.300000190734901</v>
      </c>
      <c r="AX115">
        <v>12.1000003814697</v>
      </c>
      <c r="AY115">
        <v>11.199999809265099</v>
      </c>
      <c r="AZ115">
        <v>10.6000003814697</v>
      </c>
      <c r="BA115">
        <v>10.4799995422363</v>
      </c>
      <c r="BB115">
        <v>11.9700002670288</v>
      </c>
      <c r="BC115">
        <v>13.5200004577637</v>
      </c>
      <c r="BD115">
        <v>12.449999809265099</v>
      </c>
      <c r="BE115">
        <v>12.6300001144409</v>
      </c>
      <c r="BF115">
        <v>10.439999580383301</v>
      </c>
      <c r="BG115">
        <v>10.569999694824199</v>
      </c>
      <c r="BH115">
        <v>11.060000419616699</v>
      </c>
      <c r="BI115">
        <v>12.430000305175801</v>
      </c>
      <c r="BJ115">
        <v>12.1000003814697</v>
      </c>
      <c r="BK115">
        <v>11.9949998855591</v>
      </c>
    </row>
    <row r="116" spans="1:63" hidden="1" x14ac:dyDescent="0.25">
      <c r="A116" t="s">
        <v>349</v>
      </c>
      <c r="B116" t="s">
        <v>350</v>
      </c>
      <c r="C116" t="s">
        <v>66</v>
      </c>
      <c r="D116" t="s">
        <v>128</v>
      </c>
      <c r="AJ116">
        <v>10.345999717712401</v>
      </c>
      <c r="AK116">
        <v>9.1969995498657209</v>
      </c>
      <c r="AL116">
        <v>9.5290002822875994</v>
      </c>
      <c r="AM116">
        <v>9.5740003585815394</v>
      </c>
      <c r="AN116">
        <v>9.5349998474121094</v>
      </c>
      <c r="AO116">
        <v>9.6149997711181605</v>
      </c>
      <c r="AP116">
        <v>9.4809999465942401</v>
      </c>
      <c r="AQ116">
        <v>9.5120000839233398</v>
      </c>
      <c r="AR116">
        <v>9.5699996948242205</v>
      </c>
      <c r="AS116">
        <v>9.3299999237060494</v>
      </c>
      <c r="AT116">
        <v>9.3929996490478498</v>
      </c>
      <c r="AU116">
        <v>9.5590000152587908</v>
      </c>
      <c r="AV116">
        <v>9.6800003051757795</v>
      </c>
      <c r="AW116">
        <v>9.7159996032714808</v>
      </c>
      <c r="AX116">
        <v>9.4200000762939506</v>
      </c>
      <c r="AY116">
        <v>9.0640001296997106</v>
      </c>
      <c r="AZ116">
        <v>8.6490001678466797</v>
      </c>
      <c r="BA116">
        <v>8.1899995803833008</v>
      </c>
      <c r="BB116">
        <v>8.8129997253418004</v>
      </c>
      <c r="BC116">
        <v>8.5830001831054705</v>
      </c>
      <c r="BD116">
        <v>8.1940002441406303</v>
      </c>
      <c r="BE116">
        <v>7.9650001525878897</v>
      </c>
      <c r="BF116">
        <v>8.0209999084472692</v>
      </c>
      <c r="BG116">
        <v>7.9250001907348597</v>
      </c>
      <c r="BH116">
        <v>8.0790004730224592</v>
      </c>
      <c r="BI116">
        <v>8.0930004119872994</v>
      </c>
      <c r="BJ116">
        <v>7.8909997940063503</v>
      </c>
      <c r="BK116">
        <v>7.92799997329712</v>
      </c>
    </row>
    <row r="117" spans="1:63" hidden="1" x14ac:dyDescent="0.25">
      <c r="A117" t="s">
        <v>351</v>
      </c>
      <c r="B117" t="s">
        <v>352</v>
      </c>
      <c r="C117" t="s">
        <v>66</v>
      </c>
      <c r="D117" t="s">
        <v>128</v>
      </c>
      <c r="AJ117">
        <v>2.5480000972747798</v>
      </c>
      <c r="AK117">
        <v>4.3049998283386204</v>
      </c>
      <c r="AL117">
        <v>5.2569999694824201</v>
      </c>
      <c r="AM117">
        <v>5.3260002136230504</v>
      </c>
      <c r="AN117">
        <v>5.1960000991821298</v>
      </c>
      <c r="AO117">
        <v>3.5999999046325701</v>
      </c>
      <c r="AP117">
        <v>3.7200000286102299</v>
      </c>
      <c r="AQ117">
        <v>3.0690000057220499</v>
      </c>
      <c r="AR117">
        <v>2.17799997329712</v>
      </c>
      <c r="AS117">
        <v>1.9359999895095801</v>
      </c>
      <c r="AT117">
        <v>1.8739999532699601</v>
      </c>
      <c r="AU117">
        <v>2.9879999160766602</v>
      </c>
      <c r="AV117">
        <v>3.9969999790191699</v>
      </c>
      <c r="AW117">
        <v>4.0310001373290998</v>
      </c>
      <c r="AX117">
        <v>2.5469999313354501</v>
      </c>
      <c r="AY117">
        <v>2.8299999237060498</v>
      </c>
      <c r="AZ117">
        <v>2.2509999275207502</v>
      </c>
      <c r="BA117">
        <v>2.9460000991821298</v>
      </c>
      <c r="BB117">
        <v>7.2199997901916504</v>
      </c>
      <c r="BC117">
        <v>7.5640001296997097</v>
      </c>
      <c r="BD117">
        <v>7.0279998779296902</v>
      </c>
      <c r="BE117">
        <v>6</v>
      </c>
      <c r="BF117">
        <v>5.3759999275207502</v>
      </c>
      <c r="BG117">
        <v>4.8969998359680202</v>
      </c>
      <c r="BH117">
        <v>3.9790000915527299</v>
      </c>
      <c r="BI117">
        <v>2.9779999256134002</v>
      </c>
      <c r="BJ117">
        <v>2.7420001029968302</v>
      </c>
      <c r="BK117">
        <v>2.9179999828338601</v>
      </c>
    </row>
    <row r="118" spans="1:63" hidden="1" x14ac:dyDescent="0.25">
      <c r="A118" t="s">
        <v>353</v>
      </c>
      <c r="B118" t="s">
        <v>354</v>
      </c>
      <c r="C118" t="s">
        <v>66</v>
      </c>
      <c r="D118" t="s">
        <v>128</v>
      </c>
      <c r="AJ118">
        <v>13.387000083923301</v>
      </c>
      <c r="AK118">
        <v>14.079999923706101</v>
      </c>
      <c r="AL118">
        <v>12.741000175476101</v>
      </c>
      <c r="AM118">
        <v>9.9340000152587908</v>
      </c>
      <c r="AN118">
        <v>8.7819995880127006</v>
      </c>
      <c r="AO118">
        <v>8.4549999237060494</v>
      </c>
      <c r="AP118">
        <v>9.7510004043579102</v>
      </c>
      <c r="AQ118">
        <v>10.748999595642101</v>
      </c>
      <c r="AR118">
        <v>11.1829996109009</v>
      </c>
      <c r="AS118">
        <v>11.1020002365112</v>
      </c>
      <c r="AT118">
        <v>11.8120002746582</v>
      </c>
      <c r="AU118">
        <v>12.8879995346069</v>
      </c>
      <c r="AV118">
        <v>13.5050001144409</v>
      </c>
      <c r="AW118">
        <v>13.029000282287599</v>
      </c>
      <c r="AX118">
        <v>11.3420000076294</v>
      </c>
      <c r="AY118">
        <v>10.706999778747599</v>
      </c>
      <c r="AZ118">
        <v>9.3789997100830096</v>
      </c>
      <c r="BA118">
        <v>7.7039999961853001</v>
      </c>
      <c r="BB118">
        <v>9.5340003967285192</v>
      </c>
      <c r="BC118">
        <v>8.4799995422363299</v>
      </c>
      <c r="BD118">
        <v>7.1389999389648402</v>
      </c>
      <c r="BE118">
        <v>6.8569998741149902</v>
      </c>
      <c r="BF118">
        <v>6.2080001831054696</v>
      </c>
      <c r="BG118">
        <v>5.8899998664856001</v>
      </c>
      <c r="BH118">
        <v>5.2509999275207502</v>
      </c>
      <c r="BI118">
        <v>4.7979998588562003</v>
      </c>
      <c r="BJ118">
        <v>4.2150001525878897</v>
      </c>
      <c r="BK118">
        <v>3.9500000476837198</v>
      </c>
    </row>
    <row r="119" spans="1:63" hidden="1" x14ac:dyDescent="0.25">
      <c r="A119" t="s">
        <v>355</v>
      </c>
      <c r="B119" t="s">
        <v>356</v>
      </c>
      <c r="C119" t="s">
        <v>66</v>
      </c>
      <c r="D119" t="s">
        <v>128</v>
      </c>
      <c r="AJ119">
        <v>10.1020002365112</v>
      </c>
      <c r="AK119">
        <v>9.3280000686645508</v>
      </c>
      <c r="AL119">
        <v>10.2399997711182</v>
      </c>
      <c r="AM119">
        <v>11.093000411987299</v>
      </c>
      <c r="AN119">
        <v>11.668999671936</v>
      </c>
      <c r="AO119">
        <v>11.873999595642101</v>
      </c>
      <c r="AP119">
        <v>11.998999595642101</v>
      </c>
      <c r="AQ119">
        <v>12.119000434875501</v>
      </c>
      <c r="AR119">
        <v>11.689999580383301</v>
      </c>
      <c r="AS119">
        <v>10.8420000076294</v>
      </c>
      <c r="AT119">
        <v>9.5950002670288104</v>
      </c>
      <c r="AU119">
        <v>9.2069997787475604</v>
      </c>
      <c r="AV119">
        <v>8.8660001754760707</v>
      </c>
      <c r="AW119">
        <v>7.8660001754760698</v>
      </c>
      <c r="AX119">
        <v>7.7309999465942401</v>
      </c>
      <c r="AY119">
        <v>6.77699995040894</v>
      </c>
      <c r="AZ119">
        <v>6.0749998092651403</v>
      </c>
      <c r="BA119">
        <v>6.72300004959106</v>
      </c>
      <c r="BB119">
        <v>7.7490000724792498</v>
      </c>
      <c r="BC119">
        <v>8.3629999160766602</v>
      </c>
      <c r="BD119">
        <v>8.3590002059936506</v>
      </c>
      <c r="BE119">
        <v>10.6549997329712</v>
      </c>
      <c r="BF119">
        <v>12.149000167846699</v>
      </c>
      <c r="BG119">
        <v>12.6829996109009</v>
      </c>
      <c r="BH119">
        <v>11.895999908447299</v>
      </c>
      <c r="BI119">
        <v>11.6879997253418</v>
      </c>
      <c r="BJ119">
        <v>11.211000442504901</v>
      </c>
      <c r="BK119">
        <v>10.204999923706101</v>
      </c>
    </row>
    <row r="120" spans="1:63" hidden="1" x14ac:dyDescent="0.25">
      <c r="A120" t="s">
        <v>357</v>
      </c>
      <c r="B120" t="s">
        <v>358</v>
      </c>
      <c r="C120" t="s">
        <v>66</v>
      </c>
      <c r="D120" t="s">
        <v>128</v>
      </c>
      <c r="AJ120">
        <v>15.7399997711182</v>
      </c>
      <c r="AK120">
        <v>15.3999996185303</v>
      </c>
      <c r="AL120">
        <v>16.319999694824201</v>
      </c>
      <c r="AM120">
        <v>15.3400001525879</v>
      </c>
      <c r="AN120">
        <v>16.2299995422363</v>
      </c>
      <c r="AO120">
        <v>16.0100002288818</v>
      </c>
      <c r="AP120">
        <v>16.350000381469702</v>
      </c>
      <c r="AQ120">
        <v>15.5</v>
      </c>
      <c r="AR120">
        <v>15.7399997711182</v>
      </c>
      <c r="AS120">
        <v>15.538999557495099</v>
      </c>
      <c r="AT120">
        <v>14.930000305175801</v>
      </c>
      <c r="AU120">
        <v>14.1909999847412</v>
      </c>
      <c r="AV120">
        <v>11.7399997711182</v>
      </c>
      <c r="AW120">
        <v>11.439999580383301</v>
      </c>
      <c r="AX120">
        <v>11.2629995346069</v>
      </c>
      <c r="AY120">
        <v>10.324999809265099</v>
      </c>
      <c r="AZ120">
        <v>9.7449998855590803</v>
      </c>
      <c r="BA120">
        <v>10.329999923706101</v>
      </c>
      <c r="BB120">
        <v>11.3620004653931</v>
      </c>
      <c r="BC120">
        <v>12.366000175476101</v>
      </c>
      <c r="BD120">
        <v>12.699999809265099</v>
      </c>
      <c r="BE120">
        <v>13.930000305175801</v>
      </c>
      <c r="BF120">
        <v>15.251000404357899</v>
      </c>
      <c r="BG120">
        <v>13.7399997711182</v>
      </c>
      <c r="BH120">
        <v>13.510999679565399</v>
      </c>
      <c r="BI120">
        <v>13.1920003890991</v>
      </c>
      <c r="BJ120">
        <v>11.6590003967285</v>
      </c>
      <c r="BK120">
        <v>9.4449996948242205</v>
      </c>
    </row>
    <row r="121" spans="1:63" hidden="1" x14ac:dyDescent="0.25">
      <c r="A121" t="s">
        <v>359</v>
      </c>
      <c r="B121" t="s">
        <v>360</v>
      </c>
      <c r="C121" t="s">
        <v>66</v>
      </c>
      <c r="D121" t="s">
        <v>128</v>
      </c>
      <c r="AJ121">
        <v>19.481000900268601</v>
      </c>
      <c r="AK121">
        <v>19.531000137329102</v>
      </c>
      <c r="AL121">
        <v>19.700000762939499</v>
      </c>
      <c r="AM121">
        <v>17.1709995269775</v>
      </c>
      <c r="AN121">
        <v>14.6000003814697</v>
      </c>
      <c r="AO121">
        <v>13.699999809265099</v>
      </c>
      <c r="AP121">
        <v>13.8219995498657</v>
      </c>
      <c r="AQ121">
        <v>13.802000045776399</v>
      </c>
      <c r="AR121">
        <v>13.878999710083001</v>
      </c>
      <c r="AS121">
        <v>13.699999809265099</v>
      </c>
      <c r="AT121">
        <v>14.699999809265099</v>
      </c>
      <c r="AU121">
        <v>15.300000190734901</v>
      </c>
      <c r="AV121">
        <v>14.5</v>
      </c>
      <c r="AW121">
        <v>14.694999694824199</v>
      </c>
      <c r="AX121">
        <v>14.800000190734901</v>
      </c>
      <c r="AY121">
        <v>14</v>
      </c>
      <c r="AZ121">
        <v>13.1000003814697</v>
      </c>
      <c r="BA121">
        <v>12.699999809265099</v>
      </c>
      <c r="BB121">
        <v>12.8999996185303</v>
      </c>
      <c r="BC121">
        <v>12.5</v>
      </c>
      <c r="BD121">
        <v>12.8999996185303</v>
      </c>
      <c r="BE121">
        <v>12.199999809265099</v>
      </c>
      <c r="BF121">
        <v>12.6000003814697</v>
      </c>
      <c r="BG121">
        <v>11.8999996185303</v>
      </c>
      <c r="BH121">
        <v>13.074999809265099</v>
      </c>
      <c r="BI121">
        <v>15.2749996185303</v>
      </c>
      <c r="BJ121">
        <v>14.878999710083001</v>
      </c>
      <c r="BK121">
        <v>15.0249996185303</v>
      </c>
    </row>
    <row r="122" spans="1:63" hidden="1" x14ac:dyDescent="0.25">
      <c r="A122" t="s">
        <v>361</v>
      </c>
      <c r="B122" t="s">
        <v>362</v>
      </c>
      <c r="C122" t="s">
        <v>66</v>
      </c>
      <c r="D122" t="s">
        <v>128</v>
      </c>
      <c r="AJ122">
        <v>2.0999999046325701</v>
      </c>
      <c r="AK122">
        <v>2.2000000476837198</v>
      </c>
      <c r="AL122">
        <v>2.5</v>
      </c>
      <c r="AM122">
        <v>2.9000000953674299</v>
      </c>
      <c r="AN122">
        <v>3.2000000476837198</v>
      </c>
      <c r="AO122">
        <v>3.4000000953674299</v>
      </c>
      <c r="AP122">
        <v>3.4000000953674299</v>
      </c>
      <c r="AQ122">
        <v>4.0999999046325701</v>
      </c>
      <c r="AR122">
        <v>4.6999998092651403</v>
      </c>
      <c r="AS122">
        <v>4.6999998092651403</v>
      </c>
      <c r="AT122">
        <v>5</v>
      </c>
      <c r="AU122">
        <v>5.4000000953674299</v>
      </c>
      <c r="AV122">
        <v>5.3000001907348597</v>
      </c>
      <c r="AW122">
        <v>4.6999998092651403</v>
      </c>
      <c r="AX122">
        <v>4.4000000953674299</v>
      </c>
      <c r="AY122">
        <v>4.0999999046325701</v>
      </c>
      <c r="AZ122">
        <v>3.9000000953674299</v>
      </c>
      <c r="BA122">
        <v>4</v>
      </c>
      <c r="BB122">
        <v>5.0999999046325701</v>
      </c>
      <c r="BC122">
        <v>5.0999999046325701</v>
      </c>
      <c r="BD122">
        <v>4.5209999084472701</v>
      </c>
      <c r="BE122">
        <v>4.3000001907348597</v>
      </c>
      <c r="BF122">
        <v>4</v>
      </c>
      <c r="BG122">
        <v>3.5999999046325701</v>
      </c>
      <c r="BH122">
        <v>3.4000000953674299</v>
      </c>
      <c r="BI122">
        <v>3.0999999046325701</v>
      </c>
      <c r="BJ122">
        <v>2.7999999523162802</v>
      </c>
      <c r="BK122">
        <v>2.4449999332428001</v>
      </c>
    </row>
    <row r="123" spans="1:63" hidden="1" x14ac:dyDescent="0.25">
      <c r="A123" t="s">
        <v>363</v>
      </c>
      <c r="B123" t="s">
        <v>364</v>
      </c>
      <c r="C123" t="s">
        <v>66</v>
      </c>
      <c r="D123" t="s">
        <v>128</v>
      </c>
      <c r="AJ123">
        <v>0.89999997615814198</v>
      </c>
      <c r="AK123">
        <v>1</v>
      </c>
      <c r="AL123">
        <v>1.1100000143051101</v>
      </c>
      <c r="AM123">
        <v>7.53999996185303</v>
      </c>
      <c r="AN123">
        <v>10.9799995422363</v>
      </c>
      <c r="AO123">
        <v>12.960000038146999</v>
      </c>
      <c r="AP123">
        <v>13.0100002288818</v>
      </c>
      <c r="AQ123">
        <v>13.1300001144409</v>
      </c>
      <c r="AR123">
        <v>13.460000038146999</v>
      </c>
      <c r="AS123">
        <v>12.75</v>
      </c>
      <c r="AT123">
        <v>10.430000305175801</v>
      </c>
      <c r="AU123">
        <v>9.3299999237060494</v>
      </c>
      <c r="AV123">
        <v>8.7799997329711896</v>
      </c>
      <c r="AW123">
        <v>8.3999996185302699</v>
      </c>
      <c r="AX123">
        <v>8.1300001144409197</v>
      </c>
      <c r="AY123">
        <v>7.78999996185303</v>
      </c>
      <c r="AZ123">
        <v>7.2600002288818404</v>
      </c>
      <c r="BA123">
        <v>6.6300001144409197</v>
      </c>
      <c r="BB123">
        <v>6.5500001907348597</v>
      </c>
      <c r="BC123">
        <v>5.7699999809265101</v>
      </c>
      <c r="BD123">
        <v>5.3899998664856001</v>
      </c>
      <c r="BE123">
        <v>5.28999996185303</v>
      </c>
      <c r="BF123">
        <v>5.1999998092651403</v>
      </c>
      <c r="BG123">
        <v>5.0599999427795401</v>
      </c>
      <c r="BH123">
        <v>4.9299998283386204</v>
      </c>
      <c r="BI123">
        <v>4.96000003814697</v>
      </c>
      <c r="BJ123">
        <v>4.9000000953674299</v>
      </c>
      <c r="BK123">
        <v>4.8850002288818404</v>
      </c>
    </row>
    <row r="124" spans="1:63" hidden="1" x14ac:dyDescent="0.25">
      <c r="A124" t="s">
        <v>365</v>
      </c>
      <c r="B124" t="s">
        <v>366</v>
      </c>
      <c r="C124" t="s">
        <v>66</v>
      </c>
      <c r="D124" t="s">
        <v>128</v>
      </c>
      <c r="AJ124">
        <v>8.8970003128051793</v>
      </c>
      <c r="AK124">
        <v>9.1479997634887695</v>
      </c>
      <c r="AL124">
        <v>9.4429998397827095</v>
      </c>
      <c r="AM124">
        <v>9.6330003738403303</v>
      </c>
      <c r="AN124">
        <v>9.7749996185302699</v>
      </c>
      <c r="AO124">
        <v>9.9189996719360405</v>
      </c>
      <c r="AP124">
        <v>9.8870000839233398</v>
      </c>
      <c r="AQ124">
        <v>9.9209995269775408</v>
      </c>
      <c r="AR124">
        <v>10.003999710083001</v>
      </c>
      <c r="AS124">
        <v>9.9040002822875994</v>
      </c>
      <c r="AT124">
        <v>9.90100002288818</v>
      </c>
      <c r="AU124">
        <v>10.0920000076294</v>
      </c>
      <c r="AV124">
        <v>10.0989999771118</v>
      </c>
      <c r="AW124">
        <v>9.9689998626709002</v>
      </c>
      <c r="AX124">
        <v>9.7840003967285192</v>
      </c>
      <c r="AY124">
        <v>9.4420003890991193</v>
      </c>
      <c r="AZ124">
        <v>9.0649995803833008</v>
      </c>
      <c r="BA124">
        <v>8.9259996414184606</v>
      </c>
      <c r="BB124">
        <v>9.6000003814697301</v>
      </c>
      <c r="BC124">
        <v>9.7309999465942401</v>
      </c>
      <c r="BD124">
        <v>9.6780004501342791</v>
      </c>
      <c r="BE124">
        <v>9.6619997024536097</v>
      </c>
      <c r="BF124">
        <v>9.7899999618530291</v>
      </c>
      <c r="BG124">
        <v>9.5880002975463903</v>
      </c>
      <c r="BH124">
        <v>9.6750001907348597</v>
      </c>
      <c r="BI124">
        <v>9.6289997100830096</v>
      </c>
      <c r="BJ124">
        <v>9.2919998168945295</v>
      </c>
      <c r="BK124">
        <v>9.3129997253418004</v>
      </c>
    </row>
    <row r="125" spans="1:63" hidden="1" x14ac:dyDescent="0.25">
      <c r="A125" t="s">
        <v>367</v>
      </c>
      <c r="B125" t="s">
        <v>368</v>
      </c>
      <c r="C125" t="s">
        <v>66</v>
      </c>
      <c r="D125" t="s">
        <v>128</v>
      </c>
      <c r="AJ125">
        <v>1</v>
      </c>
      <c r="AK125">
        <v>1.1000000238418599</v>
      </c>
      <c r="AL125">
        <v>3.4000000953674299</v>
      </c>
      <c r="AM125">
        <v>4.6999998092651403</v>
      </c>
      <c r="AN125">
        <v>5.5999999046325701</v>
      </c>
      <c r="AO125">
        <v>7.3000001907348597</v>
      </c>
      <c r="AP125">
        <v>7.5</v>
      </c>
      <c r="AQ125">
        <v>8.8999996185302699</v>
      </c>
      <c r="AR125">
        <v>8.3999996185302699</v>
      </c>
      <c r="AS125">
        <v>7.53999996185303</v>
      </c>
      <c r="AT125">
        <v>7.8400001525878897</v>
      </c>
      <c r="AU125">
        <v>12.550000190734901</v>
      </c>
      <c r="AV125">
        <v>9.9200000762939506</v>
      </c>
      <c r="AW125">
        <v>8.5299997329711896</v>
      </c>
      <c r="AX125">
        <v>8.1099996566772496</v>
      </c>
      <c r="AY125">
        <v>8.2700004577636701</v>
      </c>
      <c r="AZ125">
        <v>8.1000003814697301</v>
      </c>
      <c r="BA125">
        <v>8.2200002670288104</v>
      </c>
      <c r="BB125">
        <v>8.4099998474121094</v>
      </c>
      <c r="BC125">
        <v>8.6400003433227504</v>
      </c>
      <c r="BD125">
        <v>8.5299997329711896</v>
      </c>
      <c r="BE125">
        <v>8.4300003051757795</v>
      </c>
      <c r="BF125">
        <v>8.3299999237060494</v>
      </c>
      <c r="BG125">
        <v>8.0500001907348597</v>
      </c>
      <c r="BH125">
        <v>7.5599999427795401</v>
      </c>
      <c r="BI125">
        <v>7.21000003814697</v>
      </c>
      <c r="BJ125">
        <v>6.8899998664856001</v>
      </c>
      <c r="BK125">
        <v>7.1700000762939498</v>
      </c>
    </row>
    <row r="126" spans="1:63" hidden="1" x14ac:dyDescent="0.25">
      <c r="A126" t="s">
        <v>369</v>
      </c>
      <c r="B126" t="s">
        <v>370</v>
      </c>
      <c r="C126" t="s">
        <v>66</v>
      </c>
      <c r="D126" t="s">
        <v>128</v>
      </c>
      <c r="AJ126">
        <v>2.3380000591278098</v>
      </c>
      <c r="AK126">
        <v>2.3280000686645499</v>
      </c>
      <c r="AL126">
        <v>2.49600005149841</v>
      </c>
      <c r="AM126">
        <v>2.5710000991821298</v>
      </c>
      <c r="AN126">
        <v>2.5339999198913601</v>
      </c>
      <c r="AO126">
        <v>2.50399994850159</v>
      </c>
      <c r="AP126">
        <v>2.4979999065399201</v>
      </c>
      <c r="AQ126">
        <v>2.5369999408721902</v>
      </c>
      <c r="AR126">
        <v>2.5520000457763699</v>
      </c>
      <c r="AS126">
        <v>2.4500000476837198</v>
      </c>
      <c r="AT126">
        <v>1.6399999856948899</v>
      </c>
      <c r="AU126">
        <v>1.6280000209808301</v>
      </c>
      <c r="AV126">
        <v>1.5729999542236299</v>
      </c>
      <c r="AW126">
        <v>1.56200003623962</v>
      </c>
      <c r="AX126">
        <v>1.4700000286102299</v>
      </c>
      <c r="AY126">
        <v>1.2790000438690201</v>
      </c>
      <c r="AZ126">
        <v>1.1679999828338601</v>
      </c>
      <c r="BA126">
        <v>1.15100002288818</v>
      </c>
      <c r="BB126">
        <v>1.28100001811981</v>
      </c>
      <c r="BC126">
        <v>1.3769999742507899</v>
      </c>
      <c r="BD126">
        <v>1.317999958992</v>
      </c>
      <c r="BE126">
        <v>1.2790000438690201</v>
      </c>
      <c r="BF126">
        <v>1.2840000391006501</v>
      </c>
      <c r="BG126">
        <v>1.23199999332428</v>
      </c>
      <c r="BH126">
        <v>1.19599997997284</v>
      </c>
      <c r="BI126">
        <v>1.1310000419616699</v>
      </c>
      <c r="BJ126">
        <v>1.06200003623962</v>
      </c>
      <c r="BK126">
        <v>1.0479999780654901</v>
      </c>
    </row>
    <row r="127" spans="1:63" hidden="1" x14ac:dyDescent="0.25">
      <c r="A127" t="s">
        <v>371</v>
      </c>
      <c r="B127" t="s">
        <v>372</v>
      </c>
      <c r="C127" t="s">
        <v>66</v>
      </c>
      <c r="D127" t="s">
        <v>128</v>
      </c>
    </row>
    <row r="128" spans="1:63" hidden="1" x14ac:dyDescent="0.25">
      <c r="A128" t="s">
        <v>373</v>
      </c>
      <c r="B128" t="s">
        <v>374</v>
      </c>
      <c r="C128" t="s">
        <v>66</v>
      </c>
      <c r="D128" t="s">
        <v>128</v>
      </c>
    </row>
    <row r="129" spans="1:63" hidden="1" x14ac:dyDescent="0.25">
      <c r="A129" t="s">
        <v>375</v>
      </c>
      <c r="B129" t="s">
        <v>376</v>
      </c>
      <c r="C129" t="s">
        <v>66</v>
      </c>
      <c r="D129" t="s">
        <v>128</v>
      </c>
      <c r="AJ129">
        <v>2.40700006484985</v>
      </c>
      <c r="AK129">
        <v>2.51300001144409</v>
      </c>
      <c r="AL129">
        <v>2.8780000209808398</v>
      </c>
      <c r="AM129">
        <v>2.4760000705718999</v>
      </c>
      <c r="AN129">
        <v>2.06299996376038</v>
      </c>
      <c r="AO129">
        <v>2.0480000972747798</v>
      </c>
      <c r="AP129">
        <v>2.60800004005432</v>
      </c>
      <c r="AQ129">
        <v>6.9629998207092303</v>
      </c>
      <c r="AR129">
        <v>6.3420000076293901</v>
      </c>
      <c r="AS129">
        <v>4.4000000953674299</v>
      </c>
      <c r="AT129">
        <v>4</v>
      </c>
      <c r="AU129">
        <v>3.2999999523162802</v>
      </c>
      <c r="AV129">
        <v>3.5999999046325701</v>
      </c>
      <c r="AW129">
        <v>3.7000000476837198</v>
      </c>
      <c r="AX129">
        <v>3.7000000476837198</v>
      </c>
      <c r="AY129">
        <v>3.5</v>
      </c>
      <c r="AZ129">
        <v>3.2000000476837198</v>
      </c>
      <c r="BA129">
        <v>3.2000000476837198</v>
      </c>
      <c r="BB129">
        <v>3.5999999046325701</v>
      </c>
      <c r="BC129">
        <v>3.7000000476837198</v>
      </c>
      <c r="BD129">
        <v>3.4000000953674299</v>
      </c>
      <c r="BE129">
        <v>3.2000000476837198</v>
      </c>
      <c r="BF129">
        <v>3.0999999046325701</v>
      </c>
      <c r="BG129">
        <v>3.5</v>
      </c>
      <c r="BH129">
        <v>3.5999999046325701</v>
      </c>
      <c r="BI129">
        <v>3.7000000476837198</v>
      </c>
      <c r="BJ129">
        <v>3.7000000476837198</v>
      </c>
      <c r="BK129">
        <v>3.7950000762939502</v>
      </c>
    </row>
    <row r="130" spans="1:63" hidden="1" x14ac:dyDescent="0.25">
      <c r="A130" t="s">
        <v>377</v>
      </c>
      <c r="B130" t="s">
        <v>378</v>
      </c>
      <c r="C130" t="s">
        <v>66</v>
      </c>
      <c r="D130" t="s">
        <v>128</v>
      </c>
      <c r="AJ130">
        <v>0.70300000905990601</v>
      </c>
      <c r="AK130">
        <v>0.74099999666214</v>
      </c>
      <c r="AL130">
        <v>0.80000001192092896</v>
      </c>
      <c r="AM130">
        <v>0.69999998807907104</v>
      </c>
      <c r="AN130">
        <v>0.70499998331069902</v>
      </c>
      <c r="AO130">
        <v>0.69999998807907104</v>
      </c>
      <c r="AP130">
        <v>0.69999998807907104</v>
      </c>
      <c r="AQ130">
        <v>0.69999998807907104</v>
      </c>
      <c r="AR130">
        <v>0.69999998807907104</v>
      </c>
      <c r="AS130">
        <v>0.80000001192092896</v>
      </c>
      <c r="AT130">
        <v>0.80000001192092896</v>
      </c>
      <c r="AU130">
        <v>1.1000000238418599</v>
      </c>
      <c r="AV130">
        <v>1.29999995231628</v>
      </c>
      <c r="AW130">
        <v>1.70000004768372</v>
      </c>
      <c r="AX130">
        <v>1.52600002288818</v>
      </c>
      <c r="AY130">
        <v>1.29999995231628</v>
      </c>
      <c r="AZ130">
        <v>1.5</v>
      </c>
      <c r="BA130">
        <v>1.75</v>
      </c>
      <c r="BB130">
        <v>1.6399999856948899</v>
      </c>
      <c r="BC130">
        <v>1.8200000524520901</v>
      </c>
      <c r="BD130">
        <v>2.05900001525879</v>
      </c>
      <c r="BE130">
        <v>2.39800000190735</v>
      </c>
      <c r="BF130">
        <v>2.7320001125335698</v>
      </c>
      <c r="BG130">
        <v>2.9000000953674299</v>
      </c>
      <c r="BH130">
        <v>2.2000000476837198</v>
      </c>
      <c r="BI130">
        <v>2.1600000858306898</v>
      </c>
      <c r="BJ130">
        <v>1.9969999790191699</v>
      </c>
      <c r="BK130">
        <v>2.07599997520447</v>
      </c>
    </row>
    <row r="131" spans="1:63" hidden="1" x14ac:dyDescent="0.25">
      <c r="A131" t="s">
        <v>379</v>
      </c>
      <c r="B131" t="s">
        <v>380</v>
      </c>
      <c r="C131" t="s">
        <v>66</v>
      </c>
      <c r="D131" t="s">
        <v>128</v>
      </c>
      <c r="AJ131">
        <v>6.0099946050770141</v>
      </c>
      <c r="AK131">
        <v>5.992088217036966</v>
      </c>
      <c r="AL131">
        <v>6.0521152224964867</v>
      </c>
      <c r="AM131">
        <v>6.5164231745706171</v>
      </c>
      <c r="AN131">
        <v>7.8250345904788432</v>
      </c>
      <c r="AO131">
        <v>8.0428781534602152</v>
      </c>
      <c r="AP131">
        <v>7.9244482348209342</v>
      </c>
      <c r="AQ131">
        <v>8.3274349494363236</v>
      </c>
      <c r="AR131">
        <v>9.1656227684739946</v>
      </c>
      <c r="AS131">
        <v>9.1600676992982226</v>
      </c>
      <c r="AT131">
        <v>8.6915686442902285</v>
      </c>
      <c r="AU131">
        <v>9.0602400323106149</v>
      </c>
      <c r="AV131">
        <v>8.907658596275672</v>
      </c>
      <c r="AW131">
        <v>8.356046701020361</v>
      </c>
      <c r="AX131">
        <v>7.8931086699940058</v>
      </c>
      <c r="AY131">
        <v>7.2001747942582357</v>
      </c>
      <c r="AZ131">
        <v>6.8220232847532376</v>
      </c>
      <c r="BA131">
        <v>6.4068066388717275</v>
      </c>
      <c r="BB131">
        <v>7.4702106227909644</v>
      </c>
      <c r="BC131">
        <v>6.9609362460831727</v>
      </c>
      <c r="BD131">
        <v>6.4669269042709523</v>
      </c>
      <c r="BE131">
        <v>6.3826013362746945</v>
      </c>
      <c r="BF131">
        <v>6.3202411370412825</v>
      </c>
      <c r="BG131">
        <v>6.099729780666431</v>
      </c>
      <c r="BH131">
        <v>6.6430023635295683</v>
      </c>
      <c r="BI131">
        <v>7.8368924095019521</v>
      </c>
      <c r="BJ131">
        <v>8.1392715611631452</v>
      </c>
      <c r="BK131">
        <v>8.1069840952538215</v>
      </c>
    </row>
    <row r="132" spans="1:63" hidden="1" x14ac:dyDescent="0.25">
      <c r="A132" t="s">
        <v>381</v>
      </c>
      <c r="B132" t="s">
        <v>382</v>
      </c>
      <c r="C132" t="s">
        <v>66</v>
      </c>
      <c r="D132" t="s">
        <v>128</v>
      </c>
      <c r="AJ132">
        <v>2.2290000915527299</v>
      </c>
      <c r="AK132">
        <v>2.30299997329712</v>
      </c>
      <c r="AL132">
        <v>2.47399997711182</v>
      </c>
      <c r="AM132">
        <v>2.5369999408721902</v>
      </c>
      <c r="AN132">
        <v>2.5999999046325701</v>
      </c>
      <c r="AO132">
        <v>2.4849998950958301</v>
      </c>
      <c r="AP132">
        <v>2.3080000877380402</v>
      </c>
      <c r="AQ132">
        <v>2.15100002288818</v>
      </c>
      <c r="AR132">
        <v>2.1319999694824201</v>
      </c>
      <c r="AS132">
        <v>2.0250000953674299</v>
      </c>
      <c r="AT132">
        <v>1.8630000352859499</v>
      </c>
      <c r="AU132">
        <v>1.8400000333786</v>
      </c>
      <c r="AV132">
        <v>1.68299996852875</v>
      </c>
      <c r="AW132">
        <v>1.5290000438690201</v>
      </c>
      <c r="AX132">
        <v>1.3500000238418599</v>
      </c>
      <c r="AY132">
        <v>1.0870000123977701</v>
      </c>
      <c r="AZ132">
        <v>0.86500000953674305</v>
      </c>
      <c r="BA132">
        <v>0.74000000953674305</v>
      </c>
      <c r="BB132">
        <v>0.80000001192092896</v>
      </c>
      <c r="BC132">
        <v>0.70800000429153398</v>
      </c>
      <c r="BD132">
        <v>0.70200002193450906</v>
      </c>
      <c r="BE132">
        <v>0.68999999761581399</v>
      </c>
      <c r="BF132">
        <v>0.71600002050399802</v>
      </c>
      <c r="BG132">
        <v>0.69599997997283902</v>
      </c>
      <c r="BH132">
        <v>0.68000000715255704</v>
      </c>
      <c r="BI132">
        <v>0.64700001478195202</v>
      </c>
      <c r="BJ132">
        <v>0.60299998521804798</v>
      </c>
      <c r="BK132">
        <v>0.60900002717971802</v>
      </c>
    </row>
    <row r="133" spans="1:63" hidden="1" x14ac:dyDescent="0.25">
      <c r="A133" t="s">
        <v>383</v>
      </c>
      <c r="B133" t="s">
        <v>384</v>
      </c>
      <c r="C133" t="s">
        <v>66</v>
      </c>
      <c r="D133" t="s">
        <v>128</v>
      </c>
      <c r="AJ133">
        <v>8.2209997177124006</v>
      </c>
      <c r="AK133">
        <v>8.0920000076293892</v>
      </c>
      <c r="AL133">
        <v>8.3809995651245099</v>
      </c>
      <c r="AM133">
        <v>8.4689998626709002</v>
      </c>
      <c r="AN133">
        <v>8.4650001525878906</v>
      </c>
      <c r="AO133">
        <v>8.4989995956420898</v>
      </c>
      <c r="AP133">
        <v>8.6199998855590803</v>
      </c>
      <c r="AQ133">
        <v>8.2519998550415004</v>
      </c>
      <c r="AR133">
        <v>8.4069995880127006</v>
      </c>
      <c r="AS133">
        <v>8.3909997940063494</v>
      </c>
      <c r="AT133">
        <v>8.1070003509521502</v>
      </c>
      <c r="AU133">
        <v>8.1110000610351598</v>
      </c>
      <c r="AV133">
        <v>7.9990000724792498</v>
      </c>
      <c r="AW133">
        <v>7.8499999046325701</v>
      </c>
      <c r="AX133">
        <v>8.3920001983642596</v>
      </c>
      <c r="AY133">
        <v>8.7110004425048793</v>
      </c>
      <c r="AZ133">
        <v>8.9799995422363299</v>
      </c>
      <c r="BA133">
        <v>7.2439999580383301</v>
      </c>
      <c r="BB133">
        <v>6.3550000190734899</v>
      </c>
      <c r="BC133">
        <v>6.4619998931884801</v>
      </c>
      <c r="BD133">
        <v>6.4359998703002903</v>
      </c>
      <c r="BE133">
        <v>6.4089999198913601</v>
      </c>
      <c r="BF133">
        <v>6.3819999694824201</v>
      </c>
      <c r="BG133">
        <v>6.2800002098083496</v>
      </c>
      <c r="BH133">
        <v>6.2329998016357404</v>
      </c>
      <c r="BI133">
        <v>6.26300001144409</v>
      </c>
      <c r="BJ133">
        <v>6.1139998435974103</v>
      </c>
      <c r="BK133">
        <v>6.1669998168945304</v>
      </c>
    </row>
    <row r="134" spans="1:63" hidden="1" x14ac:dyDescent="0.25">
      <c r="A134" t="s">
        <v>385</v>
      </c>
      <c r="B134" t="s">
        <v>386</v>
      </c>
      <c r="C134" t="s">
        <v>66</v>
      </c>
      <c r="D134" t="s">
        <v>128</v>
      </c>
      <c r="AJ134">
        <v>2.3169999122619598</v>
      </c>
      <c r="AK134">
        <v>2.3280000686645499</v>
      </c>
      <c r="AL134">
        <v>2.4719998836517298</v>
      </c>
      <c r="AM134">
        <v>2.4939999580383301</v>
      </c>
      <c r="AN134">
        <v>2.6040000915527299</v>
      </c>
      <c r="AO134">
        <v>2.62899994850159</v>
      </c>
      <c r="AP134">
        <v>2.6710000038146999</v>
      </c>
      <c r="AQ134">
        <v>2.6719999313354501</v>
      </c>
      <c r="AR134">
        <v>2.78200006484985</v>
      </c>
      <c r="AS134">
        <v>2.7720000743865998</v>
      </c>
      <c r="AT134">
        <v>2.6059999465942401</v>
      </c>
      <c r="AU134">
        <v>2.6549999713897701</v>
      </c>
      <c r="AV134">
        <v>2.6059999465942401</v>
      </c>
      <c r="AW134">
        <v>2.52600002288818</v>
      </c>
      <c r="AX134">
        <v>2.4219999313354501</v>
      </c>
      <c r="AY134">
        <v>2.2260000705718999</v>
      </c>
      <c r="AZ134">
        <v>2.03200006484985</v>
      </c>
      <c r="BA134">
        <v>1.96399998664856</v>
      </c>
      <c r="BB134">
        <v>2.24600005149841</v>
      </c>
      <c r="BC134">
        <v>2.2660000324249299</v>
      </c>
      <c r="BD134">
        <v>2.27699995040894</v>
      </c>
      <c r="BE134">
        <v>2.26300001144409</v>
      </c>
      <c r="BF134">
        <v>2.2880001068115199</v>
      </c>
      <c r="BG134">
        <v>2.2070000171661399</v>
      </c>
      <c r="BH134">
        <v>2.18400001525879</v>
      </c>
      <c r="BI134">
        <v>2.1500000953674299</v>
      </c>
      <c r="BJ134">
        <v>2.0280001163482702</v>
      </c>
      <c r="BK134">
        <v>2.0329999923706099</v>
      </c>
    </row>
    <row r="135" spans="1:63" hidden="1" x14ac:dyDescent="0.25">
      <c r="A135" t="s">
        <v>387</v>
      </c>
      <c r="B135" t="s">
        <v>388</v>
      </c>
      <c r="C135" t="s">
        <v>66</v>
      </c>
      <c r="D135" t="s">
        <v>128</v>
      </c>
      <c r="AJ135">
        <v>19.419000625610401</v>
      </c>
      <c r="AK135">
        <v>19.576000213623001</v>
      </c>
      <c r="AL135">
        <v>19.889999389648398</v>
      </c>
      <c r="AM135">
        <v>20.096000671386701</v>
      </c>
      <c r="AN135">
        <v>20.701999664306602</v>
      </c>
      <c r="AO135">
        <v>20.576999664306602</v>
      </c>
      <c r="AP135">
        <v>20.75</v>
      </c>
      <c r="AQ135">
        <v>21.0359992980957</v>
      </c>
      <c r="AR135">
        <v>21.1380004882813</v>
      </c>
      <c r="AS135">
        <v>20.6609992980957</v>
      </c>
      <c r="AT135">
        <v>18.771999359130898</v>
      </c>
      <c r="AU135">
        <v>18.305000305175799</v>
      </c>
      <c r="AV135">
        <v>18.538000106811499</v>
      </c>
      <c r="AW135">
        <v>18.715000152587901</v>
      </c>
      <c r="AX135">
        <v>18.458999633789102</v>
      </c>
      <c r="AY135">
        <v>18.117000579833999</v>
      </c>
      <c r="AZ135">
        <v>17.386999130248999</v>
      </c>
      <c r="BA135">
        <v>16.5459995269775</v>
      </c>
      <c r="BB135">
        <v>17.193000793456999</v>
      </c>
      <c r="BC135">
        <v>17.617000579833999</v>
      </c>
      <c r="BD135">
        <v>19.568000793456999</v>
      </c>
      <c r="BE135">
        <v>19.030000686645501</v>
      </c>
      <c r="BF135">
        <v>18.308000564575199</v>
      </c>
      <c r="BG135">
        <v>17.1310005187988</v>
      </c>
      <c r="BH135">
        <v>16.094999313354499</v>
      </c>
      <c r="BI135">
        <v>16.239000320434599</v>
      </c>
      <c r="BJ135">
        <v>17.1219997406006</v>
      </c>
      <c r="BK135">
        <v>17.287000656127901</v>
      </c>
    </row>
    <row r="136" spans="1:63" hidden="1" x14ac:dyDescent="0.25">
      <c r="A136" t="s">
        <v>389</v>
      </c>
      <c r="B136" t="s">
        <v>390</v>
      </c>
      <c r="C136" t="s">
        <v>66</v>
      </c>
      <c r="D136" t="s">
        <v>128</v>
      </c>
      <c r="AJ136">
        <v>16.3290004730225</v>
      </c>
      <c r="AK136">
        <v>16.3619995117188</v>
      </c>
      <c r="AL136">
        <v>16.799999237060501</v>
      </c>
      <c r="AM136">
        <v>17</v>
      </c>
      <c r="AN136">
        <v>15.829999923706101</v>
      </c>
      <c r="AO136">
        <v>16.329999923706101</v>
      </c>
      <c r="AP136">
        <v>20.469999313354499</v>
      </c>
      <c r="AQ136">
        <v>21.600000381469702</v>
      </c>
      <c r="AR136">
        <v>18.090000152587901</v>
      </c>
      <c r="AS136">
        <v>16.4899997711182</v>
      </c>
      <c r="AT136">
        <v>18.32200050354</v>
      </c>
      <c r="AU136">
        <v>20.389999389648398</v>
      </c>
      <c r="AV136">
        <v>22.180000305175799</v>
      </c>
      <c r="AW136">
        <v>20.969999313354499</v>
      </c>
      <c r="AX136">
        <v>18.700000762939499</v>
      </c>
      <c r="AY136">
        <v>16</v>
      </c>
      <c r="AZ136">
        <v>14</v>
      </c>
      <c r="BA136">
        <v>12.7200002670288</v>
      </c>
      <c r="BB136">
        <v>15.3699998855591</v>
      </c>
      <c r="BC136">
        <v>17.149000167846701</v>
      </c>
      <c r="BD136">
        <v>18.860000610351602</v>
      </c>
      <c r="BE136">
        <v>19.059999465942401</v>
      </c>
      <c r="BF136">
        <v>22.209999084472699</v>
      </c>
      <c r="BG136">
        <v>23.17799949646</v>
      </c>
      <c r="BH136">
        <v>24.090000152587901</v>
      </c>
      <c r="BI136">
        <v>21.2630004882813</v>
      </c>
      <c r="BJ136">
        <v>20.790000915527301</v>
      </c>
      <c r="BK136">
        <v>20.868000030517599</v>
      </c>
    </row>
    <row r="137" spans="1:63" hidden="1" x14ac:dyDescent="0.25">
      <c r="A137" t="s">
        <v>391</v>
      </c>
      <c r="B137" t="s">
        <v>392</v>
      </c>
      <c r="C137" t="s">
        <v>66</v>
      </c>
      <c r="D137" t="s">
        <v>128</v>
      </c>
      <c r="AJ137">
        <v>6.1077453931493313</v>
      </c>
      <c r="AK137">
        <v>6.0724130562976999</v>
      </c>
      <c r="AL137">
        <v>6.1366295664301109</v>
      </c>
      <c r="AM137">
        <v>6.5998809338367925</v>
      </c>
      <c r="AN137">
        <v>7.7931265526182685</v>
      </c>
      <c r="AO137">
        <v>8.073185972129707</v>
      </c>
      <c r="AP137">
        <v>7.9516062764192252</v>
      </c>
      <c r="AQ137">
        <v>8.3306873088873932</v>
      </c>
      <c r="AR137">
        <v>9.2248199444367351</v>
      </c>
      <c r="AS137">
        <v>9.1861979961365918</v>
      </c>
      <c r="AT137">
        <v>8.7460023118635828</v>
      </c>
      <c r="AU137">
        <v>9.0951010668359622</v>
      </c>
      <c r="AV137">
        <v>8.9380827750188878</v>
      </c>
      <c r="AW137">
        <v>8.4129444726746527</v>
      </c>
      <c r="AX137">
        <v>7.948056326288139</v>
      </c>
      <c r="AY137">
        <v>7.2677442557823682</v>
      </c>
      <c r="AZ137">
        <v>6.8778827407541989</v>
      </c>
      <c r="BA137">
        <v>6.5017676734077927</v>
      </c>
      <c r="BB137">
        <v>7.5953763664682032</v>
      </c>
      <c r="BC137">
        <v>7.0302465199530779</v>
      </c>
      <c r="BD137">
        <v>6.5123412146605242</v>
      </c>
      <c r="BE137">
        <v>6.4053465230398574</v>
      </c>
      <c r="BF137">
        <v>6.3290795572363026</v>
      </c>
      <c r="BG137">
        <v>6.1311276659142946</v>
      </c>
      <c r="BH137">
        <v>6.6391586772742386</v>
      </c>
      <c r="BI137">
        <v>7.7845407931696551</v>
      </c>
      <c r="BJ137">
        <v>8.0769579294504723</v>
      </c>
      <c r="BK137">
        <v>8.0560402772890658</v>
      </c>
    </row>
    <row r="138" spans="1:63" hidden="1" x14ac:dyDescent="0.25">
      <c r="A138" t="s">
        <v>393</v>
      </c>
      <c r="B138" t="s">
        <v>394</v>
      </c>
      <c r="C138" t="s">
        <v>66</v>
      </c>
      <c r="D138" t="s">
        <v>128</v>
      </c>
      <c r="AJ138">
        <v>4.1840344048929703</v>
      </c>
      <c r="AK138">
        <v>4.1538823729082894</v>
      </c>
      <c r="AL138">
        <v>4.3582126922922289</v>
      </c>
      <c r="AM138">
        <v>4.3879102680149158</v>
      </c>
      <c r="AN138">
        <v>4.4348078659704555</v>
      </c>
      <c r="AO138">
        <v>4.3924189920135026</v>
      </c>
      <c r="AP138">
        <v>4.4598121980155092</v>
      </c>
      <c r="AQ138">
        <v>4.4274250866613736</v>
      </c>
      <c r="AR138">
        <v>4.649770817473093</v>
      </c>
      <c r="AS138">
        <v>4.7193791807691241</v>
      </c>
      <c r="AT138">
        <v>4.7468288821267066</v>
      </c>
      <c r="AU138">
        <v>4.912896653653446</v>
      </c>
      <c r="AV138">
        <v>5.0011614337830235</v>
      </c>
      <c r="AW138">
        <v>4.9311377232202878</v>
      </c>
      <c r="AX138">
        <v>4.7994205275879969</v>
      </c>
      <c r="AY138">
        <v>4.458090413186536</v>
      </c>
      <c r="AZ138">
        <v>4.2343817560827821</v>
      </c>
      <c r="BA138">
        <v>4.1307238912757098</v>
      </c>
      <c r="BB138">
        <v>4.5025968484417991</v>
      </c>
      <c r="BC138">
        <v>4.3037818211710182</v>
      </c>
      <c r="BD138">
        <v>4.1972500051001473</v>
      </c>
      <c r="BE138">
        <v>4.1157082425692817</v>
      </c>
      <c r="BF138">
        <v>4.1289876678418986</v>
      </c>
      <c r="BG138">
        <v>4.0030860830207056</v>
      </c>
      <c r="BH138">
        <v>4.0273882825858127</v>
      </c>
      <c r="BI138">
        <v>4.0341672257542385</v>
      </c>
      <c r="BJ138">
        <v>3.9437447567608408</v>
      </c>
      <c r="BK138">
        <v>3.9423857254020893</v>
      </c>
    </row>
    <row r="139" spans="1:63" hidden="1" x14ac:dyDescent="0.25">
      <c r="A139" t="s">
        <v>395</v>
      </c>
      <c r="B139" t="s">
        <v>396</v>
      </c>
      <c r="C139" t="s">
        <v>66</v>
      </c>
      <c r="D139" t="s">
        <v>128</v>
      </c>
      <c r="AJ139">
        <v>3.4815416620851747</v>
      </c>
      <c r="AK139">
        <v>3.4843960698238559</v>
      </c>
      <c r="AL139">
        <v>3.724599455803864</v>
      </c>
      <c r="AM139">
        <v>3.812718291254479</v>
      </c>
      <c r="AN139">
        <v>3.8927872906686081</v>
      </c>
      <c r="AO139">
        <v>3.9000431059115446</v>
      </c>
      <c r="AP139">
        <v>3.9543049159189674</v>
      </c>
      <c r="AQ139">
        <v>3.9852243556131333</v>
      </c>
      <c r="AR139">
        <v>4.1899639625840575</v>
      </c>
      <c r="AS139">
        <v>4.2056410868798846</v>
      </c>
      <c r="AT139">
        <v>4.2436960993474022</v>
      </c>
      <c r="AU139">
        <v>4.3351977793409304</v>
      </c>
      <c r="AV139">
        <v>4.2981596863453504</v>
      </c>
      <c r="AW139">
        <v>4.18400034641851</v>
      </c>
      <c r="AX139">
        <v>4.086172042409884</v>
      </c>
      <c r="AY139">
        <v>3.94497851066104</v>
      </c>
      <c r="AZ139">
        <v>3.785461002005067</v>
      </c>
      <c r="BA139">
        <v>3.7909833936098969</v>
      </c>
      <c r="BB139">
        <v>4.0731241356465402</v>
      </c>
      <c r="BC139">
        <v>4.1756061830508635</v>
      </c>
      <c r="BD139">
        <v>4.0952238991569585</v>
      </c>
      <c r="BE139">
        <v>3.9636980002907758</v>
      </c>
      <c r="BF139">
        <v>3.8903402008757952</v>
      </c>
      <c r="BG139">
        <v>3.7122744472180189</v>
      </c>
      <c r="BH139">
        <v>3.756025286418339</v>
      </c>
      <c r="BI139">
        <v>3.7318497476717676</v>
      </c>
      <c r="BJ139">
        <v>3.5625395527049069</v>
      </c>
      <c r="BK139">
        <v>3.563510147443961</v>
      </c>
    </row>
    <row r="140" spans="1:63" hidden="1" x14ac:dyDescent="0.25">
      <c r="A140" t="s">
        <v>397</v>
      </c>
      <c r="B140" t="s">
        <v>398</v>
      </c>
      <c r="C140" t="s">
        <v>66</v>
      </c>
      <c r="D140" t="s">
        <v>128</v>
      </c>
    </row>
    <row r="141" spans="1:63" hidden="1" x14ac:dyDescent="0.25">
      <c r="A141" t="s">
        <v>399</v>
      </c>
      <c r="B141" t="s">
        <v>400</v>
      </c>
      <c r="C141" t="s">
        <v>66</v>
      </c>
      <c r="D141" t="s">
        <v>128</v>
      </c>
      <c r="AJ141">
        <v>14.66100025177</v>
      </c>
      <c r="AK141">
        <v>14.2200002670288</v>
      </c>
      <c r="AL141">
        <v>13.810000419616699</v>
      </c>
      <c r="AM141">
        <v>13.0299997329712</v>
      </c>
      <c r="AN141">
        <v>12.2700004577637</v>
      </c>
      <c r="AO141">
        <v>11.3500003814697</v>
      </c>
      <c r="AP141">
        <v>10.6000003814697</v>
      </c>
      <c r="AQ141">
        <v>9.1700000762939506</v>
      </c>
      <c r="AR141">
        <v>8.8800001144409197</v>
      </c>
      <c r="AS141">
        <v>7.7399997711181596</v>
      </c>
      <c r="AT141">
        <v>7.9000000953674299</v>
      </c>
      <c r="AU141">
        <v>8.7600002288818395</v>
      </c>
      <c r="AV141">
        <v>8.2200002670288104</v>
      </c>
      <c r="AW141">
        <v>8.3800001144409197</v>
      </c>
      <c r="AX141">
        <v>7.6700000762939498</v>
      </c>
      <c r="AY141">
        <v>6.5</v>
      </c>
      <c r="AZ141">
        <v>5.9699997901916504</v>
      </c>
      <c r="BA141">
        <v>5.2199997901916504</v>
      </c>
      <c r="BB141">
        <v>5.8499999046325701</v>
      </c>
      <c r="BC141">
        <v>4.9400000572204599</v>
      </c>
      <c r="BD141">
        <v>4.1100001335143999</v>
      </c>
      <c r="BE141">
        <v>3.8800001144409202</v>
      </c>
      <c r="BF141">
        <v>4.4400000572204599</v>
      </c>
      <c r="BG141">
        <v>4.4000000953674299</v>
      </c>
      <c r="BH141">
        <v>4.6700000762939498</v>
      </c>
      <c r="BI141">
        <v>4.3699998855590803</v>
      </c>
      <c r="BJ141">
        <v>4.1799998283386204</v>
      </c>
      <c r="BK141">
        <v>4.3990001678466797</v>
      </c>
    </row>
    <row r="142" spans="1:63" hidden="1" x14ac:dyDescent="0.25">
      <c r="A142" t="s">
        <v>401</v>
      </c>
      <c r="B142" t="s">
        <v>402</v>
      </c>
      <c r="C142" t="s">
        <v>66</v>
      </c>
      <c r="D142" t="s">
        <v>128</v>
      </c>
      <c r="AJ142">
        <v>3.2581821443653332</v>
      </c>
      <c r="AK142">
        <v>3.3017497166765302</v>
      </c>
      <c r="AL142">
        <v>3.5896715787840994</v>
      </c>
      <c r="AM142">
        <v>3.6907993331235671</v>
      </c>
      <c r="AN142">
        <v>3.8785165452994512</v>
      </c>
      <c r="AO142">
        <v>4.0118761268979934</v>
      </c>
      <c r="AP142">
        <v>4.1125175573772221</v>
      </c>
      <c r="AQ142">
        <v>4.271618736632397</v>
      </c>
      <c r="AR142">
        <v>4.469060537766695</v>
      </c>
      <c r="AS142">
        <v>4.4445870587749665</v>
      </c>
      <c r="AT142">
        <v>4.4810833981902869</v>
      </c>
      <c r="AU142">
        <v>4.5930931372434172</v>
      </c>
      <c r="AV142">
        <v>4.6445257705356342</v>
      </c>
      <c r="AW142">
        <v>4.5768938830537991</v>
      </c>
      <c r="AX142">
        <v>4.5600753470179267</v>
      </c>
      <c r="AY142">
        <v>4.1859952930272071</v>
      </c>
      <c r="AZ142">
        <v>3.9357329943214121</v>
      </c>
      <c r="BA142">
        <v>3.7960128788172369</v>
      </c>
      <c r="BB142">
        <v>3.9249223149898085</v>
      </c>
      <c r="BC142">
        <v>3.7327432853084908</v>
      </c>
      <c r="BD142">
        <v>3.7910884906656106</v>
      </c>
      <c r="BE142">
        <v>3.8491870537529551</v>
      </c>
      <c r="BF142">
        <v>3.9903349616517869</v>
      </c>
      <c r="BG142">
        <v>3.9380639038364049</v>
      </c>
      <c r="BH142">
        <v>4.1322226510911282</v>
      </c>
      <c r="BI142">
        <v>4.1007868875110702</v>
      </c>
      <c r="BJ142">
        <v>3.9599228156450947</v>
      </c>
      <c r="BK142">
        <v>3.9629730289690599</v>
      </c>
    </row>
    <row r="143" spans="1:63" hidden="1" x14ac:dyDescent="0.25">
      <c r="A143" t="s">
        <v>403</v>
      </c>
      <c r="B143" t="s">
        <v>404</v>
      </c>
      <c r="C143" t="s">
        <v>66</v>
      </c>
      <c r="D143" t="s">
        <v>128</v>
      </c>
      <c r="AJ143">
        <v>3.7922418524962103</v>
      </c>
      <c r="AK143">
        <v>3.8210834789062775</v>
      </c>
      <c r="AL143">
        <v>4.127174230574175</v>
      </c>
      <c r="AM143">
        <v>4.4112616148349559</v>
      </c>
      <c r="AN143">
        <v>4.7092677086271291</v>
      </c>
      <c r="AO143">
        <v>4.8064822469114388</v>
      </c>
      <c r="AP143">
        <v>4.9138448777724966</v>
      </c>
      <c r="AQ143">
        <v>5.1073955838576106</v>
      </c>
      <c r="AR143">
        <v>5.3433461144481154</v>
      </c>
      <c r="AS143">
        <v>5.2298832859239051</v>
      </c>
      <c r="AT143">
        <v>5.3305716023212266</v>
      </c>
      <c r="AU143">
        <v>5.5477236949392328</v>
      </c>
      <c r="AV143">
        <v>5.6349777803886063</v>
      </c>
      <c r="AW143">
        <v>5.440991065057573</v>
      </c>
      <c r="AX143">
        <v>5.361122170083104</v>
      </c>
      <c r="AY143">
        <v>5.0423709202102494</v>
      </c>
      <c r="AZ143">
        <v>4.7899686477840131</v>
      </c>
      <c r="BA143">
        <v>4.7396527246927622</v>
      </c>
      <c r="BB143">
        <v>5.0692846811507897</v>
      </c>
      <c r="BC143">
        <v>4.8603809353681822</v>
      </c>
      <c r="BD143">
        <v>4.7774421085274943</v>
      </c>
      <c r="BE143">
        <v>4.7808655397379374</v>
      </c>
      <c r="BF143">
        <v>4.8058533525026865</v>
      </c>
      <c r="BG143">
        <v>4.7422025607416076</v>
      </c>
      <c r="BH143">
        <v>4.9113769783481551</v>
      </c>
      <c r="BI143">
        <v>5.0134167661137612</v>
      </c>
      <c r="BJ143">
        <v>4.9332288054631874</v>
      </c>
      <c r="BK143">
        <v>4.9191228198971535</v>
      </c>
    </row>
    <row r="144" spans="1:63" hidden="1" x14ac:dyDescent="0.25">
      <c r="A144" t="s">
        <v>405</v>
      </c>
      <c r="B144" t="s">
        <v>406</v>
      </c>
      <c r="C144" t="s">
        <v>66</v>
      </c>
      <c r="D144" t="s">
        <v>128</v>
      </c>
      <c r="AJ144">
        <v>36.126998901367202</v>
      </c>
      <c r="AK144">
        <v>36.238998413085902</v>
      </c>
      <c r="AL144">
        <v>36.637001037597699</v>
      </c>
      <c r="AM144">
        <v>37.265998840332003</v>
      </c>
      <c r="AN144">
        <v>37.075000762939503</v>
      </c>
      <c r="AO144">
        <v>37.126998901367202</v>
      </c>
      <c r="AP144">
        <v>37.939998626708999</v>
      </c>
      <c r="AQ144">
        <v>37.166999816894503</v>
      </c>
      <c r="AR144">
        <v>36.812000274658203</v>
      </c>
      <c r="AS144">
        <v>36.146999359130902</v>
      </c>
      <c r="AT144">
        <v>35.305999755859403</v>
      </c>
      <c r="AU144">
        <v>34.844001770019503</v>
      </c>
      <c r="AV144">
        <v>34.074001312255902</v>
      </c>
      <c r="AW144">
        <v>32.972999572753899</v>
      </c>
      <c r="AX144">
        <v>31.9209995269775</v>
      </c>
      <c r="AY144">
        <v>30.270999908447301</v>
      </c>
      <c r="AZ144">
        <v>28.681999206543001</v>
      </c>
      <c r="BA144">
        <v>27.430000305175799</v>
      </c>
      <c r="BB144">
        <v>27.656999588012699</v>
      </c>
      <c r="BC144">
        <v>27.1940002441406</v>
      </c>
      <c r="BD144">
        <v>26.438999176025401</v>
      </c>
      <c r="BE144">
        <v>25.30299949646</v>
      </c>
      <c r="BF144">
        <v>24.579999923706101</v>
      </c>
      <c r="BG144">
        <v>24.3320007324219</v>
      </c>
      <c r="BH144">
        <v>24.298000335693398</v>
      </c>
      <c r="BI144">
        <v>24.165000915527301</v>
      </c>
      <c r="BJ144">
        <v>23.613000869751001</v>
      </c>
      <c r="BK144">
        <v>23.596000671386701</v>
      </c>
    </row>
    <row r="145" spans="1:63" hidden="1" x14ac:dyDescent="0.25">
      <c r="A145" t="s">
        <v>407</v>
      </c>
      <c r="B145" t="s">
        <v>408</v>
      </c>
      <c r="C145" t="s">
        <v>66</v>
      </c>
      <c r="D145" t="s">
        <v>128</v>
      </c>
      <c r="AJ145">
        <v>3.6501803687583312</v>
      </c>
      <c r="AK145">
        <v>3.6378956509621023</v>
      </c>
      <c r="AL145">
        <v>3.896971241454473</v>
      </c>
      <c r="AM145">
        <v>4.2699827285376584</v>
      </c>
      <c r="AN145">
        <v>4.4266035374398367</v>
      </c>
      <c r="AO145">
        <v>4.6010726624033014</v>
      </c>
      <c r="AP145">
        <v>4.8475850668372766</v>
      </c>
      <c r="AQ145">
        <v>5.1120499552482208</v>
      </c>
      <c r="AR145">
        <v>5.3970658350875507</v>
      </c>
      <c r="AS145">
        <v>5.2321937441254374</v>
      </c>
      <c r="AT145">
        <v>5.3725296405184748</v>
      </c>
      <c r="AU145">
        <v>5.5497521818341742</v>
      </c>
      <c r="AV145">
        <v>5.8214467872662494</v>
      </c>
      <c r="AW145">
        <v>5.642748449101707</v>
      </c>
      <c r="AX145">
        <v>5.562069589207101</v>
      </c>
      <c r="AY145">
        <v>5.292707460233018</v>
      </c>
      <c r="AZ145">
        <v>5.0082019090424739</v>
      </c>
      <c r="BA145">
        <v>5.1045030260390636</v>
      </c>
      <c r="BB145">
        <v>5.4856728176173384</v>
      </c>
      <c r="BC145">
        <v>5.1853326009960758</v>
      </c>
      <c r="BD145">
        <v>5.044240529369902</v>
      </c>
      <c r="BE145">
        <v>5.0500408460141539</v>
      </c>
      <c r="BF145">
        <v>5.0202172645811229</v>
      </c>
      <c r="BG145">
        <v>4.9270703316989959</v>
      </c>
      <c r="BH145">
        <v>5.0782859148029234</v>
      </c>
      <c r="BI145">
        <v>5.245967648937917</v>
      </c>
      <c r="BJ145">
        <v>5.2251265562207578</v>
      </c>
      <c r="BK145">
        <v>5.1698396420015023</v>
      </c>
    </row>
    <row r="146" spans="1:63" hidden="1" x14ac:dyDescent="0.25">
      <c r="A146" t="s">
        <v>409</v>
      </c>
      <c r="B146" t="s">
        <v>410</v>
      </c>
      <c r="C146" t="s">
        <v>66</v>
      </c>
      <c r="D146" t="s">
        <v>128</v>
      </c>
      <c r="AJ146">
        <v>1.1000000238418599</v>
      </c>
      <c r="AK146">
        <v>1.20000004768372</v>
      </c>
      <c r="AL146">
        <v>13.800000190734901</v>
      </c>
      <c r="AM146">
        <v>13.800000190734901</v>
      </c>
      <c r="AN146">
        <v>17.540000915527301</v>
      </c>
      <c r="AO146">
        <v>16.399999618530298</v>
      </c>
      <c r="AP146">
        <v>14.1300001144409</v>
      </c>
      <c r="AQ146">
        <v>13.711000442504901</v>
      </c>
      <c r="AR146">
        <v>13.3879995346069</v>
      </c>
      <c r="AS146">
        <v>15.9309997558594</v>
      </c>
      <c r="AT146">
        <v>16.840000152587901</v>
      </c>
      <c r="AU146">
        <v>13.0080003738403</v>
      </c>
      <c r="AV146">
        <v>12.875</v>
      </c>
      <c r="AW146">
        <v>10.6840000152588</v>
      </c>
      <c r="AX146">
        <v>8.3249998092651403</v>
      </c>
      <c r="AY146">
        <v>5.7800002098083496</v>
      </c>
      <c r="AZ146">
        <v>4.25</v>
      </c>
      <c r="BA146">
        <v>5.8260002136230504</v>
      </c>
      <c r="BB146">
        <v>13.7849998474121</v>
      </c>
      <c r="BC146">
        <v>17.813999176025401</v>
      </c>
      <c r="BD146">
        <v>15.3900003433228</v>
      </c>
      <c r="BE146">
        <v>13.3649997711182</v>
      </c>
      <c r="BF146">
        <v>11.7700004577637</v>
      </c>
      <c r="BG146">
        <v>10.697999954223601</v>
      </c>
      <c r="BH146">
        <v>9.1199998855590803</v>
      </c>
      <c r="BI146">
        <v>7.86199998855591</v>
      </c>
      <c r="BJ146">
        <v>7.0729999542236301</v>
      </c>
      <c r="BK146">
        <v>6.0069999694824201</v>
      </c>
    </row>
    <row r="147" spans="1:63" hidden="1" x14ac:dyDescent="0.25">
      <c r="A147" t="s">
        <v>411</v>
      </c>
      <c r="B147" t="s">
        <v>412</v>
      </c>
      <c r="C147" t="s">
        <v>66</v>
      </c>
      <c r="D147" t="s">
        <v>128</v>
      </c>
      <c r="AJ147">
        <v>1.48199999332428</v>
      </c>
      <c r="AK147">
        <v>2.0290000438690199</v>
      </c>
      <c r="AL147">
        <v>2.3299999237060498</v>
      </c>
      <c r="AM147">
        <v>3.4800000190734899</v>
      </c>
      <c r="AN147">
        <v>2.9179999828338601</v>
      </c>
      <c r="AO147">
        <v>3.28600001335144</v>
      </c>
      <c r="AP147">
        <v>2.52699995040894</v>
      </c>
      <c r="AQ147">
        <v>2.76300001144409</v>
      </c>
      <c r="AR147">
        <v>2.3900001049041699</v>
      </c>
      <c r="AS147">
        <v>2.3450000286102299</v>
      </c>
      <c r="AT147">
        <v>1.8049999475479099</v>
      </c>
      <c r="AU147">
        <v>2.62100005149841</v>
      </c>
      <c r="AV147">
        <v>3.6749999523162802</v>
      </c>
      <c r="AW147">
        <v>5.1129999160766602</v>
      </c>
      <c r="AX147">
        <v>4.4879999160766602</v>
      </c>
      <c r="AY147">
        <v>4.7309999465942401</v>
      </c>
      <c r="AZ147">
        <v>4.0650000572204599</v>
      </c>
      <c r="BA147">
        <v>5.0599999427795401</v>
      </c>
      <c r="BB147">
        <v>5.1220002174377397</v>
      </c>
      <c r="BC147">
        <v>4.3610000610351598</v>
      </c>
      <c r="BD147">
        <v>4.90100002288818</v>
      </c>
      <c r="BE147">
        <v>5.1399998664856001</v>
      </c>
      <c r="BF147">
        <v>5.84800004959106</v>
      </c>
      <c r="BG147">
        <v>5.8520002365112296</v>
      </c>
      <c r="BH147">
        <v>6.6690001487731898</v>
      </c>
      <c r="BI147">
        <v>6.2909998893737802</v>
      </c>
      <c r="BJ147">
        <v>5.5219998359680202</v>
      </c>
      <c r="BK147">
        <v>5.4699997901916504</v>
      </c>
    </row>
    <row r="148" spans="1:63" hidden="1" x14ac:dyDescent="0.25">
      <c r="A148" t="s">
        <v>413</v>
      </c>
      <c r="B148" t="s">
        <v>414</v>
      </c>
      <c r="C148" t="s">
        <v>66</v>
      </c>
      <c r="D148" t="s">
        <v>128</v>
      </c>
      <c r="AJ148">
        <v>2.7000000476837198</v>
      </c>
      <c r="AK148">
        <v>6.5999999046325701</v>
      </c>
      <c r="AL148">
        <v>16.700000762939499</v>
      </c>
      <c r="AM148">
        <v>18.700000762939499</v>
      </c>
      <c r="AN148">
        <v>19</v>
      </c>
      <c r="AO148">
        <v>20.700000762939499</v>
      </c>
      <c r="AP148">
        <v>14.8999996185303</v>
      </c>
      <c r="AQ148">
        <v>14.46399974823</v>
      </c>
      <c r="AR148">
        <v>13.789999961853001</v>
      </c>
      <c r="AS148">
        <v>14.211000442504901</v>
      </c>
      <c r="AT148">
        <v>13.8210000991821</v>
      </c>
      <c r="AU148">
        <v>13.8290004730225</v>
      </c>
      <c r="AV148">
        <v>12.0609998703003</v>
      </c>
      <c r="AW148">
        <v>11.708000183105501</v>
      </c>
      <c r="AX148">
        <v>10.0329999923706</v>
      </c>
      <c r="AY148">
        <v>7.0300002098083496</v>
      </c>
      <c r="AZ148">
        <v>6.0520000457763699</v>
      </c>
      <c r="BA148">
        <v>7.7389998435974103</v>
      </c>
      <c r="BB148">
        <v>17.514999389648398</v>
      </c>
      <c r="BC148">
        <v>19.482000350952099</v>
      </c>
      <c r="BD148">
        <v>16.205999374389599</v>
      </c>
      <c r="BE148">
        <v>15.046999931335399</v>
      </c>
      <c r="BF148">
        <v>11.8669996261597</v>
      </c>
      <c r="BG148">
        <v>10.845999717712401</v>
      </c>
      <c r="BH148">
        <v>9.8730001449584996</v>
      </c>
      <c r="BI148">
        <v>9.6429996490478498</v>
      </c>
      <c r="BJ148">
        <v>8.7150001525878906</v>
      </c>
      <c r="BK148">
        <v>7.8569998741149902</v>
      </c>
    </row>
    <row r="149" spans="1:63" hidden="1" x14ac:dyDescent="0.25">
      <c r="A149" t="s">
        <v>415</v>
      </c>
      <c r="B149" t="s">
        <v>416</v>
      </c>
      <c r="C149" t="s">
        <v>66</v>
      </c>
      <c r="D149" t="s">
        <v>128</v>
      </c>
      <c r="AJ149">
        <v>3.0099999904632599</v>
      </c>
      <c r="AK149">
        <v>2.2000000476837198</v>
      </c>
      <c r="AL149">
        <v>2.0999999046325701</v>
      </c>
      <c r="AM149">
        <v>2.5</v>
      </c>
      <c r="AN149">
        <v>3.5999999046325701</v>
      </c>
      <c r="AO149">
        <v>4.1999998092651403</v>
      </c>
      <c r="AP149">
        <v>3.2000000476837198</v>
      </c>
      <c r="AQ149">
        <v>4.5999999046325701</v>
      </c>
      <c r="AR149">
        <v>6.3000001907348597</v>
      </c>
      <c r="AS149">
        <v>6.8000001907348597</v>
      </c>
      <c r="AT149">
        <v>6.4000000953674299</v>
      </c>
      <c r="AU149">
        <v>6.3000001907348597</v>
      </c>
      <c r="AV149">
        <v>6</v>
      </c>
      <c r="AW149">
        <v>4.9000000953674299</v>
      </c>
      <c r="AX149">
        <v>4.0999999046325701</v>
      </c>
      <c r="AY149">
        <v>3.7999999523162802</v>
      </c>
      <c r="AZ149">
        <v>3.2000000476837198</v>
      </c>
      <c r="BA149">
        <v>3</v>
      </c>
      <c r="BB149">
        <v>3.5799999237060498</v>
      </c>
      <c r="BC149">
        <v>2.8399999141693102</v>
      </c>
      <c r="BD149">
        <v>2.5599999427795401</v>
      </c>
      <c r="BE149">
        <v>1.9700000286102299</v>
      </c>
      <c r="BF149">
        <v>1.8200000524520901</v>
      </c>
      <c r="BG149">
        <v>1.70000004768372</v>
      </c>
      <c r="BH149">
        <v>1.8099999427795399</v>
      </c>
      <c r="BI149">
        <v>1.8999999761581401</v>
      </c>
      <c r="BJ149">
        <v>2</v>
      </c>
      <c r="BK149">
        <v>2.02300000190735</v>
      </c>
    </row>
    <row r="150" spans="1:63" hidden="1" x14ac:dyDescent="0.25">
      <c r="A150" t="s">
        <v>417</v>
      </c>
      <c r="B150" t="s">
        <v>418</v>
      </c>
      <c r="C150" t="s">
        <v>66</v>
      </c>
      <c r="D150" t="s">
        <v>128</v>
      </c>
    </row>
    <row r="151" spans="1:63" hidden="1" x14ac:dyDescent="0.25">
      <c r="A151" t="s">
        <v>419</v>
      </c>
      <c r="B151" t="s">
        <v>420</v>
      </c>
      <c r="C151" t="s">
        <v>66</v>
      </c>
      <c r="D151" t="s">
        <v>128</v>
      </c>
      <c r="AJ151">
        <v>12.888999938964799</v>
      </c>
      <c r="AK151">
        <v>12.8769998550415</v>
      </c>
      <c r="AL151">
        <v>13.3549995422363</v>
      </c>
      <c r="AM151">
        <v>13.7469997406006</v>
      </c>
      <c r="AN151">
        <v>13.628999710083001</v>
      </c>
      <c r="AO151">
        <v>13.9770002365112</v>
      </c>
      <c r="AP151">
        <v>13.727999687194799</v>
      </c>
      <c r="AQ151">
        <v>13.758999824523899</v>
      </c>
      <c r="AR151">
        <v>13.939999580383301</v>
      </c>
      <c r="AS151">
        <v>13.579999923706101</v>
      </c>
      <c r="AT151">
        <v>12.460000038146999</v>
      </c>
      <c r="AU151">
        <v>11.5900001525879</v>
      </c>
      <c r="AV151">
        <v>11.920000076293899</v>
      </c>
      <c r="AW151">
        <v>10.829999923706101</v>
      </c>
      <c r="AX151">
        <v>11.0100002288818</v>
      </c>
      <c r="AY151">
        <v>9.6700000762939506</v>
      </c>
      <c r="AZ151">
        <v>9.5600004196166992</v>
      </c>
      <c r="BA151">
        <v>9.5699996948242205</v>
      </c>
      <c r="BB151">
        <v>8.9600000381469709</v>
      </c>
      <c r="BC151">
        <v>9.0900001525878906</v>
      </c>
      <c r="BD151">
        <v>8.9099998474121094</v>
      </c>
      <c r="BE151">
        <v>8.9899997711181605</v>
      </c>
      <c r="BF151">
        <v>9.2299995422363299</v>
      </c>
      <c r="BG151">
        <v>9.6999998092651403</v>
      </c>
      <c r="BH151">
        <v>9.4600000381469709</v>
      </c>
      <c r="BI151">
        <v>9.3000001907348597</v>
      </c>
      <c r="BJ151">
        <v>9.0530004501342791</v>
      </c>
      <c r="BK151">
        <v>9.0399999618530291</v>
      </c>
    </row>
    <row r="152" spans="1:63" hidden="1" x14ac:dyDescent="0.25">
      <c r="A152" t="s">
        <v>421</v>
      </c>
      <c r="B152" t="s">
        <v>422</v>
      </c>
      <c r="C152" t="s">
        <v>66</v>
      </c>
      <c r="D152" t="s">
        <v>128</v>
      </c>
    </row>
    <row r="153" spans="1:63" hidden="1" x14ac:dyDescent="0.25">
      <c r="A153" t="s">
        <v>423</v>
      </c>
      <c r="B153" t="s">
        <v>424</v>
      </c>
      <c r="C153" t="s">
        <v>66</v>
      </c>
      <c r="D153" t="s">
        <v>128</v>
      </c>
      <c r="AJ153">
        <v>1.8999999761581401</v>
      </c>
      <c r="AK153">
        <v>3.7000000476837198</v>
      </c>
      <c r="AL153">
        <v>3.7000000476837198</v>
      </c>
      <c r="AM153">
        <v>5.8000001907348597</v>
      </c>
      <c r="AN153">
        <v>5.3000001907348597</v>
      </c>
      <c r="AO153">
        <v>7.9000000953674299</v>
      </c>
      <c r="AP153">
        <v>7.9000000953674299</v>
      </c>
      <c r="AQ153">
        <v>10</v>
      </c>
      <c r="AR153">
        <v>11.1400003433228</v>
      </c>
      <c r="AS153">
        <v>8.4600000381469709</v>
      </c>
      <c r="AT153">
        <v>7.28999996185303</v>
      </c>
      <c r="AU153">
        <v>6.8000001907348597</v>
      </c>
      <c r="AV153">
        <v>7.9499998092651403</v>
      </c>
      <c r="AW153">
        <v>8.1700000762939506</v>
      </c>
      <c r="AX153">
        <v>7.28999996185303</v>
      </c>
      <c r="AY153">
        <v>7.3800001144409197</v>
      </c>
      <c r="AZ153">
        <v>5.0700001716613796</v>
      </c>
      <c r="BA153">
        <v>3.9800000190734899</v>
      </c>
      <c r="BB153">
        <v>6.4000000953674299</v>
      </c>
      <c r="BC153">
        <v>7.4460000991821298</v>
      </c>
      <c r="BD153">
        <v>6.6820001602172896</v>
      </c>
      <c r="BE153">
        <v>5.5780000686645499</v>
      </c>
      <c r="BF153">
        <v>5.1040000915527299</v>
      </c>
      <c r="BG153">
        <v>3.8559999465942401</v>
      </c>
      <c r="BH153">
        <v>3.6940000057220499</v>
      </c>
      <c r="BI153">
        <v>4.1849999427795401</v>
      </c>
      <c r="BJ153">
        <v>4.09800004959106</v>
      </c>
      <c r="BK153">
        <v>3.41100001335144</v>
      </c>
    </row>
    <row r="154" spans="1:63" hidden="1" x14ac:dyDescent="0.25">
      <c r="A154" t="s">
        <v>425</v>
      </c>
      <c r="B154" t="s">
        <v>426</v>
      </c>
      <c r="C154" t="s">
        <v>66</v>
      </c>
      <c r="D154" t="s">
        <v>128</v>
      </c>
      <c r="AJ154">
        <v>5.1589999198913601</v>
      </c>
      <c r="AK154">
        <v>5.28200006484985</v>
      </c>
      <c r="AL154">
        <v>5.5920000076293901</v>
      </c>
      <c r="AM154">
        <v>5.7150001525878897</v>
      </c>
      <c r="AN154">
        <v>5.7610001564025897</v>
      </c>
      <c r="AO154">
        <v>5.7699999809265101</v>
      </c>
      <c r="AP154">
        <v>5.7969999313354501</v>
      </c>
      <c r="AQ154">
        <v>5.6890001296997097</v>
      </c>
      <c r="AR154">
        <v>5.8610000610351598</v>
      </c>
      <c r="AS154">
        <v>5.8000001907348597</v>
      </c>
      <c r="AT154">
        <v>5.3499999046325701</v>
      </c>
      <c r="AU154">
        <v>4.9450001716613796</v>
      </c>
      <c r="AV154">
        <v>4.4699997901916504</v>
      </c>
      <c r="AW154">
        <v>3.2019999027252202</v>
      </c>
      <c r="AX154">
        <v>2.3599998950958301</v>
      </c>
      <c r="AY154">
        <v>2.5199999809265101</v>
      </c>
      <c r="AZ154">
        <v>2.5559999942779501</v>
      </c>
      <c r="BA154">
        <v>2.6730000972747798</v>
      </c>
      <c r="BB154">
        <v>3.51300001144409</v>
      </c>
      <c r="BC154">
        <v>4.2800002098083496</v>
      </c>
      <c r="BD154">
        <v>2.06299996376038</v>
      </c>
      <c r="BE154">
        <v>0.59899997711181596</v>
      </c>
      <c r="BF154">
        <v>0.93500000238418601</v>
      </c>
      <c r="BG154">
        <v>1.33399999141693</v>
      </c>
      <c r="BH154">
        <v>1.79999995231628</v>
      </c>
      <c r="BI154">
        <v>1.75499999523163</v>
      </c>
      <c r="BJ154">
        <v>1.6690000295639</v>
      </c>
      <c r="BK154">
        <v>1.6590000391006501</v>
      </c>
    </row>
    <row r="155" spans="1:63" hidden="1" x14ac:dyDescent="0.25">
      <c r="A155" t="s">
        <v>427</v>
      </c>
      <c r="B155" t="s">
        <v>428</v>
      </c>
      <c r="C155" t="s">
        <v>66</v>
      </c>
      <c r="D155" t="s">
        <v>128</v>
      </c>
      <c r="AJ155">
        <v>0.71499997377395597</v>
      </c>
      <c r="AK155">
        <v>0.72500002384185802</v>
      </c>
      <c r="AL155">
        <v>0.76800000667571999</v>
      </c>
      <c r="AM155">
        <v>0.78500002622604403</v>
      </c>
      <c r="AN155">
        <v>0.79000002145767201</v>
      </c>
      <c r="AO155">
        <v>0.97399997711181596</v>
      </c>
      <c r="AP155">
        <v>1.1690000295639</v>
      </c>
      <c r="AQ155">
        <v>1.3680000305175799</v>
      </c>
      <c r="AR155">
        <v>1.7150000333786</v>
      </c>
      <c r="AS155">
        <v>1.9700000286102299</v>
      </c>
      <c r="AT155">
        <v>2.1370000839233398</v>
      </c>
      <c r="AU155">
        <v>2.39800000190735</v>
      </c>
      <c r="AV155">
        <v>2.64199995994568</v>
      </c>
      <c r="AW155">
        <v>2.7829999923706099</v>
      </c>
      <c r="AX155">
        <v>2.8740000724792498</v>
      </c>
      <c r="AY155">
        <v>3.0290000438690199</v>
      </c>
      <c r="AZ155">
        <v>3.0160000324249299</v>
      </c>
      <c r="BA155">
        <v>3.1300001144409202</v>
      </c>
      <c r="BB155">
        <v>3.7349998950958301</v>
      </c>
      <c r="BC155">
        <v>4.1139998435974103</v>
      </c>
      <c r="BD155">
        <v>4.3909997940063503</v>
      </c>
      <c r="BE155">
        <v>4.6479997634887704</v>
      </c>
      <c r="BF155">
        <v>5.0310001373290998</v>
      </c>
      <c r="BG155">
        <v>5.21000003814697</v>
      </c>
      <c r="BH155">
        <v>5.67799997329712</v>
      </c>
      <c r="BI155">
        <v>6.1199998855590803</v>
      </c>
      <c r="BJ155">
        <v>5.8299999237060502</v>
      </c>
      <c r="BK155">
        <v>6.0749998092651403</v>
      </c>
    </row>
    <row r="156" spans="1:63" hidden="1" x14ac:dyDescent="0.25">
      <c r="A156" t="s">
        <v>429</v>
      </c>
      <c r="B156" t="s">
        <v>430</v>
      </c>
      <c r="C156" t="s">
        <v>66</v>
      </c>
      <c r="D156" t="s">
        <v>128</v>
      </c>
      <c r="AJ156">
        <v>11.169941137819478</v>
      </c>
      <c r="AK156">
        <v>11.458863744106152</v>
      </c>
      <c r="AL156">
        <v>12.185911735591841</v>
      </c>
      <c r="AM156">
        <v>12.217339688665719</v>
      </c>
      <c r="AN156">
        <v>12.309890528649861</v>
      </c>
      <c r="AO156">
        <v>11.43850103247649</v>
      </c>
      <c r="AP156">
        <v>11.121699480678318</v>
      </c>
      <c r="AQ156">
        <v>11.361971651402197</v>
      </c>
      <c r="AR156">
        <v>11.643061893018306</v>
      </c>
      <c r="AS156">
        <v>12.091691706870433</v>
      </c>
      <c r="AT156">
        <v>12.054401924774915</v>
      </c>
      <c r="AU156">
        <v>12.2661656878045</v>
      </c>
      <c r="AV156">
        <v>11.943660754595632</v>
      </c>
      <c r="AW156">
        <v>10.822005217863062</v>
      </c>
      <c r="AX156">
        <v>11.010961060724478</v>
      </c>
      <c r="AY156">
        <v>10.099053281182588</v>
      </c>
      <c r="AZ156">
        <v>9.5219439313378444</v>
      </c>
      <c r="BA156">
        <v>9.1306069404889598</v>
      </c>
      <c r="BB156">
        <v>9.3969195589557799</v>
      </c>
      <c r="BC156">
        <v>9.5489480403129861</v>
      </c>
      <c r="BD156">
        <v>10.085801125194106</v>
      </c>
      <c r="BE156">
        <v>10.270621171524422</v>
      </c>
      <c r="BF156">
        <v>9.8307982456623151</v>
      </c>
      <c r="BG156">
        <v>9.8425174303589156</v>
      </c>
      <c r="BH156">
        <v>9.9126530249284084</v>
      </c>
      <c r="BI156">
        <v>9.9452136858723161</v>
      </c>
      <c r="BJ156">
        <v>9.8790998526690093</v>
      </c>
      <c r="BK156">
        <v>9.8243071317149706</v>
      </c>
    </row>
    <row r="157" spans="1:63" hidden="1" x14ac:dyDescent="0.25">
      <c r="A157" t="s">
        <v>431</v>
      </c>
      <c r="B157" t="s">
        <v>432</v>
      </c>
      <c r="C157" t="s">
        <v>66</v>
      </c>
      <c r="D157" t="s">
        <v>128</v>
      </c>
      <c r="AJ157">
        <v>3.0469999313354501</v>
      </c>
      <c r="AK157">
        <v>3.0959999561309801</v>
      </c>
      <c r="AL157">
        <v>3.21399998664856</v>
      </c>
      <c r="AM157">
        <v>4.2480001449584996</v>
      </c>
      <c r="AN157">
        <v>6.88800001144409</v>
      </c>
      <c r="AO157">
        <v>5.25</v>
      </c>
      <c r="AP157">
        <v>4.0549998283386204</v>
      </c>
      <c r="AQ157">
        <v>3.5729999542236301</v>
      </c>
      <c r="AR157">
        <v>2.4879999160766602</v>
      </c>
      <c r="AS157">
        <v>2.56299996376038</v>
      </c>
      <c r="AT157">
        <v>2.5380001068115199</v>
      </c>
      <c r="AU157">
        <v>3.0030000209808398</v>
      </c>
      <c r="AV157">
        <v>3.4549999237060498</v>
      </c>
      <c r="AW157">
        <v>3.93700003623962</v>
      </c>
      <c r="AX157">
        <v>3.5580000877380402</v>
      </c>
      <c r="AY157">
        <v>3.56599998474121</v>
      </c>
      <c r="AZ157">
        <v>3.6280000209808398</v>
      </c>
      <c r="BA157">
        <v>3.8740000724792498</v>
      </c>
      <c r="BB157">
        <v>5.3559999465942401</v>
      </c>
      <c r="BC157">
        <v>5.30299997329712</v>
      </c>
      <c r="BD157">
        <v>5.1700000762939498</v>
      </c>
      <c r="BE157">
        <v>4.8870000839233398</v>
      </c>
      <c r="BF157">
        <v>4.9140000343322798</v>
      </c>
      <c r="BG157">
        <v>4.80900001525879</v>
      </c>
      <c r="BH157">
        <v>4.3130002021789604</v>
      </c>
      <c r="BI157">
        <v>3.8589999675750701</v>
      </c>
      <c r="BJ157">
        <v>3.4200000762939502</v>
      </c>
      <c r="BK157">
        <v>3.32200002670288</v>
      </c>
    </row>
    <row r="158" spans="1:63" hidden="1" x14ac:dyDescent="0.25">
      <c r="A158" t="s">
        <v>433</v>
      </c>
      <c r="B158" t="s">
        <v>434</v>
      </c>
      <c r="C158" t="s">
        <v>66</v>
      </c>
      <c r="D158" t="s">
        <v>128</v>
      </c>
    </row>
    <row r="159" spans="1:63" hidden="1" x14ac:dyDescent="0.25">
      <c r="A159" t="s">
        <v>435</v>
      </c>
      <c r="B159" t="s">
        <v>436</v>
      </c>
      <c r="C159" t="s">
        <v>66</v>
      </c>
      <c r="D159" t="s">
        <v>128</v>
      </c>
      <c r="AJ159">
        <v>3.8173178740735163</v>
      </c>
      <c r="AK159">
        <v>3.8484722311952901</v>
      </c>
      <c r="AL159">
        <v>4.1602607228587685</v>
      </c>
      <c r="AM159">
        <v>4.4609052558610625</v>
      </c>
      <c r="AN159">
        <v>4.7778223318282027</v>
      </c>
      <c r="AO159">
        <v>4.883155735691294</v>
      </c>
      <c r="AP159">
        <v>4.9956250774477127</v>
      </c>
      <c r="AQ159">
        <v>5.2039062342898799</v>
      </c>
      <c r="AR159">
        <v>5.4433234416099907</v>
      </c>
      <c r="AS159">
        <v>5.3195962762303841</v>
      </c>
      <c r="AT159">
        <v>5.4269045857644151</v>
      </c>
      <c r="AU159">
        <v>5.6565208025654501</v>
      </c>
      <c r="AV159">
        <v>5.7564837665517183</v>
      </c>
      <c r="AW159">
        <v>5.5565064464115013</v>
      </c>
      <c r="AX159">
        <v>5.4798073196083008</v>
      </c>
      <c r="AY159">
        <v>5.1460428719334388</v>
      </c>
      <c r="AZ159">
        <v>4.8860866760530088</v>
      </c>
      <c r="BA159">
        <v>4.8318586943336488</v>
      </c>
      <c r="BB159">
        <v>5.1675281804327913</v>
      </c>
      <c r="BC159">
        <v>4.9291049381087877</v>
      </c>
      <c r="BD159">
        <v>4.8469102421112416</v>
      </c>
      <c r="BE159">
        <v>4.865252150951358</v>
      </c>
      <c r="BF159">
        <v>4.9017914056025393</v>
      </c>
      <c r="BG159">
        <v>4.8518604544354194</v>
      </c>
      <c r="BH159">
        <v>5.0365466587339744</v>
      </c>
      <c r="BI159">
        <v>5.1550821646505689</v>
      </c>
      <c r="BJ159">
        <v>5.0875990116012408</v>
      </c>
      <c r="BK159">
        <v>5.0750825993398543</v>
      </c>
    </row>
    <row r="160" spans="1:63" hidden="1" x14ac:dyDescent="0.25">
      <c r="A160" t="s">
        <v>437</v>
      </c>
      <c r="B160" t="s">
        <v>438</v>
      </c>
      <c r="C160" t="s">
        <v>66</v>
      </c>
      <c r="D160" t="s">
        <v>128</v>
      </c>
      <c r="AJ160">
        <v>34.603000640869098</v>
      </c>
      <c r="AK160">
        <v>34.701000213622997</v>
      </c>
      <c r="AL160">
        <v>35.708000183105497</v>
      </c>
      <c r="AM160">
        <v>36.208999633789098</v>
      </c>
      <c r="AN160">
        <v>35.909000396728501</v>
      </c>
      <c r="AO160">
        <v>35.955001831054702</v>
      </c>
      <c r="AP160">
        <v>36</v>
      </c>
      <c r="AQ160">
        <v>34.5</v>
      </c>
      <c r="AR160">
        <v>32.400001525878899</v>
      </c>
      <c r="AS160">
        <v>32.200000762939503</v>
      </c>
      <c r="AT160">
        <v>30.5200004577637</v>
      </c>
      <c r="AU160">
        <v>31.940000534057599</v>
      </c>
      <c r="AV160">
        <v>36.689998626708999</v>
      </c>
      <c r="AW160">
        <v>37.160999298095703</v>
      </c>
      <c r="AX160">
        <v>37.25</v>
      </c>
      <c r="AY160">
        <v>36.025001525878899</v>
      </c>
      <c r="AZ160">
        <v>34.935001373291001</v>
      </c>
      <c r="BA160">
        <v>33.761001586914098</v>
      </c>
      <c r="BB160">
        <v>32.179000854492202</v>
      </c>
      <c r="BC160">
        <v>32.0200004577637</v>
      </c>
      <c r="BD160">
        <v>31.3780002593994</v>
      </c>
      <c r="BE160">
        <v>31.0160007476807</v>
      </c>
      <c r="BF160">
        <v>28.996000289916999</v>
      </c>
      <c r="BG160">
        <v>28.030000686645501</v>
      </c>
      <c r="BH160">
        <v>26.068000793456999</v>
      </c>
      <c r="BI160">
        <v>23.724000930786101</v>
      </c>
      <c r="BJ160">
        <v>22.3810005187988</v>
      </c>
      <c r="BK160">
        <v>21.552000045776399</v>
      </c>
    </row>
    <row r="161" spans="1:63" hidden="1" x14ac:dyDescent="0.25">
      <c r="A161" t="s">
        <v>439</v>
      </c>
      <c r="B161" t="s">
        <v>440</v>
      </c>
      <c r="C161" t="s">
        <v>66</v>
      </c>
      <c r="D161" t="s">
        <v>128</v>
      </c>
      <c r="AJ161">
        <v>3.1010000705718999</v>
      </c>
      <c r="AK161">
        <v>3.1229999065399201</v>
      </c>
      <c r="AL161">
        <v>3.2520000934600799</v>
      </c>
      <c r="AM161">
        <v>3.2049999237060498</v>
      </c>
      <c r="AN161">
        <v>3.2070000171661399</v>
      </c>
      <c r="AO161">
        <v>3.3380000591278098</v>
      </c>
      <c r="AP161">
        <v>3.2999999523162802</v>
      </c>
      <c r="AQ161">
        <v>3.98699998855591</v>
      </c>
      <c r="AR161">
        <v>4.8720002174377397</v>
      </c>
      <c r="AS161">
        <v>5.5339999198913601</v>
      </c>
      <c r="AT161">
        <v>6.3060002326965297</v>
      </c>
      <c r="AU161">
        <v>7.2789998054504403</v>
      </c>
      <c r="AV161">
        <v>8.0419998168945295</v>
      </c>
      <c r="AW161">
        <v>8.75</v>
      </c>
      <c r="AX161">
        <v>10.013999938964799</v>
      </c>
      <c r="AY161">
        <v>10.843000411987299</v>
      </c>
      <c r="AZ161">
        <v>11.710000038146999</v>
      </c>
      <c r="BA161">
        <v>10.1070003509521</v>
      </c>
      <c r="BB161">
        <v>9.3959999084472692</v>
      </c>
      <c r="BC161">
        <v>8.0699996948242205</v>
      </c>
      <c r="BD161">
        <v>6.9000000953674299</v>
      </c>
      <c r="BE161">
        <v>7.0869998931884801</v>
      </c>
      <c r="BF161">
        <v>7.3000001907348597</v>
      </c>
      <c r="BG161">
        <v>6.375</v>
      </c>
      <c r="BH161">
        <v>7.7290000915527299</v>
      </c>
      <c r="BI161">
        <v>9.7299995422363299</v>
      </c>
      <c r="BJ161">
        <v>9.4350004196166992</v>
      </c>
      <c r="BK161">
        <v>9.5690002441406303</v>
      </c>
    </row>
    <row r="162" spans="1:63" hidden="1" x14ac:dyDescent="0.25">
      <c r="A162" t="s">
        <v>441</v>
      </c>
      <c r="B162" t="s">
        <v>442</v>
      </c>
      <c r="C162" t="s">
        <v>66</v>
      </c>
      <c r="D162" t="s">
        <v>128</v>
      </c>
      <c r="AJ162">
        <v>6.1069998741149902</v>
      </c>
      <c r="AK162">
        <v>6.2699999809265101</v>
      </c>
      <c r="AL162">
        <v>6.51300001144409</v>
      </c>
      <c r="AM162">
        <v>6.52699995040894</v>
      </c>
      <c r="AN162">
        <v>6.5110001564025897</v>
      </c>
      <c r="AO162">
        <v>6.4559998512268102</v>
      </c>
      <c r="AP162">
        <v>6.4060001373290998</v>
      </c>
      <c r="AQ162">
        <v>6.3410000801086399</v>
      </c>
      <c r="AR162">
        <v>6.3899998664856001</v>
      </c>
      <c r="AS162">
        <v>6.3239998817443803</v>
      </c>
      <c r="AT162">
        <v>7.1069998741149902</v>
      </c>
      <c r="AU162">
        <v>6.90199995040894</v>
      </c>
      <c r="AV162">
        <v>7.4879999160766602</v>
      </c>
      <c r="AW162">
        <v>7.3169999122619602</v>
      </c>
      <c r="AX162">
        <v>6.9229998588562003</v>
      </c>
      <c r="AY162">
        <v>6.7979998588562003</v>
      </c>
      <c r="AZ162">
        <v>6.4720001220703098</v>
      </c>
      <c r="BA162">
        <v>5.9770002365112296</v>
      </c>
      <c r="BB162">
        <v>6.8889999389648402</v>
      </c>
      <c r="BC162">
        <v>6.8470001220703098</v>
      </c>
      <c r="BD162">
        <v>6.3779997825622603</v>
      </c>
      <c r="BE162">
        <v>6.3080000877380398</v>
      </c>
      <c r="BF162">
        <v>6.3860001564025897</v>
      </c>
      <c r="BG162">
        <v>5.8039999008178702</v>
      </c>
      <c r="BH162">
        <v>5.3909997940063503</v>
      </c>
      <c r="BI162">
        <v>4.7020001411437997</v>
      </c>
      <c r="BJ162">
        <v>4.5669999122619602</v>
      </c>
      <c r="BK162">
        <v>4.5830001831054696</v>
      </c>
    </row>
    <row r="163" spans="1:63" hidden="1" x14ac:dyDescent="0.25">
      <c r="A163" t="s">
        <v>443</v>
      </c>
      <c r="B163" t="s">
        <v>444</v>
      </c>
      <c r="C163" t="s">
        <v>66</v>
      </c>
      <c r="D163" t="s">
        <v>128</v>
      </c>
      <c r="AJ163">
        <v>0.99699997901916504</v>
      </c>
      <c r="AK163">
        <v>1.0199999809265099</v>
      </c>
      <c r="AL163">
        <v>1.1130000352859499</v>
      </c>
      <c r="AM163">
        <v>1.14699995517731</v>
      </c>
      <c r="AN163">
        <v>1.1540000438690201</v>
      </c>
      <c r="AO163">
        <v>1.1579999923706099</v>
      </c>
      <c r="AP163">
        <v>1.1670000553131099</v>
      </c>
      <c r="AQ163">
        <v>1.16100001335144</v>
      </c>
      <c r="AR163">
        <v>1.21800005435944</v>
      </c>
      <c r="AS163">
        <v>1.22300004959106</v>
      </c>
      <c r="AT163">
        <v>1.2029999494552599</v>
      </c>
      <c r="AU163">
        <v>1.23699998855591</v>
      </c>
      <c r="AV163">
        <v>1.2079999446868901</v>
      </c>
      <c r="AW163">
        <v>1.1360000371932999</v>
      </c>
      <c r="AX163">
        <v>1.0650000572204601</v>
      </c>
      <c r="AY163">
        <v>0.94599997997283902</v>
      </c>
      <c r="AZ163">
        <v>0.837000012397766</v>
      </c>
      <c r="BA163">
        <v>0.787999987602234</v>
      </c>
      <c r="BB163">
        <v>0.90899997949600198</v>
      </c>
      <c r="BC163">
        <v>0.91000002622604403</v>
      </c>
      <c r="BD163">
        <v>0.894999980926514</v>
      </c>
      <c r="BE163">
        <v>0.87000000476837203</v>
      </c>
      <c r="BF163">
        <v>0.83799999952316295</v>
      </c>
      <c r="BG163">
        <v>0.79299998283386197</v>
      </c>
      <c r="BH163">
        <v>0.76599997282028198</v>
      </c>
      <c r="BI163">
        <v>1.1759999990463299</v>
      </c>
      <c r="BJ163">
        <v>1.5509999990463299</v>
      </c>
      <c r="BK163">
        <v>1.5640000104904199</v>
      </c>
    </row>
    <row r="164" spans="1:63" hidden="1" x14ac:dyDescent="0.25">
      <c r="A164" t="s">
        <v>445</v>
      </c>
      <c r="B164" t="s">
        <v>446</v>
      </c>
      <c r="C164" t="s">
        <v>66</v>
      </c>
      <c r="D164" t="s">
        <v>128</v>
      </c>
      <c r="AJ164">
        <v>11.912371090883926</v>
      </c>
      <c r="AK164">
        <v>12.05842513505751</v>
      </c>
      <c r="AL164">
        <v>12.957974173643748</v>
      </c>
      <c r="AM164">
        <v>13.129776126469652</v>
      </c>
      <c r="AN164">
        <v>13.453533837745944</v>
      </c>
      <c r="AO164">
        <v>12.481665199382016</v>
      </c>
      <c r="AP164">
        <v>12.100349816418563</v>
      </c>
      <c r="AQ164">
        <v>12.385858856516807</v>
      </c>
      <c r="AR164">
        <v>12.717204508703626</v>
      </c>
      <c r="AS164">
        <v>13.247191722930694</v>
      </c>
      <c r="AT164">
        <v>13.18623423982014</v>
      </c>
      <c r="AU164">
        <v>13.356504885173642</v>
      </c>
      <c r="AV164">
        <v>12.946812173152614</v>
      </c>
      <c r="AW164">
        <v>11.647997131965962</v>
      </c>
      <c r="AX164">
        <v>11.955721218828398</v>
      </c>
      <c r="AY164">
        <v>10.965331884113272</v>
      </c>
      <c r="AZ164">
        <v>10.453435125416002</v>
      </c>
      <c r="BA164">
        <v>10.189862445832645</v>
      </c>
      <c r="BB164">
        <v>10.468768046628758</v>
      </c>
      <c r="BC164">
        <v>10.746349949701385</v>
      </c>
      <c r="BD164">
        <v>11.501877504324488</v>
      </c>
      <c r="BE164">
        <v>11.823428139103179</v>
      </c>
      <c r="BF164">
        <v>11.328800568247846</v>
      </c>
      <c r="BG164">
        <v>11.4007404217427</v>
      </c>
      <c r="BH164">
        <v>11.600769116892536</v>
      </c>
      <c r="BI164">
        <v>11.676233321332401</v>
      </c>
      <c r="BJ164">
        <v>11.558365507327306</v>
      </c>
      <c r="BK164">
        <v>11.495996166832759</v>
      </c>
    </row>
    <row r="165" spans="1:63" hidden="1" x14ac:dyDescent="0.25">
      <c r="A165" t="s">
        <v>447</v>
      </c>
      <c r="B165" t="s">
        <v>448</v>
      </c>
      <c r="C165" t="s">
        <v>66</v>
      </c>
      <c r="D165" t="s">
        <v>128</v>
      </c>
      <c r="AJ165">
        <v>28.568000793456999</v>
      </c>
      <c r="AK165">
        <v>28.916000366210898</v>
      </c>
      <c r="AL165">
        <v>29.7040004730225</v>
      </c>
      <c r="AM165">
        <v>29.778999328613299</v>
      </c>
      <c r="AN165">
        <v>29.915000915527301</v>
      </c>
      <c r="AO165">
        <v>29.818000793456999</v>
      </c>
      <c r="AP165">
        <v>30.097999572753899</v>
      </c>
      <c r="AQ165">
        <v>30.0690002441406</v>
      </c>
      <c r="AR165">
        <v>30.3910007476807</v>
      </c>
      <c r="AS165">
        <v>30.423000335693398</v>
      </c>
      <c r="AT165">
        <v>30.128999710083001</v>
      </c>
      <c r="AU165">
        <v>30.788999557495099</v>
      </c>
      <c r="AV165">
        <v>31.041999816894499</v>
      </c>
      <c r="AW165">
        <v>30.7040004730225</v>
      </c>
      <c r="AX165">
        <v>30.309999465942401</v>
      </c>
      <c r="AY165">
        <v>24.676000595092798</v>
      </c>
      <c r="AZ165">
        <v>19.399999618530298</v>
      </c>
      <c r="BA165">
        <v>17.149999618530298</v>
      </c>
      <c r="BB165">
        <v>19.090000152587901</v>
      </c>
      <c r="BC165">
        <v>19.649000167846701</v>
      </c>
      <c r="BD165">
        <v>19.6709995269775</v>
      </c>
      <c r="BE165">
        <v>19.975000381469702</v>
      </c>
      <c r="BF165">
        <v>19.496000289916999</v>
      </c>
      <c r="BG165">
        <v>17.9969997406006</v>
      </c>
      <c r="BH165">
        <v>17.544000625610401</v>
      </c>
      <c r="BI165">
        <v>17.722999572753899</v>
      </c>
      <c r="BJ165">
        <v>16.070999145507798</v>
      </c>
      <c r="BK165">
        <v>15.4619998931885</v>
      </c>
    </row>
    <row r="166" spans="1:63" hidden="1" x14ac:dyDescent="0.25">
      <c r="A166" t="s">
        <v>449</v>
      </c>
      <c r="B166" t="s">
        <v>450</v>
      </c>
      <c r="C166" t="s">
        <v>66</v>
      </c>
      <c r="D166" t="s">
        <v>128</v>
      </c>
      <c r="AJ166">
        <v>5.4949998855590803</v>
      </c>
      <c r="AK166">
        <v>5.4520001411437997</v>
      </c>
      <c r="AL166">
        <v>5.4930000305175799</v>
      </c>
      <c r="AM166">
        <v>5.6399998664856001</v>
      </c>
      <c r="AN166">
        <v>5.8579998016357404</v>
      </c>
      <c r="AO166">
        <v>5.9130001068115199</v>
      </c>
      <c r="AP166">
        <v>5.9099998474121103</v>
      </c>
      <c r="AQ166">
        <v>5.9210000038146999</v>
      </c>
      <c r="AR166">
        <v>6.0349998474121103</v>
      </c>
      <c r="AS166">
        <v>6.0739998817443803</v>
      </c>
      <c r="AT166">
        <v>5.9720001220703098</v>
      </c>
      <c r="AU166">
        <v>6.1999998092651403</v>
      </c>
      <c r="AV166">
        <v>6.8000001907348597</v>
      </c>
      <c r="AW166">
        <v>7.2880001068115199</v>
      </c>
      <c r="AX166">
        <v>7.6050000190734899</v>
      </c>
      <c r="AY166">
        <v>7.0289998054504403</v>
      </c>
      <c r="AZ166">
        <v>7.1999998092651403</v>
      </c>
      <c r="BA166">
        <v>5.5650000572204599</v>
      </c>
      <c r="BB166">
        <v>5.8600001335143999</v>
      </c>
      <c r="BC166">
        <v>6.5489997863769496</v>
      </c>
      <c r="BD166">
        <v>4.7690000534057599</v>
      </c>
      <c r="BE166">
        <v>3.9049999713897701</v>
      </c>
      <c r="BF166">
        <v>4.2309999465942401</v>
      </c>
      <c r="BG166">
        <v>4.7979998588562003</v>
      </c>
      <c r="BH166">
        <v>4.8610000610351598</v>
      </c>
      <c r="BI166">
        <v>7.2350001335143999</v>
      </c>
      <c r="BJ166">
        <v>6.3590002059936497</v>
      </c>
      <c r="BK166">
        <v>6.3200001716613796</v>
      </c>
    </row>
    <row r="167" spans="1:63" hidden="1" x14ac:dyDescent="0.25">
      <c r="A167" t="s">
        <v>451</v>
      </c>
      <c r="B167" t="s">
        <v>452</v>
      </c>
      <c r="C167" t="s">
        <v>66</v>
      </c>
      <c r="D167" t="s">
        <v>128</v>
      </c>
    </row>
    <row r="168" spans="1:63" hidden="1" x14ac:dyDescent="0.25">
      <c r="A168" t="s">
        <v>453</v>
      </c>
      <c r="B168" t="s">
        <v>454</v>
      </c>
      <c r="C168" t="s">
        <v>66</v>
      </c>
      <c r="D168" t="s">
        <v>128</v>
      </c>
      <c r="AJ168">
        <v>2.3570001125335698</v>
      </c>
      <c r="AK168">
        <v>2.3139998912811302</v>
      </c>
      <c r="AL168">
        <v>2.51699995994568</v>
      </c>
      <c r="AM168">
        <v>2.59899997711182</v>
      </c>
      <c r="AN168">
        <v>2.4879999160766602</v>
      </c>
      <c r="AO168">
        <v>2.7309999465942401</v>
      </c>
      <c r="AP168">
        <v>2.7000000476837198</v>
      </c>
      <c r="AQ168">
        <v>2.6830000877380402</v>
      </c>
      <c r="AR168">
        <v>2.5940001010894802</v>
      </c>
      <c r="AS168">
        <v>2.6489999294281001</v>
      </c>
      <c r="AT168">
        <v>2.8929998874664302</v>
      </c>
      <c r="AU168">
        <v>2.9519999027252202</v>
      </c>
      <c r="AV168">
        <v>3.1349999904632599</v>
      </c>
      <c r="AW168">
        <v>3.40700006484985</v>
      </c>
      <c r="AX168">
        <v>3.4140000343322798</v>
      </c>
      <c r="AY168">
        <v>3.2909998893737802</v>
      </c>
      <c r="AZ168">
        <v>3.1949999332428001</v>
      </c>
      <c r="BA168">
        <v>3.2390000820159899</v>
      </c>
      <c r="BB168">
        <v>3.7300000190734899</v>
      </c>
      <c r="BC168">
        <v>3.81599998474121</v>
      </c>
      <c r="BD168">
        <v>3.7339999675750701</v>
      </c>
      <c r="BE168">
        <v>3.2799999713897701</v>
      </c>
      <c r="BF168">
        <v>3.2339999675750701</v>
      </c>
      <c r="BG168">
        <v>3.18400001525879</v>
      </c>
      <c r="BH168">
        <v>3.4260001182556201</v>
      </c>
      <c r="BI168">
        <v>3.3810000419616699</v>
      </c>
      <c r="BJ168">
        <v>3.1730000972747798</v>
      </c>
      <c r="BK168">
        <v>3.1719999313354501</v>
      </c>
    </row>
    <row r="169" spans="1:63" hidden="1" x14ac:dyDescent="0.25">
      <c r="A169" t="s">
        <v>455</v>
      </c>
      <c r="B169" t="s">
        <v>456</v>
      </c>
      <c r="C169" t="s">
        <v>66</v>
      </c>
      <c r="D169" t="s">
        <v>128</v>
      </c>
      <c r="AJ169">
        <v>11.539999961853001</v>
      </c>
      <c r="AK169">
        <v>11.546999931335399</v>
      </c>
      <c r="AL169">
        <v>12.152000427246101</v>
      </c>
      <c r="AM169">
        <v>10.774000167846699</v>
      </c>
      <c r="AN169">
        <v>12.1120004653931</v>
      </c>
      <c r="AO169">
        <v>12.2239999771118</v>
      </c>
      <c r="AP169">
        <v>12.2170000076294</v>
      </c>
      <c r="AQ169">
        <v>12.2530002593994</v>
      </c>
      <c r="AR169">
        <v>12.246000289916999</v>
      </c>
      <c r="AS169">
        <v>12.0590000152588</v>
      </c>
      <c r="AT169">
        <v>11.895999908447299</v>
      </c>
      <c r="AU169">
        <v>12.4820003509521</v>
      </c>
      <c r="AV169">
        <v>12.039999961853001</v>
      </c>
      <c r="AW169">
        <v>10.954999923706101</v>
      </c>
      <c r="AX169">
        <v>10.1330003738403</v>
      </c>
      <c r="AY169">
        <v>10.638999938964799</v>
      </c>
      <c r="AZ169">
        <v>10.270999908447299</v>
      </c>
      <c r="BA169">
        <v>9.7110004425048793</v>
      </c>
      <c r="BB169">
        <v>10.7469997406006</v>
      </c>
      <c r="BC169">
        <v>10.5939998626709</v>
      </c>
      <c r="BD169">
        <v>10.3009996414185</v>
      </c>
      <c r="BE169">
        <v>9.8649997711181605</v>
      </c>
      <c r="BF169">
        <v>9.98700046539307</v>
      </c>
      <c r="BG169">
        <v>10.211000442504901</v>
      </c>
      <c r="BH169">
        <v>10.788999557495099</v>
      </c>
      <c r="BI169">
        <v>10.3780002593994</v>
      </c>
      <c r="BJ169">
        <v>10.2760000228882</v>
      </c>
      <c r="BK169">
        <v>10.305000305175801</v>
      </c>
    </row>
    <row r="170" spans="1:63" hidden="1" x14ac:dyDescent="0.25">
      <c r="A170" t="s">
        <v>457</v>
      </c>
      <c r="B170" t="s">
        <v>458</v>
      </c>
      <c r="C170" t="s">
        <v>66</v>
      </c>
      <c r="D170" t="s">
        <v>128</v>
      </c>
      <c r="AJ170">
        <v>8.8870000839233398</v>
      </c>
      <c r="AK170">
        <v>9.0690002441406303</v>
      </c>
      <c r="AL170">
        <v>9.3699998855590803</v>
      </c>
      <c r="AM170">
        <v>9.4370002746581996</v>
      </c>
      <c r="AN170">
        <v>9.5900001525878906</v>
      </c>
      <c r="AO170">
        <v>9.5819997787475604</v>
      </c>
      <c r="AP170">
        <v>9.3809995651245099</v>
      </c>
      <c r="AQ170">
        <v>9.2399997711181605</v>
      </c>
      <c r="AR170">
        <v>9.2939996719360405</v>
      </c>
      <c r="AS170">
        <v>9.2770004272460902</v>
      </c>
      <c r="AT170">
        <v>9.1389999389648402</v>
      </c>
      <c r="AU170">
        <v>8.2049999237060494</v>
      </c>
      <c r="AV170">
        <v>8.3599996566772496</v>
      </c>
      <c r="AW170">
        <v>8.3369998931884801</v>
      </c>
      <c r="AX170">
        <v>9.5240001678466797</v>
      </c>
      <c r="AY170">
        <v>9.0399999618530291</v>
      </c>
      <c r="AZ170">
        <v>8.4750003814697301</v>
      </c>
      <c r="BA170">
        <v>7.1700000762939498</v>
      </c>
      <c r="BB170">
        <v>7.2569999694824201</v>
      </c>
      <c r="BC170">
        <v>7.6539998054504403</v>
      </c>
      <c r="BD170">
        <v>7.44700002670288</v>
      </c>
      <c r="BE170">
        <v>7.4720001220703098</v>
      </c>
      <c r="BF170">
        <v>7.32200002670288</v>
      </c>
      <c r="BG170">
        <v>7.4670000076293901</v>
      </c>
      <c r="BH170">
        <v>7.4099998474121103</v>
      </c>
      <c r="BI170">
        <v>6.8130002021789604</v>
      </c>
      <c r="BJ170">
        <v>6.7519998550415004</v>
      </c>
      <c r="BK170">
        <v>6.8670001029968297</v>
      </c>
    </row>
    <row r="171" spans="1:63" hidden="1" x14ac:dyDescent="0.25">
      <c r="A171" t="s">
        <v>459</v>
      </c>
      <c r="B171" t="s">
        <v>460</v>
      </c>
      <c r="C171" t="s">
        <v>66</v>
      </c>
      <c r="D171" t="s">
        <v>128</v>
      </c>
      <c r="AJ171">
        <v>7.4140000343322798</v>
      </c>
      <c r="AK171">
        <v>7.3070001602172896</v>
      </c>
      <c r="AL171">
        <v>7.9650001525878897</v>
      </c>
      <c r="AM171">
        <v>7.7600002288818404</v>
      </c>
      <c r="AN171">
        <v>8.2089996337890607</v>
      </c>
      <c r="AO171">
        <v>8.3140001296997106</v>
      </c>
      <c r="AP171">
        <v>8.36200046539307</v>
      </c>
      <c r="AQ171">
        <v>8.26299953460693</v>
      </c>
      <c r="AR171">
        <v>8.4259996414184606</v>
      </c>
      <c r="AS171">
        <v>8.4040002822875994</v>
      </c>
      <c r="AT171">
        <v>8.3149995803833008</v>
      </c>
      <c r="AU171">
        <v>8.3070001602172905</v>
      </c>
      <c r="AV171">
        <v>8.2250003814697301</v>
      </c>
      <c r="AW171">
        <v>8.0939998626709002</v>
      </c>
      <c r="AX171">
        <v>7.8000001907348597</v>
      </c>
      <c r="AY171">
        <v>7.0939998626709002</v>
      </c>
      <c r="AZ171">
        <v>6.4619998931884801</v>
      </c>
      <c r="BA171">
        <v>6.1799998283386204</v>
      </c>
      <c r="BB171">
        <v>6.4299998283386204</v>
      </c>
      <c r="BC171">
        <v>6.3239998817443803</v>
      </c>
      <c r="BD171">
        <v>6.3730001449584996</v>
      </c>
      <c r="BE171">
        <v>6.1770000457763699</v>
      </c>
      <c r="BF171">
        <v>5.9460000991821298</v>
      </c>
      <c r="BG171">
        <v>5.8759999275207502</v>
      </c>
      <c r="BH171">
        <v>5.7859997749328604</v>
      </c>
      <c r="BI171">
        <v>5.7119998931884801</v>
      </c>
      <c r="BJ171">
        <v>5.46799993515015</v>
      </c>
      <c r="BK171">
        <v>5.4299998283386204</v>
      </c>
    </row>
    <row r="172" spans="1:63" hidden="1" x14ac:dyDescent="0.25">
      <c r="A172" t="s">
        <v>461</v>
      </c>
      <c r="B172" t="s">
        <v>462</v>
      </c>
      <c r="C172" t="s">
        <v>66</v>
      </c>
      <c r="D172" t="s">
        <v>128</v>
      </c>
      <c r="AJ172">
        <v>3.5869998931884801</v>
      </c>
      <c r="AK172">
        <v>3.71000003814697</v>
      </c>
      <c r="AL172">
        <v>4.1100001335143999</v>
      </c>
      <c r="AM172">
        <v>3.65700006484985</v>
      </c>
      <c r="AN172">
        <v>3.1500000953674299</v>
      </c>
      <c r="AO172">
        <v>2.5199999809265101</v>
      </c>
      <c r="AP172">
        <v>2.4500000476837198</v>
      </c>
      <c r="AQ172">
        <v>3.2000000476837198</v>
      </c>
      <c r="AR172">
        <v>3.4300000667571999</v>
      </c>
      <c r="AS172">
        <v>3</v>
      </c>
      <c r="AT172">
        <v>3.5299999713897701</v>
      </c>
      <c r="AU172">
        <v>3.4800000190734899</v>
      </c>
      <c r="AV172">
        <v>3.6099998950958301</v>
      </c>
      <c r="AW172">
        <v>3.53999996185303</v>
      </c>
      <c r="AX172">
        <v>3.5299999713897701</v>
      </c>
      <c r="AY172">
        <v>3.3199999332428001</v>
      </c>
      <c r="AZ172">
        <v>3.2300000190734899</v>
      </c>
      <c r="BA172">
        <v>3.3399999141693102</v>
      </c>
      <c r="BB172">
        <v>3.6900000572204599</v>
      </c>
      <c r="BC172">
        <v>3.25</v>
      </c>
      <c r="BD172">
        <v>3.0499999523162802</v>
      </c>
      <c r="BE172">
        <v>3.03999996185303</v>
      </c>
      <c r="BF172">
        <v>3.1099998950958301</v>
      </c>
      <c r="BG172">
        <v>2.8800001144409202</v>
      </c>
      <c r="BH172">
        <v>3.0999999046325701</v>
      </c>
      <c r="BI172">
        <v>3.4400000572204599</v>
      </c>
      <c r="BJ172">
        <v>3.4100000858306898</v>
      </c>
      <c r="BK172">
        <v>3.3599998950958301</v>
      </c>
    </row>
    <row r="173" spans="1:63" hidden="1" x14ac:dyDescent="0.25">
      <c r="A173" t="s">
        <v>463</v>
      </c>
      <c r="B173" t="s">
        <v>464</v>
      </c>
      <c r="C173" t="s">
        <v>66</v>
      </c>
      <c r="D173" t="s">
        <v>128</v>
      </c>
      <c r="AJ173">
        <v>7.1612446807979326</v>
      </c>
      <c r="AK173">
        <v>7.8736408649628045</v>
      </c>
      <c r="AL173">
        <v>7.3505385238682583</v>
      </c>
      <c r="AM173">
        <v>6.5454746324265383</v>
      </c>
      <c r="AN173">
        <v>6.0301750575671011</v>
      </c>
      <c r="AO173">
        <v>5.8620615884931064</v>
      </c>
      <c r="AP173">
        <v>5.4036975972119299</v>
      </c>
      <c r="AQ173">
        <v>4.8820948284650889</v>
      </c>
      <c r="AR173">
        <v>4.5524624218724004</v>
      </c>
      <c r="AS173">
        <v>4.2738620982564166</v>
      </c>
      <c r="AT173">
        <v>4.980398181168006</v>
      </c>
      <c r="AU173">
        <v>5.9756550433166487</v>
      </c>
      <c r="AV173">
        <v>6.1540755376022327</v>
      </c>
      <c r="AW173">
        <v>5.7022254960714962</v>
      </c>
      <c r="AX173">
        <v>5.257557824283519</v>
      </c>
      <c r="AY173">
        <v>4.79982936649587</v>
      </c>
      <c r="AZ173">
        <v>4.770879546318846</v>
      </c>
      <c r="BA173">
        <v>5.8213259700949607</v>
      </c>
      <c r="BB173">
        <v>9.15721692040524</v>
      </c>
      <c r="BC173">
        <v>9.4634625537505563</v>
      </c>
      <c r="BD173">
        <v>8.7934386637844941</v>
      </c>
      <c r="BE173">
        <v>7.9848169846266588</v>
      </c>
      <c r="BF173">
        <v>7.3421538309492878</v>
      </c>
      <c r="BG173">
        <v>6.2493606135744448</v>
      </c>
      <c r="BH173">
        <v>5.457255350113563</v>
      </c>
      <c r="BI173">
        <v>5.1006224675434009</v>
      </c>
      <c r="BJ173">
        <v>4.571302520353389</v>
      </c>
      <c r="BK173">
        <v>4.1508665243212084</v>
      </c>
    </row>
    <row r="174" spans="1:63" hidden="1" x14ac:dyDescent="0.25">
      <c r="A174" t="s">
        <v>465</v>
      </c>
      <c r="B174" t="s">
        <v>466</v>
      </c>
      <c r="C174" t="s">
        <v>66</v>
      </c>
      <c r="D174" t="s">
        <v>128</v>
      </c>
      <c r="AJ174">
        <v>19.139999389648398</v>
      </c>
      <c r="AK174">
        <v>19.0690002441406</v>
      </c>
      <c r="AL174">
        <v>19.533000946044901</v>
      </c>
      <c r="AM174">
        <v>19.399999618530298</v>
      </c>
      <c r="AN174">
        <v>21.038000106811499</v>
      </c>
      <c r="AO174">
        <v>22.5620002746582</v>
      </c>
      <c r="AP174">
        <v>24.450000762939499</v>
      </c>
      <c r="AQ174">
        <v>22.6219997406006</v>
      </c>
      <c r="AR174">
        <v>21.471000671386701</v>
      </c>
      <c r="AS174">
        <v>20.299999237060501</v>
      </c>
      <c r="AT174">
        <v>20.3980007171631</v>
      </c>
      <c r="AU174">
        <v>21.308000564575199</v>
      </c>
      <c r="AV174">
        <v>21.7560005187988</v>
      </c>
      <c r="AW174">
        <v>22.090000152587901</v>
      </c>
      <c r="AX174">
        <v>21.886999130248999</v>
      </c>
      <c r="AY174">
        <v>21.1049995422363</v>
      </c>
      <c r="AZ174">
        <v>20.538999557495099</v>
      </c>
      <c r="BA174">
        <v>19.989000320434599</v>
      </c>
      <c r="BB174">
        <v>21.537000656127901</v>
      </c>
      <c r="BC174">
        <v>22.100000381469702</v>
      </c>
      <c r="BD174">
        <v>19.639999389648398</v>
      </c>
      <c r="BE174">
        <v>16.770999908447301</v>
      </c>
      <c r="BF174">
        <v>19.027999877929702</v>
      </c>
      <c r="BG174">
        <v>18.520999908447301</v>
      </c>
      <c r="BH174">
        <v>20.830999374389599</v>
      </c>
      <c r="BI174">
        <v>23.3519992828369</v>
      </c>
      <c r="BJ174">
        <v>23.087999343872099</v>
      </c>
      <c r="BK174">
        <v>23.094999313354499</v>
      </c>
    </row>
    <row r="175" spans="1:63" hidden="1" x14ac:dyDescent="0.25">
      <c r="A175" t="s">
        <v>467</v>
      </c>
      <c r="B175" t="s">
        <v>468</v>
      </c>
      <c r="C175" t="s">
        <v>66</v>
      </c>
      <c r="D175" t="s">
        <v>128</v>
      </c>
      <c r="AJ175">
        <v>17.9899997711182</v>
      </c>
      <c r="AK175">
        <v>18.297000885009801</v>
      </c>
      <c r="AL175">
        <v>18.7439994812012</v>
      </c>
      <c r="AM175">
        <v>18.7700004577637</v>
      </c>
      <c r="AN175">
        <v>18.7409992218018</v>
      </c>
      <c r="AO175">
        <v>18.639999389648398</v>
      </c>
      <c r="AP175">
        <v>18.2859992980957</v>
      </c>
      <c r="AQ175">
        <v>17.908000946044901</v>
      </c>
      <c r="AR175">
        <v>17.7369995117188</v>
      </c>
      <c r="AS175">
        <v>17.363000869751001</v>
      </c>
      <c r="AT175">
        <v>17.007999420166001</v>
      </c>
      <c r="AU175">
        <v>16.8619995117188</v>
      </c>
      <c r="AV175">
        <v>16.658000946044901</v>
      </c>
      <c r="AW175">
        <v>16.309999465942401</v>
      </c>
      <c r="AX175">
        <v>15.5629997253418</v>
      </c>
      <c r="AY175">
        <v>14.6990003585815</v>
      </c>
      <c r="AZ175">
        <v>13.8830003738403</v>
      </c>
      <c r="BA175">
        <v>13.418999671936</v>
      </c>
      <c r="BB175">
        <v>13.9700002670288</v>
      </c>
      <c r="BC175">
        <v>14.2840003967285</v>
      </c>
      <c r="BD175">
        <v>14.33899974823</v>
      </c>
      <c r="BE175">
        <v>14.5620002746582</v>
      </c>
      <c r="BF175">
        <v>14.7189998626709</v>
      </c>
      <c r="BG175">
        <v>14.5900001525879</v>
      </c>
      <c r="BH175">
        <v>14.3269996643066</v>
      </c>
      <c r="BI175">
        <v>14.0790004730225</v>
      </c>
      <c r="BJ175">
        <v>13.796999931335399</v>
      </c>
      <c r="BK175">
        <v>13.619000434875501</v>
      </c>
    </row>
    <row r="176" spans="1:63" hidden="1" x14ac:dyDescent="0.25">
      <c r="A176" t="s">
        <v>469</v>
      </c>
      <c r="B176" t="s">
        <v>470</v>
      </c>
      <c r="C176" t="s">
        <v>66</v>
      </c>
      <c r="D176" t="s">
        <v>128</v>
      </c>
      <c r="AJ176">
        <v>1.27199995517731</v>
      </c>
      <c r="AK176">
        <v>1.2929999828338601</v>
      </c>
      <c r="AL176">
        <v>1.4299999475479099</v>
      </c>
      <c r="AM176">
        <v>1.4220000505447401</v>
      </c>
      <c r="AN176">
        <v>1.45099997520447</v>
      </c>
      <c r="AO176">
        <v>1.45899999141693</v>
      </c>
      <c r="AP176">
        <v>1.4390000104904199</v>
      </c>
      <c r="AQ176">
        <v>1.4620000123977701</v>
      </c>
      <c r="AR176">
        <v>1.4989999532699601</v>
      </c>
      <c r="AS176">
        <v>1.4700000286102299</v>
      </c>
      <c r="AT176">
        <v>1.4700000286102299</v>
      </c>
      <c r="AU176">
        <v>1.9210000038146999</v>
      </c>
      <c r="AV176">
        <v>2.39199995994568</v>
      </c>
      <c r="AW176">
        <v>2.8369998931884801</v>
      </c>
      <c r="AX176">
        <v>3.0999999046325701</v>
      </c>
      <c r="AY176">
        <v>2.22699999809265</v>
      </c>
      <c r="AZ176">
        <v>1.55400002002716</v>
      </c>
      <c r="BA176">
        <v>1.0340000391006501</v>
      </c>
      <c r="BB176">
        <v>0.86500000953674305</v>
      </c>
      <c r="BC176">
        <v>0.50199997425079301</v>
      </c>
      <c r="BD176">
        <v>0.31900000572204601</v>
      </c>
      <c r="BE176">
        <v>0.33199998736381497</v>
      </c>
      <c r="BF176">
        <v>0.32300001382827798</v>
      </c>
      <c r="BG176">
        <v>0.32199999690055803</v>
      </c>
      <c r="BH176">
        <v>0.29899999499321001</v>
      </c>
      <c r="BI176">
        <v>0.31099998950958302</v>
      </c>
      <c r="BJ176">
        <v>0.28499999642372098</v>
      </c>
      <c r="BK176">
        <v>0.27300000190734902</v>
      </c>
    </row>
    <row r="177" spans="1:63" hidden="1" x14ac:dyDescent="0.25">
      <c r="A177" t="s">
        <v>471</v>
      </c>
      <c r="B177" t="s">
        <v>472</v>
      </c>
      <c r="C177" t="s">
        <v>66</v>
      </c>
      <c r="D177" t="s">
        <v>128</v>
      </c>
      <c r="AJ177">
        <v>3.56200003623962</v>
      </c>
      <c r="AK177">
        <v>3.56200003623962</v>
      </c>
      <c r="AL177">
        <v>3.82599997520447</v>
      </c>
      <c r="AM177">
        <v>4.0159997940063503</v>
      </c>
      <c r="AN177">
        <v>3.94700002670288</v>
      </c>
      <c r="AO177">
        <v>3.95099997520447</v>
      </c>
      <c r="AP177">
        <v>3.97399997711182</v>
      </c>
      <c r="AQ177">
        <v>3.9920001029968302</v>
      </c>
      <c r="AR177">
        <v>4.0089998245239302</v>
      </c>
      <c r="AS177">
        <v>3.9539999961853001</v>
      </c>
      <c r="AT177">
        <v>4.0289998054504403</v>
      </c>
      <c r="AU177">
        <v>4.1100001335143999</v>
      </c>
      <c r="AV177">
        <v>4.0630002021789604</v>
      </c>
      <c r="AW177">
        <v>3.9800000190734899</v>
      </c>
      <c r="AX177">
        <v>3.8699998855590798</v>
      </c>
      <c r="AY177">
        <v>3.6659998893737802</v>
      </c>
      <c r="AZ177">
        <v>3.4389998912811302</v>
      </c>
      <c r="BA177">
        <v>3.42400002479553</v>
      </c>
      <c r="BB177">
        <v>3.7569999694824201</v>
      </c>
      <c r="BC177">
        <v>3.7699999809265101</v>
      </c>
      <c r="BD177">
        <v>3.69700002670288</v>
      </c>
      <c r="BE177">
        <v>3.6930000782012899</v>
      </c>
      <c r="BF177">
        <v>3.7030000686645499</v>
      </c>
      <c r="BG177">
        <v>4.4369997978210396</v>
      </c>
      <c r="BH177">
        <v>5.3130002021789604</v>
      </c>
      <c r="BI177">
        <v>6.23699998855591</v>
      </c>
      <c r="BJ177">
        <v>6.01300001144409</v>
      </c>
      <c r="BK177">
        <v>6.02600002288818</v>
      </c>
    </row>
    <row r="178" spans="1:63" hidden="1" x14ac:dyDescent="0.25">
      <c r="A178" t="s">
        <v>473</v>
      </c>
      <c r="B178" t="s">
        <v>474</v>
      </c>
      <c r="C178" t="s">
        <v>66</v>
      </c>
      <c r="D178" t="s">
        <v>128</v>
      </c>
      <c r="AJ178">
        <v>7.0949997901916504</v>
      </c>
      <c r="AK178">
        <v>7.2459998130798304</v>
      </c>
      <c r="AL178">
        <v>7.5339999198913601</v>
      </c>
      <c r="AM178">
        <v>7.5960001945495597</v>
      </c>
      <c r="AN178">
        <v>7.5960001945495597</v>
      </c>
      <c r="AO178">
        <v>7.5349998474121103</v>
      </c>
      <c r="AP178">
        <v>7.4460000991821298</v>
      </c>
      <c r="AQ178">
        <v>7.4190001487731898</v>
      </c>
      <c r="AR178">
        <v>7.3499999046325701</v>
      </c>
      <c r="AS178">
        <v>7.46799993515015</v>
      </c>
      <c r="AT178">
        <v>7.4439997673034703</v>
      </c>
      <c r="AU178">
        <v>7.6059999465942401</v>
      </c>
      <c r="AV178">
        <v>7.5999999046325701</v>
      </c>
      <c r="AW178">
        <v>6.4099998474121103</v>
      </c>
      <c r="AX178">
        <v>5.3699998855590803</v>
      </c>
      <c r="AY178">
        <v>5.3099999427795401</v>
      </c>
      <c r="AZ178">
        <v>4.8899998664856001</v>
      </c>
      <c r="BA178">
        <v>6.1999998092651403</v>
      </c>
      <c r="BB178">
        <v>8.1599998474121094</v>
      </c>
      <c r="BC178">
        <v>7.8299999237060502</v>
      </c>
      <c r="BD178">
        <v>6.3810000419616699</v>
      </c>
      <c r="BE178">
        <v>5.2080001831054696</v>
      </c>
      <c r="BF178">
        <v>5.2800002098083496</v>
      </c>
      <c r="BG178">
        <v>4.5190000534057599</v>
      </c>
      <c r="BH178">
        <v>4.3969998359680202</v>
      </c>
      <c r="BI178">
        <v>4.3400001525878897</v>
      </c>
      <c r="BJ178">
        <v>4.2129998207092303</v>
      </c>
      <c r="BK178">
        <v>4.4790000915527299</v>
      </c>
    </row>
    <row r="179" spans="1:63" hidden="1" x14ac:dyDescent="0.25">
      <c r="A179" t="s">
        <v>475</v>
      </c>
      <c r="B179" t="s">
        <v>476</v>
      </c>
      <c r="C179" t="s">
        <v>66</v>
      </c>
      <c r="D179" t="s">
        <v>128</v>
      </c>
      <c r="AJ179">
        <v>7.2839999198913601</v>
      </c>
      <c r="AK179">
        <v>5.5549998283386204</v>
      </c>
      <c r="AL179">
        <v>6.2849998474121103</v>
      </c>
      <c r="AM179">
        <v>7.1589999198913601</v>
      </c>
      <c r="AN179">
        <v>7.15700006484985</v>
      </c>
      <c r="AO179">
        <v>6.4210000038146999</v>
      </c>
      <c r="AP179">
        <v>5.5110001564025897</v>
      </c>
      <c r="AQ179">
        <v>4.3940000534057599</v>
      </c>
      <c r="AR179">
        <v>3.6219999790191699</v>
      </c>
      <c r="AS179">
        <v>2.7249999046325701</v>
      </c>
      <c r="AT179">
        <v>2.1189999580383301</v>
      </c>
      <c r="AU179">
        <v>2.5539999008178702</v>
      </c>
      <c r="AV179">
        <v>3.59299993515015</v>
      </c>
      <c r="AW179">
        <v>4.6459999084472701</v>
      </c>
      <c r="AX179">
        <v>4.72300004959106</v>
      </c>
      <c r="AY179">
        <v>3.9049999713897701</v>
      </c>
      <c r="AZ179">
        <v>3.1789999008178702</v>
      </c>
      <c r="BA179">
        <v>2.75</v>
      </c>
      <c r="BB179">
        <v>3.4130001068115199</v>
      </c>
      <c r="BC179">
        <v>4.4499998092651403</v>
      </c>
      <c r="BD179">
        <v>4.9770002365112296</v>
      </c>
      <c r="BE179">
        <v>5.8210000991821298</v>
      </c>
      <c r="BF179">
        <v>7.2430000305175799</v>
      </c>
      <c r="BG179">
        <v>7.4159998893737802</v>
      </c>
      <c r="BH179">
        <v>6.8720002174377397</v>
      </c>
      <c r="BI179">
        <v>6.0060000419616699</v>
      </c>
      <c r="BJ179">
        <v>4.8390002250671396</v>
      </c>
      <c r="BK179">
        <v>3.8800001144409202</v>
      </c>
    </row>
    <row r="180" spans="1:63" hidden="1" x14ac:dyDescent="0.25">
      <c r="A180" t="s">
        <v>477</v>
      </c>
      <c r="B180" t="s">
        <v>478</v>
      </c>
      <c r="C180" t="s">
        <v>66</v>
      </c>
      <c r="D180" t="s">
        <v>128</v>
      </c>
      <c r="AJ180">
        <v>5.40700006484985</v>
      </c>
      <c r="AK180">
        <v>5.9099998474121103</v>
      </c>
      <c r="AL180">
        <v>5.9650001525878897</v>
      </c>
      <c r="AM180">
        <v>5.34899997711182</v>
      </c>
      <c r="AN180">
        <v>6.3070001602172896</v>
      </c>
      <c r="AO180">
        <v>5.0359997749328604</v>
      </c>
      <c r="AP180">
        <v>4.6869997978210396</v>
      </c>
      <c r="AQ180">
        <v>3.73699998855591</v>
      </c>
      <c r="AR180">
        <v>3.2469999790191699</v>
      </c>
      <c r="AS180">
        <v>3.4579999446868901</v>
      </c>
      <c r="AT180">
        <v>3.7379999160766602</v>
      </c>
      <c r="AU180">
        <v>4.0219998359680202</v>
      </c>
      <c r="AV180">
        <v>4.2210001945495597</v>
      </c>
      <c r="AW180">
        <v>4.2560000419616699</v>
      </c>
      <c r="AX180">
        <v>4.3810000419616699</v>
      </c>
      <c r="AY180">
        <v>3.3989999294281001</v>
      </c>
      <c r="AZ180">
        <v>2.4930000305175799</v>
      </c>
      <c r="BA180">
        <v>2.5499999523162802</v>
      </c>
      <c r="BB180">
        <v>3.1029999256134002</v>
      </c>
      <c r="BC180">
        <v>3.5209999084472701</v>
      </c>
      <c r="BD180">
        <v>3.2149999141693102</v>
      </c>
      <c r="BE180">
        <v>3.1229999065399201</v>
      </c>
      <c r="BF180">
        <v>3.4230000972747798</v>
      </c>
      <c r="BG180">
        <v>3.4839999675750701</v>
      </c>
      <c r="BH180">
        <v>4.2960000038146999</v>
      </c>
      <c r="BI180">
        <v>4.6789999008178702</v>
      </c>
      <c r="BJ180">
        <v>4.1620001792907697</v>
      </c>
      <c r="BK180">
        <v>3.9189999103546098</v>
      </c>
    </row>
    <row r="181" spans="1:63" hidden="1" x14ac:dyDescent="0.25">
      <c r="A181" t="s">
        <v>479</v>
      </c>
      <c r="B181" t="s">
        <v>480</v>
      </c>
      <c r="C181" t="s">
        <v>66</v>
      </c>
      <c r="D181" t="s">
        <v>128</v>
      </c>
      <c r="AJ181">
        <v>1.5829999446868901</v>
      </c>
      <c r="AK181">
        <v>1.57500004768372</v>
      </c>
      <c r="AL181">
        <v>1.6720000505447401</v>
      </c>
      <c r="AM181">
        <v>1.7480000257492101</v>
      </c>
      <c r="AN181">
        <v>1.69700002670288</v>
      </c>
      <c r="AO181">
        <v>1.6979999542236299</v>
      </c>
      <c r="AP181">
        <v>1.7309999465942401</v>
      </c>
      <c r="AQ181">
        <v>1.7130000591278101</v>
      </c>
      <c r="AR181">
        <v>1.8500000238418599</v>
      </c>
      <c r="AS181">
        <v>1.8200000524520901</v>
      </c>
      <c r="AT181">
        <v>1.8630000352859499</v>
      </c>
      <c r="AU181">
        <v>1.87100005149841</v>
      </c>
      <c r="AV181">
        <v>1.8869999647140501</v>
      </c>
      <c r="AW181">
        <v>1.8049999475479099</v>
      </c>
      <c r="AX181">
        <v>1.7020000219345099</v>
      </c>
      <c r="AY181">
        <v>1.54900002479553</v>
      </c>
      <c r="AZ181">
        <v>1.3819999694824201</v>
      </c>
      <c r="BA181">
        <v>1.3359999656677199</v>
      </c>
      <c r="BB181">
        <v>1.567999958992</v>
      </c>
      <c r="BC181">
        <v>1.52199995517731</v>
      </c>
      <c r="BD181">
        <v>1.52300000190735</v>
      </c>
      <c r="BE181">
        <v>1.5820000171661399</v>
      </c>
      <c r="BF181">
        <v>1.54999995231628</v>
      </c>
      <c r="BG181">
        <v>1.4579999446868901</v>
      </c>
      <c r="BH181">
        <v>1.42900002002716</v>
      </c>
      <c r="BI181">
        <v>1.4259999990463299</v>
      </c>
      <c r="BJ181">
        <v>1.2530000209808301</v>
      </c>
      <c r="BK181">
        <v>1.26400005817413</v>
      </c>
    </row>
    <row r="182" spans="1:63" hidden="1" x14ac:dyDescent="0.25">
      <c r="A182" t="s">
        <v>481</v>
      </c>
      <c r="B182" t="s">
        <v>482</v>
      </c>
      <c r="C182" t="s">
        <v>66</v>
      </c>
      <c r="D182" t="s">
        <v>128</v>
      </c>
    </row>
    <row r="183" spans="1:63" hidden="1" x14ac:dyDescent="0.25">
      <c r="A183" t="s">
        <v>483</v>
      </c>
      <c r="B183" t="s">
        <v>484</v>
      </c>
      <c r="C183" t="s">
        <v>66</v>
      </c>
      <c r="D183" t="s">
        <v>128</v>
      </c>
      <c r="AJ183">
        <v>10.614000320434601</v>
      </c>
      <c r="AK183">
        <v>10.666999816894499</v>
      </c>
      <c r="AL183">
        <v>9.8039999008178693</v>
      </c>
      <c r="AM183">
        <v>8.3540000915527308</v>
      </c>
      <c r="AN183">
        <v>6.4609999656677202</v>
      </c>
      <c r="AO183">
        <v>6.28999996185303</v>
      </c>
      <c r="AP183">
        <v>6.8569998741149902</v>
      </c>
      <c r="AQ183">
        <v>7.71799993515015</v>
      </c>
      <c r="AR183">
        <v>7.0229997634887704</v>
      </c>
      <c r="AS183">
        <v>6.1300001144409197</v>
      </c>
      <c r="AT183">
        <v>5.4330000877380398</v>
      </c>
      <c r="AU183">
        <v>5.28200006484985</v>
      </c>
      <c r="AV183">
        <v>4.7509999275207502</v>
      </c>
      <c r="AW183">
        <v>4.0050001144409197</v>
      </c>
      <c r="AX183">
        <v>3.8069999217987101</v>
      </c>
      <c r="AY183">
        <v>3.8570001125335698</v>
      </c>
      <c r="AZ183">
        <v>3.66100001335144</v>
      </c>
      <c r="BA183">
        <v>4.1669998168945304</v>
      </c>
      <c r="BB183">
        <v>6.1209998130798304</v>
      </c>
      <c r="BC183">
        <v>6.5570001602172896</v>
      </c>
      <c r="BD183">
        <v>6.4910001754760698</v>
      </c>
      <c r="BE183">
        <v>6.9310002326965297</v>
      </c>
      <c r="BF183">
        <v>6.2649998664856001</v>
      </c>
      <c r="BG183">
        <v>5.7519998550415004</v>
      </c>
      <c r="BH183">
        <v>5.3649997711181596</v>
      </c>
      <c r="BI183">
        <v>5.0999999046325701</v>
      </c>
      <c r="BJ183">
        <v>4.7020001411437997</v>
      </c>
      <c r="BK183">
        <v>4.5219998359680202</v>
      </c>
    </row>
    <row r="184" spans="1:63" hidden="1" x14ac:dyDescent="0.25">
      <c r="A184" t="s">
        <v>485</v>
      </c>
      <c r="B184" t="s">
        <v>486</v>
      </c>
      <c r="C184" t="s">
        <v>66</v>
      </c>
      <c r="D184" t="s">
        <v>128</v>
      </c>
      <c r="AJ184">
        <v>6.6766428414473342</v>
      </c>
      <c r="AK184">
        <v>7.1980530235790487</v>
      </c>
      <c r="AL184">
        <v>7.7270588811273049</v>
      </c>
      <c r="AM184">
        <v>7.7964445948728462</v>
      </c>
      <c r="AN184">
        <v>7.5463255913873333</v>
      </c>
      <c r="AO184">
        <v>7.3924705407665492</v>
      </c>
      <c r="AP184">
        <v>7.0838574843358524</v>
      </c>
      <c r="AQ184">
        <v>6.9542112456926857</v>
      </c>
      <c r="AR184">
        <v>6.7491724059684781</v>
      </c>
      <c r="AS184">
        <v>6.323940367059504</v>
      </c>
      <c r="AT184">
        <v>6.3422115205424845</v>
      </c>
      <c r="AU184">
        <v>6.8903318633533894</v>
      </c>
      <c r="AV184">
        <v>7.0620996986488578</v>
      </c>
      <c r="AW184">
        <v>6.9630925242656403</v>
      </c>
      <c r="AX184">
        <v>6.63998237611505</v>
      </c>
      <c r="AY184">
        <v>6.0705013333593101</v>
      </c>
      <c r="AZ184">
        <v>5.6172321657466275</v>
      </c>
      <c r="BA184">
        <v>5.947332792056983</v>
      </c>
      <c r="BB184">
        <v>8.1290109981542571</v>
      </c>
      <c r="BC184">
        <v>8.328972253113573</v>
      </c>
      <c r="BD184">
        <v>7.9524055644808493</v>
      </c>
      <c r="BE184">
        <v>7.9406248538732553</v>
      </c>
      <c r="BF184">
        <v>7.8817884056917382</v>
      </c>
      <c r="BG184">
        <v>7.358726180616336</v>
      </c>
      <c r="BH184">
        <v>6.7701914054864991</v>
      </c>
      <c r="BI184">
        <v>6.3231976313968303</v>
      </c>
      <c r="BJ184">
        <v>5.7611951076132346</v>
      </c>
      <c r="BK184">
        <v>5.3156799521667812</v>
      </c>
    </row>
    <row r="185" spans="1:63" hidden="1" x14ac:dyDescent="0.25">
      <c r="A185" t="s">
        <v>487</v>
      </c>
      <c r="B185" t="s">
        <v>488</v>
      </c>
      <c r="C185" t="s">
        <v>66</v>
      </c>
      <c r="D185" t="s">
        <v>128</v>
      </c>
      <c r="AJ185">
        <v>4.6030001640319798</v>
      </c>
      <c r="AK185">
        <v>4.7859997749328604</v>
      </c>
      <c r="AL185">
        <v>5.0580000877380398</v>
      </c>
      <c r="AM185">
        <v>5.0739998817443803</v>
      </c>
      <c r="AN185">
        <v>5.0560002326965297</v>
      </c>
      <c r="AO185">
        <v>4.9949998855590803</v>
      </c>
      <c r="AP185">
        <v>4.9390001296997097</v>
      </c>
      <c r="AQ185">
        <v>4.8670001029968297</v>
      </c>
      <c r="AR185">
        <v>4.9210000038146999</v>
      </c>
      <c r="AS185">
        <v>4.8470001220703098</v>
      </c>
      <c r="AT185">
        <v>4.78200006484985</v>
      </c>
      <c r="AU185">
        <v>4.8499999046325701</v>
      </c>
      <c r="AV185">
        <v>4.8800001144409197</v>
      </c>
      <c r="AW185">
        <v>4.8140001296997097</v>
      </c>
      <c r="AX185">
        <v>4.6500000953674299</v>
      </c>
      <c r="AY185">
        <v>4.3930001258850098</v>
      </c>
      <c r="AZ185">
        <v>4.1529998779296902</v>
      </c>
      <c r="BA185">
        <v>4.1420001983642596</v>
      </c>
      <c r="BB185">
        <v>4.6989998817443803</v>
      </c>
      <c r="BC185">
        <v>4.6589999198913601</v>
      </c>
      <c r="BD185">
        <v>4.4330000877380398</v>
      </c>
      <c r="BE185">
        <v>4.3210000991821298</v>
      </c>
      <c r="BF185">
        <v>4.1640000343322798</v>
      </c>
      <c r="BG185">
        <v>3.84899997711182</v>
      </c>
      <c r="BH185">
        <v>3.5420000553131099</v>
      </c>
      <c r="BI185">
        <v>3.2660000324249299</v>
      </c>
      <c r="BJ185">
        <v>3.1370000839233398</v>
      </c>
      <c r="BK185">
        <v>3.1129999160766602</v>
      </c>
    </row>
    <row r="186" spans="1:63" hidden="1" x14ac:dyDescent="0.25">
      <c r="A186" t="s">
        <v>489</v>
      </c>
      <c r="B186" t="s">
        <v>490</v>
      </c>
      <c r="C186" t="s">
        <v>66</v>
      </c>
      <c r="D186" t="s">
        <v>128</v>
      </c>
      <c r="AJ186">
        <v>11.537286475665178</v>
      </c>
      <c r="AK186">
        <v>12.123948713425374</v>
      </c>
      <c r="AL186">
        <v>12.991064908376009</v>
      </c>
      <c r="AM186">
        <v>13.426013105490616</v>
      </c>
      <c r="AN186">
        <v>13.85978118496206</v>
      </c>
      <c r="AO186">
        <v>14.026918593559962</v>
      </c>
      <c r="AP186">
        <v>14.35002006497904</v>
      </c>
      <c r="AQ186">
        <v>13.990670132002592</v>
      </c>
      <c r="AR186">
        <v>14.049621798283722</v>
      </c>
      <c r="AS186">
        <v>13.718582323006819</v>
      </c>
      <c r="AT186">
        <v>13.640569865611571</v>
      </c>
      <c r="AU186">
        <v>13.525682731502284</v>
      </c>
      <c r="AV186">
        <v>13.754883572606014</v>
      </c>
      <c r="AW186">
        <v>13.209645892364705</v>
      </c>
      <c r="AX186">
        <v>12.626709565134956</v>
      </c>
      <c r="AY186">
        <v>11.530920207404037</v>
      </c>
      <c r="AZ186">
        <v>10.607609122730624</v>
      </c>
      <c r="BA186">
        <v>10.03909171232794</v>
      </c>
      <c r="BB186">
        <v>10.982742170497085</v>
      </c>
      <c r="BC186">
        <v>11.248491453564164</v>
      </c>
      <c r="BD186">
        <v>10.760820762503224</v>
      </c>
      <c r="BE186">
        <v>10.429931723891766</v>
      </c>
      <c r="BF186">
        <v>10.642677033463661</v>
      </c>
      <c r="BG186">
        <v>10.354944817577522</v>
      </c>
      <c r="BH186">
        <v>10.259488527347262</v>
      </c>
      <c r="BI186">
        <v>10.231941200646794</v>
      </c>
      <c r="BJ186">
        <v>9.8775110126819605</v>
      </c>
      <c r="BK186">
        <v>9.7568656265532763</v>
      </c>
    </row>
    <row r="187" spans="1:63" hidden="1" x14ac:dyDescent="0.25">
      <c r="A187" t="s">
        <v>491</v>
      </c>
      <c r="B187" t="s">
        <v>492</v>
      </c>
      <c r="C187" t="s">
        <v>66</v>
      </c>
      <c r="D187" t="s">
        <v>128</v>
      </c>
      <c r="AJ187">
        <v>0.57999998331069902</v>
      </c>
      <c r="AK187">
        <v>0.59899997711181596</v>
      </c>
      <c r="AL187">
        <v>0.63899999856948897</v>
      </c>
      <c r="AM187">
        <v>0.68000000715255704</v>
      </c>
      <c r="AN187">
        <v>0.70399999618530296</v>
      </c>
      <c r="AO187">
        <v>0.70999997854232799</v>
      </c>
      <c r="AP187">
        <v>0.70800000429153398</v>
      </c>
      <c r="AQ187">
        <v>0.70899999141693104</v>
      </c>
      <c r="AR187">
        <v>0.76200002431869496</v>
      </c>
      <c r="AS187">
        <v>0.74099999666214</v>
      </c>
      <c r="AT187">
        <v>0.72000002861022905</v>
      </c>
      <c r="AU187">
        <v>0.75199997425079301</v>
      </c>
      <c r="AV187">
        <v>0.74599999189376798</v>
      </c>
      <c r="AW187">
        <v>0.71499997377395597</v>
      </c>
      <c r="AX187">
        <v>0.66600000858306896</v>
      </c>
      <c r="AY187">
        <v>0.58200001716613803</v>
      </c>
      <c r="AZ187">
        <v>0.39800000190734902</v>
      </c>
      <c r="BA187">
        <v>0.423000007867813</v>
      </c>
      <c r="BB187">
        <v>0.53500002622604403</v>
      </c>
      <c r="BC187">
        <v>0.65299999713897705</v>
      </c>
      <c r="BD187">
        <v>0.79600000381469704</v>
      </c>
      <c r="BE187">
        <v>1.67499995231628</v>
      </c>
      <c r="BF187">
        <v>2.9539999961853001</v>
      </c>
      <c r="BG187">
        <v>1.8270000219345099</v>
      </c>
      <c r="BH187">
        <v>3.56599998474121</v>
      </c>
      <c r="BI187">
        <v>3.4400000572204599</v>
      </c>
      <c r="BJ187">
        <v>3.1809999942779501</v>
      </c>
      <c r="BK187">
        <v>3.0380001068115199</v>
      </c>
    </row>
    <row r="188" spans="1:63" hidden="1" x14ac:dyDescent="0.25">
      <c r="A188" t="s">
        <v>493</v>
      </c>
      <c r="B188" t="s">
        <v>494</v>
      </c>
      <c r="C188" t="s">
        <v>66</v>
      </c>
      <c r="D188" t="s">
        <v>128</v>
      </c>
      <c r="AJ188">
        <v>3.9130001068115199</v>
      </c>
      <c r="AK188">
        <v>3.84299993515015</v>
      </c>
      <c r="AL188">
        <v>3.9079999923706099</v>
      </c>
      <c r="AM188">
        <v>3.97300004959106</v>
      </c>
      <c r="AN188">
        <v>3.9619998931884801</v>
      </c>
      <c r="AO188">
        <v>4.0549998283386204</v>
      </c>
      <c r="AP188">
        <v>4.1129999160766602</v>
      </c>
      <c r="AQ188">
        <v>4.0650000572204599</v>
      </c>
      <c r="AR188">
        <v>4.1719999313354501</v>
      </c>
      <c r="AS188">
        <v>4.2059998512268102</v>
      </c>
      <c r="AT188">
        <v>4.3779997825622603</v>
      </c>
      <c r="AU188">
        <v>4.5510001182556197</v>
      </c>
      <c r="AV188">
        <v>4.4130001068115199</v>
      </c>
      <c r="AW188">
        <v>4.3470001220703098</v>
      </c>
      <c r="AX188">
        <v>4.2220001220703098</v>
      </c>
      <c r="AY188">
        <v>3.9349999427795401</v>
      </c>
      <c r="AZ188">
        <v>3.4300000667571999</v>
      </c>
      <c r="BA188">
        <v>3.2019999027252202</v>
      </c>
      <c r="BB188">
        <v>3.7579998970031698</v>
      </c>
      <c r="BC188">
        <v>3.7130000591278098</v>
      </c>
      <c r="BD188">
        <v>2.3110001087188698</v>
      </c>
      <c r="BE188">
        <v>2.3910000324249299</v>
      </c>
      <c r="BF188">
        <v>2.2999999523162802</v>
      </c>
      <c r="BG188">
        <v>2.72300004959106</v>
      </c>
      <c r="BH188">
        <v>3.0020000934600799</v>
      </c>
      <c r="BI188">
        <v>3.3150000572204599</v>
      </c>
      <c r="BJ188">
        <v>3.9000000953674299</v>
      </c>
      <c r="BK188">
        <v>3.9219999313354501</v>
      </c>
    </row>
    <row r="189" spans="1:63" hidden="1" x14ac:dyDescent="0.25">
      <c r="A189" t="s">
        <v>495</v>
      </c>
      <c r="B189" t="s">
        <v>496</v>
      </c>
      <c r="C189" t="s">
        <v>66</v>
      </c>
      <c r="D189" t="s">
        <v>128</v>
      </c>
      <c r="AJ189">
        <v>5.2049999237060502</v>
      </c>
      <c r="AK189">
        <v>5.2449998855590803</v>
      </c>
      <c r="AL189">
        <v>5.47399997711182</v>
      </c>
      <c r="AM189">
        <v>5.5139999389648402</v>
      </c>
      <c r="AN189">
        <v>5.4660000801086399</v>
      </c>
      <c r="AO189">
        <v>5.5199999809265101</v>
      </c>
      <c r="AP189">
        <v>5.5279998779296902</v>
      </c>
      <c r="AQ189">
        <v>5.4780001640319798</v>
      </c>
      <c r="AR189">
        <v>5.6979999542236301</v>
      </c>
      <c r="AS189">
        <v>5.7010002136230504</v>
      </c>
      <c r="AT189">
        <v>5.6710000038146999</v>
      </c>
      <c r="AU189">
        <v>5.7989997863769496</v>
      </c>
      <c r="AV189">
        <v>4.7880001068115199</v>
      </c>
      <c r="AW189">
        <v>4.90100002288818</v>
      </c>
      <c r="AX189">
        <v>4.8600001335143999</v>
      </c>
      <c r="AY189">
        <v>4.2600002288818404</v>
      </c>
      <c r="AZ189">
        <v>4.1880002021789604</v>
      </c>
      <c r="BA189">
        <v>4.0570001602172896</v>
      </c>
      <c r="BB189">
        <v>3.9000000953674299</v>
      </c>
      <c r="BC189">
        <v>3.4779999256134002</v>
      </c>
      <c r="BD189">
        <v>3.4419999122619598</v>
      </c>
      <c r="BE189">
        <v>3.1089999675750701</v>
      </c>
      <c r="BF189">
        <v>3.23699998855591</v>
      </c>
      <c r="BG189">
        <v>2.9619998931884801</v>
      </c>
      <c r="BH189">
        <v>3</v>
      </c>
      <c r="BI189">
        <v>3.5350000858306898</v>
      </c>
      <c r="BJ189">
        <v>3.46000003814697</v>
      </c>
      <c r="BK189">
        <v>2.8440001010894802</v>
      </c>
    </row>
    <row r="190" spans="1:63" hidden="1" x14ac:dyDescent="0.25">
      <c r="A190" t="s">
        <v>497</v>
      </c>
      <c r="B190" t="s">
        <v>498</v>
      </c>
      <c r="C190" t="s">
        <v>66</v>
      </c>
      <c r="D190" t="s">
        <v>128</v>
      </c>
      <c r="AJ190">
        <v>3.24600005149841</v>
      </c>
      <c r="AK190">
        <v>3.2909998893737802</v>
      </c>
      <c r="AL190">
        <v>3.42400002479553</v>
      </c>
      <c r="AM190">
        <v>3.5060000419616699</v>
      </c>
      <c r="AN190">
        <v>3.5799999237060498</v>
      </c>
      <c r="AO190">
        <v>3.5669999122619598</v>
      </c>
      <c r="AP190">
        <v>3.5510001182556201</v>
      </c>
      <c r="AQ190">
        <v>3.6089999675750701</v>
      </c>
      <c r="AR190">
        <v>3.84899997711182</v>
      </c>
      <c r="AS190">
        <v>3.8310000896453902</v>
      </c>
      <c r="AT190">
        <v>3.6979999542236301</v>
      </c>
      <c r="AU190">
        <v>3.6170001029968302</v>
      </c>
      <c r="AV190">
        <v>3.52699995040894</v>
      </c>
      <c r="AW190">
        <v>3.55299997329712</v>
      </c>
      <c r="AX190">
        <v>3.7950000762939502</v>
      </c>
      <c r="AY190">
        <v>4.0520000457763699</v>
      </c>
      <c r="AZ190">
        <v>3.43400001525879</v>
      </c>
      <c r="BA190">
        <v>3.7200000286102299</v>
      </c>
      <c r="BB190">
        <v>3.85800004005432</v>
      </c>
      <c r="BC190">
        <v>3.6050000190734899</v>
      </c>
      <c r="BD190">
        <v>3.5920000076293901</v>
      </c>
      <c r="BE190">
        <v>3.50399994850159</v>
      </c>
      <c r="BF190">
        <v>3.4969999790191699</v>
      </c>
      <c r="BG190">
        <v>3.5999999046325701</v>
      </c>
      <c r="BH190">
        <v>3.02600002288818</v>
      </c>
      <c r="BI190">
        <v>2.7079999446868901</v>
      </c>
      <c r="BJ190">
        <v>2.5520000457763699</v>
      </c>
      <c r="BK190">
        <v>2.5150001049041699</v>
      </c>
    </row>
    <row r="191" spans="1:63" hidden="1" x14ac:dyDescent="0.25">
      <c r="A191" t="s">
        <v>499</v>
      </c>
      <c r="B191" t="s">
        <v>500</v>
      </c>
      <c r="C191" t="s">
        <v>66</v>
      </c>
      <c r="D191" t="s">
        <v>128</v>
      </c>
    </row>
    <row r="192" spans="1:63" hidden="1" x14ac:dyDescent="0.25">
      <c r="A192" t="s">
        <v>501</v>
      </c>
      <c r="B192" t="s">
        <v>502</v>
      </c>
      <c r="C192" t="s">
        <v>66</v>
      </c>
      <c r="D192" t="s">
        <v>128</v>
      </c>
      <c r="AJ192">
        <v>2.6979999542236301</v>
      </c>
      <c r="AK192">
        <v>2.6640000343322798</v>
      </c>
      <c r="AL192">
        <v>2.8450000286102299</v>
      </c>
      <c r="AM192">
        <v>2.8810000419616699</v>
      </c>
      <c r="AN192">
        <v>2.9189999103546098</v>
      </c>
      <c r="AO192">
        <v>2.9630000591278098</v>
      </c>
      <c r="AP192">
        <v>3.0030000209808398</v>
      </c>
      <c r="AQ192">
        <v>2.9930000305175799</v>
      </c>
      <c r="AR192">
        <v>3.0350000858306898</v>
      </c>
      <c r="AS192">
        <v>2.9200000762939502</v>
      </c>
      <c r="AT192">
        <v>2.8459999561309801</v>
      </c>
      <c r="AU192">
        <v>2.8780000209808398</v>
      </c>
      <c r="AV192">
        <v>2.7439999580383301</v>
      </c>
      <c r="AW192">
        <v>2.5520000457763699</v>
      </c>
      <c r="AX192">
        <v>2.3780000209808398</v>
      </c>
      <c r="AY192">
        <v>2.1110000610351598</v>
      </c>
      <c r="AZ192">
        <v>1.9079999923706099</v>
      </c>
      <c r="BA192">
        <v>1.76400005817413</v>
      </c>
      <c r="BB192">
        <v>2.0469999313354501</v>
      </c>
      <c r="BC192">
        <v>2.0020000934600799</v>
      </c>
      <c r="BD192">
        <v>2.6199998855590798</v>
      </c>
      <c r="BE192">
        <v>2.6600000858306898</v>
      </c>
      <c r="BF192">
        <v>2.7109999656677202</v>
      </c>
      <c r="BG192">
        <v>2.6370000839233398</v>
      </c>
      <c r="BH192">
        <v>2.57599997520447</v>
      </c>
      <c r="BI192">
        <v>2.4809999465942401</v>
      </c>
      <c r="BJ192">
        <v>2.35199999809265</v>
      </c>
      <c r="BK192">
        <v>2.3670001029968302</v>
      </c>
    </row>
    <row r="193" spans="1:63" hidden="1" x14ac:dyDescent="0.25">
      <c r="A193" t="s">
        <v>503</v>
      </c>
      <c r="B193" t="s">
        <v>504</v>
      </c>
      <c r="C193" t="s">
        <v>66</v>
      </c>
      <c r="D193" t="s">
        <v>128</v>
      </c>
      <c r="AJ193">
        <v>13.0559997558594</v>
      </c>
      <c r="AK193">
        <v>13.3190002441406</v>
      </c>
      <c r="AL193">
        <v>13.9980001449585</v>
      </c>
      <c r="AM193">
        <v>14.4440002441406</v>
      </c>
      <c r="AN193">
        <v>13.338000297546399</v>
      </c>
      <c r="AO193">
        <v>12.354000091552701</v>
      </c>
      <c r="AP193">
        <v>10.96399974823</v>
      </c>
      <c r="AQ193">
        <v>9.9350004196166992</v>
      </c>
      <c r="AR193">
        <v>12.289999961853001</v>
      </c>
      <c r="AS193">
        <v>16.3129997253418</v>
      </c>
      <c r="AT193">
        <v>18.372999191284201</v>
      </c>
      <c r="AU193">
        <v>19.8950004577637</v>
      </c>
      <c r="AV193">
        <v>19.370000839233398</v>
      </c>
      <c r="AW193">
        <v>19.072999954223601</v>
      </c>
      <c r="AX193">
        <v>17.746000289916999</v>
      </c>
      <c r="AY193">
        <v>13.8400001525879</v>
      </c>
      <c r="AZ193">
        <v>9.6020002365112305</v>
      </c>
      <c r="BA193">
        <v>7.1180000305175799</v>
      </c>
      <c r="BB193">
        <v>8.1669998168945295</v>
      </c>
      <c r="BC193">
        <v>9.6370000839233398</v>
      </c>
      <c r="BD193">
        <v>9.6319999694824201</v>
      </c>
      <c r="BE193">
        <v>10.088000297546399</v>
      </c>
      <c r="BF193">
        <v>10.326000213623001</v>
      </c>
      <c r="BG193">
        <v>8.9899997711181605</v>
      </c>
      <c r="BH193">
        <v>7.5009999275207502</v>
      </c>
      <c r="BI193">
        <v>6.1609997749328604</v>
      </c>
      <c r="BJ193">
        <v>4.8870000839233398</v>
      </c>
      <c r="BK193">
        <v>3.6730000972747798</v>
      </c>
    </row>
    <row r="194" spans="1:63" hidden="1" x14ac:dyDescent="0.25">
      <c r="A194" t="s">
        <v>505</v>
      </c>
      <c r="B194" t="s">
        <v>506</v>
      </c>
      <c r="C194" t="s">
        <v>66</v>
      </c>
      <c r="D194" t="s">
        <v>128</v>
      </c>
      <c r="AJ194">
        <v>5.8413898446158559</v>
      </c>
      <c r="AK194">
        <v>5.7612978625017961</v>
      </c>
      <c r="AL194">
        <v>6.00464554369902</v>
      </c>
      <c r="AM194">
        <v>6.0204531004815705</v>
      </c>
      <c r="AN194">
        <v>6.0101475431812545</v>
      </c>
      <c r="AO194">
        <v>5.9603645068221747</v>
      </c>
      <c r="AP194">
        <v>5.9728312446770113</v>
      </c>
      <c r="AQ194">
        <v>5.9003827107677234</v>
      </c>
      <c r="AR194">
        <v>6.0886682942053296</v>
      </c>
      <c r="AS194">
        <v>6.1332275838279378</v>
      </c>
      <c r="AT194">
        <v>6.1626969853729969</v>
      </c>
      <c r="AU194">
        <v>6.2902164750821701</v>
      </c>
      <c r="AV194">
        <v>6.2977689324609258</v>
      </c>
      <c r="AW194">
        <v>6.1828784391167213</v>
      </c>
      <c r="AX194">
        <v>5.974245185117983</v>
      </c>
      <c r="AY194">
        <v>5.6320919154626257</v>
      </c>
      <c r="AZ194">
        <v>5.2294429055823839</v>
      </c>
      <c r="BA194">
        <v>5.0395903037178362</v>
      </c>
      <c r="BB194">
        <v>5.3770710772409336</v>
      </c>
      <c r="BC194">
        <v>5.4815637481495152</v>
      </c>
      <c r="BD194">
        <v>5.2695801854037088</v>
      </c>
      <c r="BE194">
        <v>5.0956150328476273</v>
      </c>
      <c r="BF194">
        <v>4.9533951689337812</v>
      </c>
      <c r="BG194">
        <v>4.9303857521085854</v>
      </c>
      <c r="BH194">
        <v>5.1243373459320249</v>
      </c>
      <c r="BI194">
        <v>5.2795051442699998</v>
      </c>
      <c r="BJ194">
        <v>5.0935969625845727</v>
      </c>
      <c r="BK194">
        <v>5.1107223865399733</v>
      </c>
    </row>
    <row r="195" spans="1:63" hidden="1" x14ac:dyDescent="0.25">
      <c r="A195" t="s">
        <v>507</v>
      </c>
      <c r="B195" t="s">
        <v>508</v>
      </c>
      <c r="C195" t="s">
        <v>66</v>
      </c>
      <c r="D195" t="s">
        <v>128</v>
      </c>
      <c r="AJ195">
        <v>16.180000305175799</v>
      </c>
      <c r="AK195">
        <v>16.930000305175799</v>
      </c>
      <c r="AL195">
        <v>16.909999847412099</v>
      </c>
      <c r="AM195">
        <v>14.6000003814697</v>
      </c>
      <c r="AN195">
        <v>13.930000305175801</v>
      </c>
      <c r="AO195">
        <v>13.6400003433228</v>
      </c>
      <c r="AP195">
        <v>13.800000190734901</v>
      </c>
      <c r="AQ195">
        <v>13.460000038146999</v>
      </c>
      <c r="AR195">
        <v>11.810000419616699</v>
      </c>
      <c r="AS195">
        <v>10.079999923706101</v>
      </c>
      <c r="AT195">
        <v>11.3999996185303</v>
      </c>
      <c r="AU195">
        <v>11.939999580383301</v>
      </c>
      <c r="AV195">
        <v>11.7799997329712</v>
      </c>
      <c r="AW195">
        <v>10.310000419616699</v>
      </c>
      <c r="AX195">
        <v>11.3500003814697</v>
      </c>
      <c r="AY195">
        <v>11.0100002288818</v>
      </c>
      <c r="AZ195">
        <v>10.930000305175801</v>
      </c>
      <c r="BA195">
        <v>11.4799995422363</v>
      </c>
      <c r="BB195">
        <v>15</v>
      </c>
      <c r="BC195">
        <v>16.100000381469702</v>
      </c>
      <c r="BD195">
        <v>15.699999809265099</v>
      </c>
      <c r="BE195">
        <v>14.5</v>
      </c>
      <c r="BF195">
        <v>14.300000190734901</v>
      </c>
      <c r="BG195">
        <v>13.8999996185303</v>
      </c>
      <c r="BH195">
        <v>12</v>
      </c>
      <c r="BI195">
        <v>11.800000190734901</v>
      </c>
      <c r="BJ195">
        <v>10.800000190734901</v>
      </c>
      <c r="BK195">
        <v>11.4440002441406</v>
      </c>
    </row>
    <row r="196" spans="1:63" hidden="1" x14ac:dyDescent="0.25">
      <c r="A196" t="s">
        <v>509</v>
      </c>
      <c r="B196" t="s">
        <v>510</v>
      </c>
      <c r="C196" t="s">
        <v>66</v>
      </c>
      <c r="D196" t="s">
        <v>128</v>
      </c>
      <c r="AJ196">
        <v>3.5810000896453902</v>
      </c>
      <c r="AK196">
        <v>3.62899994850159</v>
      </c>
      <c r="AL196">
        <v>3.8910000324249299</v>
      </c>
      <c r="AM196">
        <v>3.9979999065399201</v>
      </c>
      <c r="AN196">
        <v>4.1279997825622603</v>
      </c>
      <c r="AO196">
        <v>4.1579999923706099</v>
      </c>
      <c r="AP196">
        <v>4.2459998130798304</v>
      </c>
      <c r="AQ196">
        <v>4.2039999961853001</v>
      </c>
      <c r="AR196">
        <v>4.3080000877380398</v>
      </c>
      <c r="AS196">
        <v>4.2540001869201696</v>
      </c>
      <c r="AT196">
        <v>4.1979999542236301</v>
      </c>
      <c r="AU196">
        <v>4.2719998359680202</v>
      </c>
      <c r="AV196">
        <v>4.1579999923706099</v>
      </c>
      <c r="AW196">
        <v>4.0789999961853001</v>
      </c>
      <c r="AX196">
        <v>3.9179999828338601</v>
      </c>
      <c r="AY196">
        <v>3.6630001068115199</v>
      </c>
      <c r="AZ196">
        <v>3.3810000419616699</v>
      </c>
      <c r="BA196">
        <v>3.2780001163482702</v>
      </c>
      <c r="BB196">
        <v>3.6370000839233398</v>
      </c>
      <c r="BC196">
        <v>3.6540000438690199</v>
      </c>
      <c r="BD196">
        <v>3.6689999103546098</v>
      </c>
      <c r="BE196">
        <v>3.6370000839233398</v>
      </c>
      <c r="BF196">
        <v>3.6719999313354501</v>
      </c>
      <c r="BG196">
        <v>3.5829999446868901</v>
      </c>
      <c r="BH196">
        <v>3.5439999103546098</v>
      </c>
      <c r="BI196">
        <v>3.44700002670288</v>
      </c>
      <c r="BJ196">
        <v>3.2869999408721902</v>
      </c>
      <c r="BK196">
        <v>3.30299997329712</v>
      </c>
    </row>
    <row r="197" spans="1:63" hidden="1" x14ac:dyDescent="0.25">
      <c r="A197" t="s">
        <v>511</v>
      </c>
      <c r="B197" t="s">
        <v>512</v>
      </c>
      <c r="C197" t="s">
        <v>66</v>
      </c>
      <c r="D197" t="s">
        <v>128</v>
      </c>
      <c r="AJ197">
        <v>3.9189999103546098</v>
      </c>
      <c r="AK197">
        <v>3.9849998950958301</v>
      </c>
      <c r="AL197">
        <v>5.3000001907348597</v>
      </c>
      <c r="AM197">
        <v>6.7129998207092303</v>
      </c>
      <c r="AN197">
        <v>7.0640001296997097</v>
      </c>
      <c r="AO197">
        <v>7.2979998588562003</v>
      </c>
      <c r="AP197">
        <v>6.5710000991821298</v>
      </c>
      <c r="AQ197">
        <v>4.65199995040894</v>
      </c>
      <c r="AR197">
        <v>4.5780000686645499</v>
      </c>
      <c r="AS197">
        <v>3.80900001525879</v>
      </c>
      <c r="AT197">
        <v>3.8280000686645499</v>
      </c>
      <c r="AU197">
        <v>4.4970002174377397</v>
      </c>
      <c r="AV197">
        <v>6.1319999694824201</v>
      </c>
      <c r="AW197">
        <v>6.3169999122619602</v>
      </c>
      <c r="AX197">
        <v>7.5819997787475604</v>
      </c>
      <c r="AY197">
        <v>7.6469998359680202</v>
      </c>
      <c r="AZ197">
        <v>7.9640002250671396</v>
      </c>
      <c r="BA197">
        <v>7.5520000457763699</v>
      </c>
      <c r="BB197">
        <v>9.4320001602172905</v>
      </c>
      <c r="BC197">
        <v>10.7700004577637</v>
      </c>
      <c r="BD197">
        <v>12.677000045776399</v>
      </c>
      <c r="BE197">
        <v>15.527000427246101</v>
      </c>
      <c r="BF197">
        <v>16.183000564575199</v>
      </c>
      <c r="BG197">
        <v>13.894000053405801</v>
      </c>
      <c r="BH197">
        <v>12.4440002441406</v>
      </c>
      <c r="BI197">
        <v>11.0659999847412</v>
      </c>
      <c r="BJ197">
        <v>8.8669996261596697</v>
      </c>
      <c r="BK197">
        <v>6.8600001335143999</v>
      </c>
    </row>
    <row r="198" spans="1:63" hidden="1" x14ac:dyDescent="0.25">
      <c r="A198" t="s">
        <v>513</v>
      </c>
      <c r="B198" t="s">
        <v>514</v>
      </c>
      <c r="C198" t="s">
        <v>66</v>
      </c>
      <c r="D198" t="s">
        <v>128</v>
      </c>
      <c r="AJ198">
        <v>8.5799999237060494</v>
      </c>
      <c r="AK198">
        <v>8.7019996643066406</v>
      </c>
      <c r="AL198">
        <v>9.0939998626709002</v>
      </c>
      <c r="AM198">
        <v>9.0590000152587908</v>
      </c>
      <c r="AN198">
        <v>9.2480001449584996</v>
      </c>
      <c r="AO198">
        <v>9.2349996566772496</v>
      </c>
      <c r="AP198">
        <v>9.2919998168945295</v>
      </c>
      <c r="AQ198">
        <v>9.3800001144409197</v>
      </c>
      <c r="AR198">
        <v>9.63799953460693</v>
      </c>
      <c r="AS198">
        <v>9.7040004730224592</v>
      </c>
      <c r="AT198">
        <v>9.6529998779296893</v>
      </c>
      <c r="AU198">
        <v>9.3929996490478498</v>
      </c>
      <c r="AV198">
        <v>6.8140001296997097</v>
      </c>
      <c r="AW198">
        <v>6.51300001144409</v>
      </c>
      <c r="AX198">
        <v>4.8249998092651403</v>
      </c>
      <c r="AY198">
        <v>5.27600002288818</v>
      </c>
      <c r="AZ198">
        <v>4.7129998207092303</v>
      </c>
      <c r="BA198">
        <v>4.41499996185303</v>
      </c>
      <c r="BB198">
        <v>5.46000003814697</v>
      </c>
      <c r="BC198">
        <v>4.5689997673034703</v>
      </c>
      <c r="BD198">
        <v>4.6690001487731898</v>
      </c>
      <c r="BE198">
        <v>4.08500003814697</v>
      </c>
      <c r="BF198">
        <v>4.3850002288818404</v>
      </c>
      <c r="BG198">
        <v>5.0339999198913601</v>
      </c>
      <c r="BH198">
        <v>4.5560002326965297</v>
      </c>
      <c r="BI198">
        <v>5.2550001144409197</v>
      </c>
      <c r="BJ198">
        <v>4.6149997711181596</v>
      </c>
      <c r="BK198">
        <v>4.7119998931884801</v>
      </c>
    </row>
    <row r="199" spans="1:63" hidden="1" x14ac:dyDescent="0.25">
      <c r="A199" t="s">
        <v>515</v>
      </c>
      <c r="B199" t="s">
        <v>516</v>
      </c>
      <c r="C199" t="s">
        <v>66</v>
      </c>
      <c r="D199" t="s">
        <v>128</v>
      </c>
      <c r="AJ199">
        <v>13.8420000076294</v>
      </c>
      <c r="AK199">
        <v>13.894000053405801</v>
      </c>
      <c r="AL199">
        <v>14.2200002670288</v>
      </c>
      <c r="AM199">
        <v>14.1990003585815</v>
      </c>
      <c r="AN199">
        <v>14.380999565124499</v>
      </c>
      <c r="AO199">
        <v>14.2469997406006</v>
      </c>
      <c r="AP199">
        <v>14.1940002441406</v>
      </c>
      <c r="AQ199">
        <v>13.923999786376999</v>
      </c>
      <c r="AR199">
        <v>13.8039999008179</v>
      </c>
      <c r="AS199">
        <v>13.5340003967285</v>
      </c>
      <c r="AT199">
        <v>25.298000335693398</v>
      </c>
      <c r="AU199">
        <v>31.222000122070298</v>
      </c>
      <c r="AV199">
        <v>25.4799995422363</v>
      </c>
      <c r="AW199">
        <v>26.7859992980957</v>
      </c>
      <c r="AX199">
        <v>23.514999389648398</v>
      </c>
      <c r="AY199">
        <v>23.7409992218018</v>
      </c>
      <c r="AZ199">
        <v>21.718000411987301</v>
      </c>
      <c r="BA199">
        <v>26.6119995117188</v>
      </c>
      <c r="BB199">
        <v>24.548000335693398</v>
      </c>
      <c r="BC199">
        <v>23.7339992523193</v>
      </c>
      <c r="BD199">
        <v>20.936000823974599</v>
      </c>
      <c r="BE199">
        <v>22.972999572753899</v>
      </c>
      <c r="BF199">
        <v>23.396999359130898</v>
      </c>
      <c r="BG199">
        <v>26.945999145507798</v>
      </c>
      <c r="BH199">
        <v>25.820999145507798</v>
      </c>
      <c r="BI199">
        <v>26.889999389648398</v>
      </c>
      <c r="BJ199">
        <v>27.4440002441406</v>
      </c>
      <c r="BK199">
        <v>30.181999206543001</v>
      </c>
    </row>
    <row r="200" spans="1:63" hidden="1" x14ac:dyDescent="0.25">
      <c r="A200" t="s">
        <v>517</v>
      </c>
      <c r="B200" t="s">
        <v>518</v>
      </c>
      <c r="C200" t="s">
        <v>66</v>
      </c>
      <c r="D200" t="s">
        <v>128</v>
      </c>
      <c r="AJ200">
        <v>3.3346324643887204</v>
      </c>
      <c r="AK200">
        <v>3.476045181166096</v>
      </c>
      <c r="AL200">
        <v>3.6168937544198427</v>
      </c>
      <c r="AM200">
        <v>3.7552209562409939</v>
      </c>
      <c r="AN200">
        <v>3.8177025120645975</v>
      </c>
      <c r="AO200">
        <v>3.8324434826700688</v>
      </c>
      <c r="AP200">
        <v>3.821664231756468</v>
      </c>
      <c r="AQ200">
        <v>3.7492239470269255</v>
      </c>
      <c r="AR200">
        <v>3.9758365111465506</v>
      </c>
      <c r="AS200">
        <v>3.9906125525691172</v>
      </c>
      <c r="AT200">
        <v>4.0221616540659335</v>
      </c>
      <c r="AU200">
        <v>4.1087219716005174</v>
      </c>
      <c r="AV200">
        <v>4.0711764816600491</v>
      </c>
      <c r="AW200">
        <v>3.9241889594935979</v>
      </c>
      <c r="AX200">
        <v>3.7007395808034107</v>
      </c>
      <c r="AY200">
        <v>3.4839809521550857</v>
      </c>
      <c r="AZ200">
        <v>3.3183320941082068</v>
      </c>
      <c r="BA200">
        <v>3.1954296745131807</v>
      </c>
      <c r="BB200">
        <v>3.6096574986435801</v>
      </c>
      <c r="BC200">
        <v>3.6560712676220524</v>
      </c>
      <c r="BD200">
        <v>3.7748630269245131</v>
      </c>
      <c r="BE200">
        <v>4.0400293442020416</v>
      </c>
      <c r="BF200">
        <v>3.9405004601477716</v>
      </c>
      <c r="BG200">
        <v>4.0047413926995681</v>
      </c>
      <c r="BH200">
        <v>3.9177452476941914</v>
      </c>
      <c r="BI200">
        <v>3.8015333716213218</v>
      </c>
      <c r="BJ200">
        <v>3.6059707517037949</v>
      </c>
      <c r="BK200">
        <v>3.6040978309850482</v>
      </c>
    </row>
    <row r="201" spans="1:63" hidden="1" x14ac:dyDescent="0.25">
      <c r="A201" t="s">
        <v>519</v>
      </c>
      <c r="B201" t="s">
        <v>520</v>
      </c>
      <c r="C201" t="s">
        <v>66</v>
      </c>
      <c r="D201" t="s">
        <v>128</v>
      </c>
      <c r="AJ201">
        <v>6.3250034390298175</v>
      </c>
      <c r="AK201">
        <v>6.895921804020662</v>
      </c>
      <c r="AL201">
        <v>7.4683962108323527</v>
      </c>
      <c r="AM201">
        <v>7.5093454747072972</v>
      </c>
      <c r="AN201">
        <v>7.4012724991745751</v>
      </c>
      <c r="AO201">
        <v>7.5680290641667565</v>
      </c>
      <c r="AP201">
        <v>7.3609580889591726</v>
      </c>
      <c r="AQ201">
        <v>7.3840940561377391</v>
      </c>
      <c r="AR201">
        <v>7.1137538376131317</v>
      </c>
      <c r="AS201">
        <v>6.5427862689500689</v>
      </c>
      <c r="AT201">
        <v>6.3829264472867964</v>
      </c>
      <c r="AU201">
        <v>6.7773292110971317</v>
      </c>
      <c r="AV201">
        <v>6.8655719592198547</v>
      </c>
      <c r="AW201">
        <v>6.6674483746817206</v>
      </c>
      <c r="AX201">
        <v>6.3427006608895393</v>
      </c>
      <c r="AY201">
        <v>5.920338066518565</v>
      </c>
      <c r="AZ201">
        <v>5.5137910801020498</v>
      </c>
      <c r="BA201">
        <v>5.8518936605715979</v>
      </c>
      <c r="BB201">
        <v>8.0114223367062873</v>
      </c>
      <c r="BC201">
        <v>8.2992536292476426</v>
      </c>
      <c r="BD201">
        <v>8.019702181689901</v>
      </c>
      <c r="BE201">
        <v>8.0722905806479108</v>
      </c>
      <c r="BF201">
        <v>7.9836132718704018</v>
      </c>
      <c r="BG201">
        <v>7.4609432140086609</v>
      </c>
      <c r="BH201">
        <v>6.8702175758226884</v>
      </c>
      <c r="BI201">
        <v>6.4075802882547181</v>
      </c>
      <c r="BJ201">
        <v>5.8352704557095674</v>
      </c>
      <c r="BK201">
        <v>5.355579039626214</v>
      </c>
    </row>
    <row r="202" spans="1:63" hidden="1" x14ac:dyDescent="0.25">
      <c r="A202" t="s">
        <v>521</v>
      </c>
      <c r="B202" t="s">
        <v>522</v>
      </c>
      <c r="C202" t="s">
        <v>66</v>
      </c>
      <c r="D202" t="s">
        <v>128</v>
      </c>
      <c r="AJ202">
        <v>11.420000076293899</v>
      </c>
      <c r="AK202">
        <v>11.637000083923301</v>
      </c>
      <c r="AL202">
        <v>11.954999923706101</v>
      </c>
      <c r="AM202">
        <v>11.9739999771118</v>
      </c>
      <c r="AN202">
        <v>11.953000068664601</v>
      </c>
      <c r="AO202">
        <v>11.880999565124499</v>
      </c>
      <c r="AP202">
        <v>11.8159999847412</v>
      </c>
      <c r="AQ202">
        <v>11.730999946594199</v>
      </c>
      <c r="AR202">
        <v>11.793999671936</v>
      </c>
      <c r="AS202">
        <v>11.706999778747599</v>
      </c>
      <c r="AT202">
        <v>11.6300001144409</v>
      </c>
      <c r="AU202">
        <v>11.710000038146999</v>
      </c>
      <c r="AV202">
        <v>11.953000068664601</v>
      </c>
      <c r="AW202">
        <v>12.081000328064</v>
      </c>
      <c r="AX202">
        <v>12.072999954223601</v>
      </c>
      <c r="AY202">
        <v>11.91100025177</v>
      </c>
      <c r="AZ202">
        <v>11.7399997711182</v>
      </c>
      <c r="BA202">
        <v>11.7220001220703</v>
      </c>
      <c r="BB202">
        <v>12.8520002365112</v>
      </c>
      <c r="BC202">
        <v>13.0970001220703</v>
      </c>
      <c r="BD202">
        <v>13.045000076293899</v>
      </c>
      <c r="BE202">
        <v>13.1829996109009</v>
      </c>
      <c r="BF202">
        <v>13.2449998855591</v>
      </c>
      <c r="BG202">
        <v>12.9849996566772</v>
      </c>
      <c r="BH202">
        <v>12.689999580383301</v>
      </c>
      <c r="BI202">
        <v>12.411999702453601</v>
      </c>
      <c r="BJ202">
        <v>12.0970001220703</v>
      </c>
      <c r="BK202">
        <v>12.0159997940063</v>
      </c>
    </row>
    <row r="203" spans="1:63" hidden="1" x14ac:dyDescent="0.25">
      <c r="A203" t="s">
        <v>523</v>
      </c>
      <c r="B203" t="s">
        <v>524</v>
      </c>
      <c r="C203" t="s">
        <v>66</v>
      </c>
      <c r="D203" t="s">
        <v>128</v>
      </c>
      <c r="AJ203">
        <v>1.3240000009536701</v>
      </c>
      <c r="AK203">
        <v>1.46000003814697</v>
      </c>
      <c r="AL203">
        <v>1.68799996376038</v>
      </c>
      <c r="AM203">
        <v>1.7020000219345099</v>
      </c>
      <c r="AN203">
        <v>1.6859999895095801</v>
      </c>
      <c r="AO203">
        <v>1.6319999694824201</v>
      </c>
      <c r="AP203">
        <v>1.58399999141693</v>
      </c>
      <c r="AQ203">
        <v>1.5240000486373899</v>
      </c>
      <c r="AR203">
        <v>1.5690000057220499</v>
      </c>
      <c r="AS203">
        <v>1.50800001621246</v>
      </c>
      <c r="AT203">
        <v>1.45500004291534</v>
      </c>
      <c r="AU203">
        <v>1.5099999904632599</v>
      </c>
      <c r="AV203">
        <v>1.5340000391006501</v>
      </c>
      <c r="AW203">
        <v>1.4800000190734901</v>
      </c>
      <c r="AX203">
        <v>1.20500004291534</v>
      </c>
      <c r="AY203">
        <v>0.87000000476837203</v>
      </c>
      <c r="AZ203">
        <v>0.519999980926514</v>
      </c>
      <c r="BA203">
        <v>0.31000000238418601</v>
      </c>
      <c r="BB203">
        <v>0.31000000238418601</v>
      </c>
      <c r="BC203">
        <v>0.44999998807907099</v>
      </c>
      <c r="BD203">
        <v>0.56000000238418601</v>
      </c>
      <c r="BE203">
        <v>0.479999989271164</v>
      </c>
      <c r="BF203">
        <v>0.270000010728836</v>
      </c>
      <c r="BG203">
        <v>0.18999999761581399</v>
      </c>
      <c r="BH203">
        <v>0.15999999642372101</v>
      </c>
      <c r="BI203">
        <v>0.140000000596046</v>
      </c>
      <c r="BJ203">
        <v>0.140000000596046</v>
      </c>
      <c r="BK203">
        <v>0.14200000464916199</v>
      </c>
    </row>
    <row r="204" spans="1:63" hidden="1" x14ac:dyDescent="0.25">
      <c r="A204" t="s">
        <v>525</v>
      </c>
      <c r="B204" t="s">
        <v>526</v>
      </c>
      <c r="C204" t="s">
        <v>66</v>
      </c>
      <c r="D204" t="s">
        <v>128</v>
      </c>
      <c r="AJ204">
        <v>8.1890001296997106</v>
      </c>
      <c r="AK204">
        <v>8.2600002288818395</v>
      </c>
      <c r="AL204">
        <v>8.40100002288818</v>
      </c>
      <c r="AM204">
        <v>8.1700000762939506</v>
      </c>
      <c r="AN204">
        <v>8.0100002288818395</v>
      </c>
      <c r="AO204">
        <v>6.7399997711181596</v>
      </c>
      <c r="AP204">
        <v>5.5139999389648402</v>
      </c>
      <c r="AQ204">
        <v>5.6290001869201696</v>
      </c>
      <c r="AR204">
        <v>6.23699998855591</v>
      </c>
      <c r="AS204">
        <v>6.9670000076293901</v>
      </c>
      <c r="AT204">
        <v>6.5580000877380398</v>
      </c>
      <c r="AU204">
        <v>8.1099996566772496</v>
      </c>
      <c r="AV204">
        <v>6.9499998092651403</v>
      </c>
      <c r="AW204">
        <v>7.7189998626709002</v>
      </c>
      <c r="AX204">
        <v>7.1739997863769496</v>
      </c>
      <c r="AY204">
        <v>7.2690000534057599</v>
      </c>
      <c r="AZ204">
        <v>6.4130001068115199</v>
      </c>
      <c r="BA204">
        <v>5.7870001792907697</v>
      </c>
      <c r="BB204">
        <v>6.8590002059936497</v>
      </c>
      <c r="BC204">
        <v>6.9590001106262198</v>
      </c>
      <c r="BD204">
        <v>7.1770000457763699</v>
      </c>
      <c r="BE204">
        <v>6.7940001487731898</v>
      </c>
      <c r="BF204">
        <v>7.0960001945495597</v>
      </c>
      <c r="BG204">
        <v>6.8020000457763699</v>
      </c>
      <c r="BH204">
        <v>6.8119997978210396</v>
      </c>
      <c r="BI204">
        <v>5.90100002288818</v>
      </c>
      <c r="BJ204">
        <v>4.9270000457763699</v>
      </c>
      <c r="BK204">
        <v>4.2950000762939498</v>
      </c>
    </row>
    <row r="205" spans="1:63" hidden="1" x14ac:dyDescent="0.25">
      <c r="A205" t="s">
        <v>527</v>
      </c>
      <c r="B205" t="s">
        <v>528</v>
      </c>
      <c r="C205" t="s">
        <v>66</v>
      </c>
      <c r="D205" t="s">
        <v>128</v>
      </c>
      <c r="AJ205">
        <v>5.0700001716613796</v>
      </c>
      <c r="AK205">
        <v>5.1810002326965297</v>
      </c>
      <c r="AL205">
        <v>5.8829998970031703</v>
      </c>
      <c r="AM205">
        <v>8.1309995651245099</v>
      </c>
      <c r="AN205">
        <v>9.4490003585815394</v>
      </c>
      <c r="AO205">
        <v>9.6649999618530291</v>
      </c>
      <c r="AP205">
        <v>11.8129997253418</v>
      </c>
      <c r="AQ205">
        <v>13.260999679565399</v>
      </c>
      <c r="AR205">
        <v>13.03600025177</v>
      </c>
      <c r="AS205">
        <v>10.581000328064</v>
      </c>
      <c r="AT205">
        <v>8.9779996871948207</v>
      </c>
      <c r="AU205">
        <v>7.875</v>
      </c>
      <c r="AV205">
        <v>8.2100000381469709</v>
      </c>
      <c r="AW205">
        <v>7.76300001144409</v>
      </c>
      <c r="AX205">
        <v>7.1240000724792498</v>
      </c>
      <c r="AY205">
        <v>7.0549998283386204</v>
      </c>
      <c r="AZ205">
        <v>6.0019998550415004</v>
      </c>
      <c r="BA205">
        <v>6.2049999237060502</v>
      </c>
      <c r="BB205">
        <v>8.3009996414184606</v>
      </c>
      <c r="BC205">
        <v>7.3689999580383301</v>
      </c>
      <c r="BD205">
        <v>6.5359997749328604</v>
      </c>
      <c r="BE205">
        <v>5.4359998703002903</v>
      </c>
      <c r="BF205">
        <v>5.4580001831054696</v>
      </c>
      <c r="BG205">
        <v>5.1599998474121103</v>
      </c>
      <c r="BH205">
        <v>5.5710000991821298</v>
      </c>
      <c r="BI205">
        <v>5.55900001525879</v>
      </c>
      <c r="BJ205">
        <v>5.2119998931884801</v>
      </c>
      <c r="BK205">
        <v>4.7439999580383301</v>
      </c>
    </row>
    <row r="206" spans="1:63" hidden="1" x14ac:dyDescent="0.25">
      <c r="A206" t="s">
        <v>529</v>
      </c>
      <c r="B206" t="s">
        <v>530</v>
      </c>
      <c r="C206" t="s">
        <v>66</v>
      </c>
      <c r="D206" t="s">
        <v>128</v>
      </c>
      <c r="AJ206">
        <v>0.30000001192092901</v>
      </c>
      <c r="AK206">
        <v>0.33399999141693099</v>
      </c>
      <c r="AL206">
        <v>0.40099999308586098</v>
      </c>
      <c r="AM206">
        <v>0.47400000691413902</v>
      </c>
      <c r="AN206">
        <v>0.52600002288818404</v>
      </c>
      <c r="AO206">
        <v>0.56000000238418601</v>
      </c>
      <c r="AP206">
        <v>0.61699998378753695</v>
      </c>
      <c r="AQ206">
        <v>0.65200001001357999</v>
      </c>
      <c r="AR206">
        <v>0.72399997711181596</v>
      </c>
      <c r="AS206">
        <v>0.77600002288818404</v>
      </c>
      <c r="AT206">
        <v>0.80400002002716098</v>
      </c>
      <c r="AU206">
        <v>0.88999998569488503</v>
      </c>
      <c r="AV206">
        <v>0.94800001382827803</v>
      </c>
      <c r="AW206">
        <v>0.96299999952316295</v>
      </c>
      <c r="AX206">
        <v>0.94900000095367398</v>
      </c>
      <c r="AY206">
        <v>0.86000001430511497</v>
      </c>
      <c r="AZ206">
        <v>0.75099998712539695</v>
      </c>
      <c r="BA206">
        <v>0.69900000095367398</v>
      </c>
      <c r="BB206">
        <v>0.962000012397766</v>
      </c>
      <c r="BC206">
        <v>1.0599999427795399</v>
      </c>
      <c r="BD206">
        <v>1.09300005435944</v>
      </c>
      <c r="BE206">
        <v>1.1059999465942401</v>
      </c>
      <c r="BF206">
        <v>1.1540000438690201</v>
      </c>
      <c r="BG206">
        <v>1.1690000295639</v>
      </c>
      <c r="BH206">
        <v>1.09899997711182</v>
      </c>
      <c r="BI206">
        <v>1.0349999666214</v>
      </c>
      <c r="BJ206">
        <v>0.95399999618530296</v>
      </c>
      <c r="BK206">
        <v>0.971000015735626</v>
      </c>
    </row>
    <row r="207" spans="1:63" hidden="1" x14ac:dyDescent="0.25">
      <c r="A207" t="s">
        <v>531</v>
      </c>
      <c r="B207" t="s">
        <v>532</v>
      </c>
      <c r="C207" t="s">
        <v>66</v>
      </c>
      <c r="D207" t="s">
        <v>128</v>
      </c>
      <c r="AJ207">
        <v>2.4120936969374047</v>
      </c>
      <c r="AK207">
        <v>2.4392447935669677</v>
      </c>
      <c r="AL207">
        <v>2.5817478410554364</v>
      </c>
      <c r="AM207">
        <v>2.5928209324919012</v>
      </c>
      <c r="AN207">
        <v>2.5963772963155938</v>
      </c>
      <c r="AO207">
        <v>2.6229880688795504</v>
      </c>
      <c r="AP207">
        <v>2.5954743024186371</v>
      </c>
      <c r="AQ207">
        <v>2.6207212392277963</v>
      </c>
      <c r="AR207">
        <v>2.6985428683608452</v>
      </c>
      <c r="AS207">
        <v>2.6779210854010023</v>
      </c>
      <c r="AT207">
        <v>2.8083503261183833</v>
      </c>
      <c r="AU207">
        <v>3.0029344574969183</v>
      </c>
      <c r="AV207">
        <v>3.1214613415540051</v>
      </c>
      <c r="AW207">
        <v>3.0438598684572589</v>
      </c>
      <c r="AX207">
        <v>3.0229571400554196</v>
      </c>
      <c r="AY207">
        <v>2.6512899639719274</v>
      </c>
      <c r="AZ207">
        <v>2.3667035213002929</v>
      </c>
      <c r="BA207">
        <v>2.2885655735631278</v>
      </c>
      <c r="BB207">
        <v>2.5521666805505312</v>
      </c>
      <c r="BC207">
        <v>2.3684835769621522</v>
      </c>
      <c r="BD207">
        <v>2.4525119671033795</v>
      </c>
      <c r="BE207">
        <v>2.6897620740109685</v>
      </c>
      <c r="BF207">
        <v>2.9623695061694963</v>
      </c>
      <c r="BG207">
        <v>2.7983055327685409</v>
      </c>
      <c r="BH207">
        <v>2.992565899723457</v>
      </c>
      <c r="BI207">
        <v>2.9291756360144219</v>
      </c>
      <c r="BJ207">
        <v>2.7732119331407659</v>
      </c>
      <c r="BK207">
        <v>2.7501778639260266</v>
      </c>
    </row>
    <row r="208" spans="1:63" hidden="1" x14ac:dyDescent="0.25">
      <c r="A208" t="s">
        <v>533</v>
      </c>
      <c r="B208" t="s">
        <v>534</v>
      </c>
      <c r="C208" t="s">
        <v>66</v>
      </c>
      <c r="D208" t="s">
        <v>128</v>
      </c>
      <c r="AJ208">
        <v>6.9949998855590803</v>
      </c>
      <c r="AK208">
        <v>7.1999998092651403</v>
      </c>
      <c r="AL208">
        <v>7.0170001983642596</v>
      </c>
      <c r="AM208">
        <v>6.5609998703002903</v>
      </c>
      <c r="AN208">
        <v>6.0900001525878897</v>
      </c>
      <c r="AO208">
        <v>5.6009998321533203</v>
      </c>
      <c r="AP208">
        <v>5.1409997940063503</v>
      </c>
      <c r="AQ208">
        <v>4.6919999122619602</v>
      </c>
      <c r="AR208">
        <v>4.3499999046325701</v>
      </c>
      <c r="AS208">
        <v>4.5700001716613796</v>
      </c>
      <c r="AT208">
        <v>4.6199998855590803</v>
      </c>
      <c r="AU208">
        <v>5.2699999809265101</v>
      </c>
      <c r="AV208">
        <v>5.5599999427795401</v>
      </c>
      <c r="AW208">
        <v>5.8200001716613796</v>
      </c>
      <c r="AX208">
        <v>6.0500001907348597</v>
      </c>
      <c r="AY208">
        <v>6.25</v>
      </c>
      <c r="AZ208">
        <v>5.7300000190734899</v>
      </c>
      <c r="BA208">
        <v>5.0799999237060502</v>
      </c>
      <c r="BB208">
        <v>5.3800001144409197</v>
      </c>
      <c r="BC208">
        <v>5.5500001907348597</v>
      </c>
      <c r="BD208">
        <v>5.7699999809265101</v>
      </c>
      <c r="BE208">
        <v>5.5199999809265101</v>
      </c>
      <c r="BF208">
        <v>5.5700001716613796</v>
      </c>
      <c r="BG208">
        <v>5.7199997901916504</v>
      </c>
      <c r="BH208">
        <v>5.5900001525878897</v>
      </c>
      <c r="BI208">
        <v>5.6500000953674299</v>
      </c>
      <c r="BJ208">
        <v>5.8899998664856001</v>
      </c>
      <c r="BK208">
        <v>5.9190001487731898</v>
      </c>
    </row>
    <row r="209" spans="1:63" hidden="1" x14ac:dyDescent="0.25">
      <c r="A209" t="s">
        <v>535</v>
      </c>
      <c r="B209" t="s">
        <v>536</v>
      </c>
      <c r="C209" t="s">
        <v>66</v>
      </c>
      <c r="D209" t="s">
        <v>128</v>
      </c>
      <c r="AJ209">
        <v>15.796999931335399</v>
      </c>
      <c r="AK209">
        <v>15.4280004501343</v>
      </c>
      <c r="AL209">
        <v>16.038000106811499</v>
      </c>
      <c r="AM209">
        <v>16.061000823974599</v>
      </c>
      <c r="AN209">
        <v>16.254999160766602</v>
      </c>
      <c r="AO209">
        <v>16.663000106811499</v>
      </c>
      <c r="AP209">
        <v>16.556999206543001</v>
      </c>
      <c r="AQ209">
        <v>16.42799949646</v>
      </c>
      <c r="AR209">
        <v>16.711999893188501</v>
      </c>
      <c r="AS209">
        <v>16.934999465942401</v>
      </c>
      <c r="AT209">
        <v>16.621000289916999</v>
      </c>
      <c r="AU209">
        <v>16.486000061035199</v>
      </c>
      <c r="AV209">
        <v>16.614000320434599</v>
      </c>
      <c r="AW209">
        <v>16.3390007019043</v>
      </c>
      <c r="AX209">
        <v>16.056999206543001</v>
      </c>
      <c r="AY209">
        <v>15.260999679565399</v>
      </c>
      <c r="AZ209">
        <v>14.8950004577637</v>
      </c>
      <c r="BA209">
        <v>14.800000190734901</v>
      </c>
      <c r="BB209">
        <v>13</v>
      </c>
      <c r="BC209">
        <v>13.3520002365112</v>
      </c>
      <c r="BD209">
        <v>13.041999816894499</v>
      </c>
      <c r="BE209">
        <v>13.1780004501343</v>
      </c>
      <c r="BF209">
        <v>13.260999679565399</v>
      </c>
      <c r="BG209">
        <v>13.2089996337891</v>
      </c>
      <c r="BH209">
        <v>13.1549997329712</v>
      </c>
      <c r="BI209">
        <v>13.008999824523899</v>
      </c>
      <c r="BJ209">
        <v>12.7729997634888</v>
      </c>
      <c r="BK209">
        <v>12.876000404357899</v>
      </c>
    </row>
    <row r="210" spans="1:63" hidden="1" x14ac:dyDescent="0.25">
      <c r="A210" t="s">
        <v>537</v>
      </c>
      <c r="B210" t="s">
        <v>538</v>
      </c>
      <c r="C210" t="s">
        <v>66</v>
      </c>
      <c r="D210" t="s">
        <v>128</v>
      </c>
      <c r="AJ210">
        <v>5.3709998130798304</v>
      </c>
      <c r="AK210">
        <v>5.40700006484985</v>
      </c>
      <c r="AL210">
        <v>5.6090002059936497</v>
      </c>
      <c r="AM210">
        <v>5.6090002059936497</v>
      </c>
      <c r="AN210">
        <v>5.6579999923706099</v>
      </c>
      <c r="AO210">
        <v>5.6859998703002903</v>
      </c>
      <c r="AP210">
        <v>5.6589999198913601</v>
      </c>
      <c r="AQ210">
        <v>5.6490001678466797</v>
      </c>
      <c r="AR210">
        <v>5.7030000686645499</v>
      </c>
      <c r="AS210">
        <v>5.6030001640319798</v>
      </c>
      <c r="AT210">
        <v>5.6079998016357404</v>
      </c>
      <c r="AU210">
        <v>5.6500000953674299</v>
      </c>
      <c r="AV210">
        <v>6.77600002288818</v>
      </c>
      <c r="AW210">
        <v>7.9580001831054696</v>
      </c>
      <c r="AX210">
        <v>9.0880002975463903</v>
      </c>
      <c r="AY210">
        <v>10.0299997329712</v>
      </c>
      <c r="AZ210">
        <v>9.4989995956420898</v>
      </c>
      <c r="BA210">
        <v>9.3159999847412092</v>
      </c>
      <c r="BB210">
        <v>10.362999916076699</v>
      </c>
      <c r="BC210">
        <v>10.5410003662109</v>
      </c>
      <c r="BD210">
        <v>10.3599996566772</v>
      </c>
      <c r="BE210">
        <v>9.3140001296997106</v>
      </c>
      <c r="BF210">
        <v>8.51299953460693</v>
      </c>
      <c r="BG210">
        <v>7.6300001144409197</v>
      </c>
      <c r="BH210">
        <v>6.7569999694824201</v>
      </c>
      <c r="BI210">
        <v>6.6129999160766602</v>
      </c>
      <c r="BJ210">
        <v>6.4369997978210396</v>
      </c>
      <c r="BK210">
        <v>6.4640002250671396</v>
      </c>
    </row>
    <row r="211" spans="1:63" hidden="1" x14ac:dyDescent="0.25">
      <c r="A211" t="s">
        <v>539</v>
      </c>
      <c r="B211" t="s">
        <v>540</v>
      </c>
      <c r="C211" t="s">
        <v>66</v>
      </c>
      <c r="D211" t="s">
        <v>128</v>
      </c>
      <c r="AJ211">
        <v>2.1800000667571999</v>
      </c>
      <c r="AK211">
        <v>3.0899999141693102</v>
      </c>
      <c r="AL211">
        <v>3.0699999332428001</v>
      </c>
      <c r="AM211">
        <v>3.0299999713897701</v>
      </c>
      <c r="AN211">
        <v>3.2999999523162802</v>
      </c>
      <c r="AO211">
        <v>3.5699999332428001</v>
      </c>
      <c r="AP211">
        <v>2.5</v>
      </c>
      <c r="AQ211">
        <v>3.4100000858306898</v>
      </c>
      <c r="AR211">
        <v>4.8499999046325701</v>
      </c>
      <c r="AS211">
        <v>3.7000000476837198</v>
      </c>
      <c r="AT211">
        <v>3.7599999904632599</v>
      </c>
      <c r="AU211">
        <v>5.6500000953674299</v>
      </c>
      <c r="AV211">
        <v>5.9299998283386204</v>
      </c>
      <c r="AW211">
        <v>5.8400001525878897</v>
      </c>
      <c r="AX211">
        <v>5.5900001525878897</v>
      </c>
      <c r="AY211">
        <v>4.4800000190734899</v>
      </c>
      <c r="AZ211">
        <v>3.9000000953674299</v>
      </c>
      <c r="BA211">
        <v>3.96000003814697</v>
      </c>
      <c r="BB211">
        <v>5.8600001335143999</v>
      </c>
      <c r="BC211">
        <v>4.1199998855590803</v>
      </c>
      <c r="BD211">
        <v>3.8900001049041699</v>
      </c>
      <c r="BE211">
        <v>3.7200000286102299</v>
      </c>
      <c r="BF211">
        <v>3.8599998950958301</v>
      </c>
      <c r="BG211">
        <v>3.7400000095367401</v>
      </c>
      <c r="BH211">
        <v>3.78999996185303</v>
      </c>
      <c r="BI211">
        <v>4.0799999237060502</v>
      </c>
      <c r="BJ211">
        <v>3.90700006484985</v>
      </c>
      <c r="BK211">
        <v>3.7679998874664302</v>
      </c>
    </row>
    <row r="212" spans="1:63" hidden="1" x14ac:dyDescent="0.25">
      <c r="A212" t="s">
        <v>541</v>
      </c>
      <c r="B212" t="s">
        <v>542</v>
      </c>
      <c r="C212" t="s">
        <v>66</v>
      </c>
      <c r="D212" t="s">
        <v>128</v>
      </c>
      <c r="AJ212">
        <v>2.1849999427795401</v>
      </c>
      <c r="AK212">
        <v>2.2850000858306898</v>
      </c>
      <c r="AL212">
        <v>2.4140000343322798</v>
      </c>
      <c r="AM212">
        <v>2.4909999370575</v>
      </c>
      <c r="AN212">
        <v>2.50399994850159</v>
      </c>
      <c r="AO212">
        <v>2.4660000801086399</v>
      </c>
      <c r="AP212">
        <v>2.4719998836517298</v>
      </c>
      <c r="AQ212">
        <v>2.4579999446868901</v>
      </c>
      <c r="AR212">
        <v>2.5339999198913601</v>
      </c>
      <c r="AS212">
        <v>2.4849998950958301</v>
      </c>
      <c r="AT212">
        <v>2.4820001125335698</v>
      </c>
      <c r="AU212">
        <v>2.5940001010894802</v>
      </c>
      <c r="AV212">
        <v>2.5179998874664302</v>
      </c>
      <c r="AW212">
        <v>2.4849998950958301</v>
      </c>
      <c r="AX212">
        <v>2.3359999656677202</v>
      </c>
      <c r="AY212">
        <v>2.0750000476837198</v>
      </c>
      <c r="AZ212">
        <v>1.8539999723434399</v>
      </c>
      <c r="BA212">
        <v>1.78600001335144</v>
      </c>
      <c r="BB212">
        <v>2.0199999809265101</v>
      </c>
      <c r="BC212">
        <v>1.72699999809265</v>
      </c>
      <c r="BD212">
        <v>1.89800000190735</v>
      </c>
      <c r="BE212">
        <v>2.08500003814697</v>
      </c>
      <c r="BF212">
        <v>2.0409998893737802</v>
      </c>
      <c r="BG212">
        <v>2.0969998836517298</v>
      </c>
      <c r="BH212">
        <v>2.01300001144409</v>
      </c>
      <c r="BI212">
        <v>1.9309999942779501</v>
      </c>
      <c r="BJ212">
        <v>1.7710000276565601</v>
      </c>
      <c r="BK212">
        <v>1.78999996185303</v>
      </c>
    </row>
    <row r="213" spans="1:63" hidden="1" x14ac:dyDescent="0.25">
      <c r="A213" t="s">
        <v>543</v>
      </c>
      <c r="B213" t="s">
        <v>544</v>
      </c>
      <c r="C213" t="s">
        <v>66</v>
      </c>
      <c r="D213" t="s">
        <v>128</v>
      </c>
      <c r="AJ213">
        <v>3.1819999217987101</v>
      </c>
      <c r="AK213">
        <v>3.21399998664856</v>
      </c>
      <c r="AL213">
        <v>3.4619998931884801</v>
      </c>
      <c r="AM213">
        <v>3.4909999370575</v>
      </c>
      <c r="AN213">
        <v>3.5299999713897701</v>
      </c>
      <c r="AO213">
        <v>3.4979999065399201</v>
      </c>
      <c r="AP213">
        <v>3.5639998912811302</v>
      </c>
      <c r="AQ213">
        <v>3.5569999217987101</v>
      </c>
      <c r="AR213">
        <v>3.6459999084472701</v>
      </c>
      <c r="AS213">
        <v>3.6159999370575</v>
      </c>
      <c r="AT213">
        <v>3.5220000743865998</v>
      </c>
      <c r="AU213">
        <v>3.5690000057220499</v>
      </c>
      <c r="AV213">
        <v>3.5030000209808398</v>
      </c>
      <c r="AW213">
        <v>3.4200000762939502</v>
      </c>
      <c r="AX213">
        <v>3.4619998931884801</v>
      </c>
      <c r="AY213">
        <v>3.4389998912811302</v>
      </c>
      <c r="AZ213">
        <v>3.4170000553131099</v>
      </c>
      <c r="BA213">
        <v>3.5050001144409202</v>
      </c>
      <c r="BB213">
        <v>4.0329999923706099</v>
      </c>
      <c r="BC213">
        <v>3.7909998893737802</v>
      </c>
      <c r="BD213">
        <v>3.7400000095367401</v>
      </c>
      <c r="BE213">
        <v>4.1079998016357404</v>
      </c>
      <c r="BF213">
        <v>4.5450000762939498</v>
      </c>
      <c r="BG213">
        <v>4.67799997329712</v>
      </c>
      <c r="BH213">
        <v>4.75</v>
      </c>
      <c r="BI213">
        <v>4.71000003814697</v>
      </c>
      <c r="BJ213">
        <v>4.3249998092651403</v>
      </c>
      <c r="BK213">
        <v>4.3130002021789604</v>
      </c>
    </row>
    <row r="214" spans="1:63" hidden="1" x14ac:dyDescent="0.25">
      <c r="A214" t="s">
        <v>545</v>
      </c>
      <c r="B214" t="s">
        <v>546</v>
      </c>
      <c r="C214" t="s">
        <v>66</v>
      </c>
      <c r="D214" t="s">
        <v>128</v>
      </c>
      <c r="AJ214">
        <v>7.5300002098083496</v>
      </c>
      <c r="AK214">
        <v>7.8800001144409197</v>
      </c>
      <c r="AL214">
        <v>9.9399995803833008</v>
      </c>
      <c r="AM214">
        <v>7.6799998283386204</v>
      </c>
      <c r="AN214">
        <v>7.6500000953674299</v>
      </c>
      <c r="AO214">
        <v>7.6799998283386204</v>
      </c>
      <c r="AP214">
        <v>7.9800000190734899</v>
      </c>
      <c r="AQ214">
        <v>7.0999999046325701</v>
      </c>
      <c r="AR214">
        <v>6.6799998283386204</v>
      </c>
      <c r="AS214">
        <v>6.96000003814697</v>
      </c>
      <c r="AT214">
        <v>6.96000003814697</v>
      </c>
      <c r="AU214">
        <v>5.7300000190734899</v>
      </c>
      <c r="AV214">
        <v>6.2600002288818404</v>
      </c>
      <c r="AW214">
        <v>6.0500001907348597</v>
      </c>
      <c r="AX214">
        <v>7.2199997901916504</v>
      </c>
      <c r="AY214">
        <v>6.5700001716613796</v>
      </c>
      <c r="AZ214">
        <v>6.4099998474121103</v>
      </c>
      <c r="BA214">
        <v>5.8800001144409197</v>
      </c>
      <c r="BB214">
        <v>7.3299999237060502</v>
      </c>
      <c r="BC214">
        <v>4.8930001258850098</v>
      </c>
      <c r="BD214">
        <v>4.3020000457763699</v>
      </c>
      <c r="BE214">
        <v>3.8459999561309801</v>
      </c>
      <c r="BF214">
        <v>3.6930000782012899</v>
      </c>
      <c r="BG214">
        <v>4.1630001068115199</v>
      </c>
      <c r="BH214">
        <v>4</v>
      </c>
      <c r="BI214">
        <v>4.4180002212524396</v>
      </c>
      <c r="BJ214">
        <v>4.3850002288818404</v>
      </c>
      <c r="BK214">
        <v>4.3899998664856001</v>
      </c>
    </row>
    <row r="215" spans="1:63" hidden="1" x14ac:dyDescent="0.25">
      <c r="A215" t="s">
        <v>547</v>
      </c>
      <c r="B215" t="s">
        <v>548</v>
      </c>
      <c r="C215" t="s">
        <v>66</v>
      </c>
      <c r="D215" t="s">
        <v>128</v>
      </c>
    </row>
    <row r="216" spans="1:63" hidden="1" x14ac:dyDescent="0.25">
      <c r="A216" t="s">
        <v>549</v>
      </c>
      <c r="B216" t="s">
        <v>550</v>
      </c>
      <c r="C216" t="s">
        <v>66</v>
      </c>
      <c r="D216" t="s">
        <v>128</v>
      </c>
      <c r="AJ216">
        <v>14.329999923706101</v>
      </c>
      <c r="AK216">
        <v>14.3420000076294</v>
      </c>
      <c r="AL216">
        <v>14.802000045776399</v>
      </c>
      <c r="AM216">
        <v>14.9079999923706</v>
      </c>
      <c r="AN216">
        <v>15.128999710083001</v>
      </c>
      <c r="AO216">
        <v>15.097999572753899</v>
      </c>
      <c r="AP216">
        <v>15.185000419616699</v>
      </c>
      <c r="AQ216">
        <v>15.081000328064</v>
      </c>
      <c r="AR216">
        <v>15.3219995498657</v>
      </c>
      <c r="AS216">
        <v>15.258999824523899</v>
      </c>
      <c r="AT216">
        <v>15.182000160217299</v>
      </c>
      <c r="AU216">
        <v>15.336000442504901</v>
      </c>
      <c r="AV216">
        <v>15.2019996643066</v>
      </c>
      <c r="AW216">
        <v>15.0939998626709</v>
      </c>
      <c r="AX216">
        <v>14.864000320434601</v>
      </c>
      <c r="AY216">
        <v>14.399000167846699</v>
      </c>
      <c r="AZ216">
        <v>13.8190002441406</v>
      </c>
      <c r="BA216">
        <v>13.6879997253418</v>
      </c>
      <c r="BB216">
        <v>14.4619998931885</v>
      </c>
      <c r="BC216">
        <v>14.567999839782701</v>
      </c>
      <c r="BD216">
        <v>14.618000030517599</v>
      </c>
      <c r="BE216">
        <v>14.552000045776399</v>
      </c>
      <c r="BF216">
        <v>14.630999565124499</v>
      </c>
      <c r="BG216">
        <v>14.4650001525879</v>
      </c>
      <c r="BH216">
        <v>14.411999702453601</v>
      </c>
      <c r="BI216">
        <v>14.258999824523899</v>
      </c>
      <c r="BJ216">
        <v>13.9130001068115</v>
      </c>
      <c r="BK216">
        <v>13.956000328064</v>
      </c>
    </row>
    <row r="217" spans="1:63" hidden="1" x14ac:dyDescent="0.25">
      <c r="A217" t="s">
        <v>551</v>
      </c>
      <c r="B217" t="s">
        <v>552</v>
      </c>
      <c r="C217" t="s">
        <v>66</v>
      </c>
      <c r="D217" t="s">
        <v>128</v>
      </c>
      <c r="AJ217">
        <v>12.8699998855591</v>
      </c>
      <c r="AK217">
        <v>12.977999687194799</v>
      </c>
      <c r="AL217">
        <v>13.3190002441406</v>
      </c>
      <c r="AM217">
        <v>13.4029998779297</v>
      </c>
      <c r="AN217">
        <v>13.3999996185303</v>
      </c>
      <c r="AO217">
        <v>13.199999809265099</v>
      </c>
      <c r="AP217">
        <v>13.800000190734901</v>
      </c>
      <c r="AQ217">
        <v>13.699999809265099</v>
      </c>
      <c r="AR217">
        <v>13.699999809265099</v>
      </c>
      <c r="AS217">
        <v>12.6000003814697</v>
      </c>
      <c r="AT217">
        <v>12.800000190734901</v>
      </c>
      <c r="AU217">
        <v>13.800000190734901</v>
      </c>
      <c r="AV217">
        <v>15.199999809265099</v>
      </c>
      <c r="AW217">
        <v>18.5</v>
      </c>
      <c r="AX217">
        <v>20.850000381469702</v>
      </c>
      <c r="AY217">
        <v>20.850000381469702</v>
      </c>
      <c r="AZ217">
        <v>18.059999465942401</v>
      </c>
      <c r="BA217">
        <v>13.704999923706101</v>
      </c>
      <c r="BB217">
        <v>16.1420001983643</v>
      </c>
      <c r="BC217">
        <v>19.218000411987301</v>
      </c>
      <c r="BD217">
        <v>22.965999603271499</v>
      </c>
      <c r="BE217">
        <v>24</v>
      </c>
      <c r="BF217">
        <v>22.153999328613299</v>
      </c>
      <c r="BG217">
        <v>19.222999572753899</v>
      </c>
      <c r="BH217">
        <v>17.9209995269775</v>
      </c>
      <c r="BI217">
        <v>15.256999969482401</v>
      </c>
      <c r="BJ217">
        <v>13.4770002365112</v>
      </c>
      <c r="BK217">
        <v>13.5100002288818</v>
      </c>
    </row>
    <row r="218" spans="1:63" hidden="1" x14ac:dyDescent="0.25">
      <c r="A218" t="s">
        <v>553</v>
      </c>
      <c r="B218" t="s">
        <v>554</v>
      </c>
      <c r="C218" t="s">
        <v>66</v>
      </c>
      <c r="D218" t="s">
        <v>128</v>
      </c>
      <c r="AJ218">
        <v>6.9908070956734134</v>
      </c>
      <c r="AK218">
        <v>7.0055757508693963</v>
      </c>
      <c r="AL218">
        <v>7.3074092340003434</v>
      </c>
      <c r="AM218">
        <v>7.370336645204862</v>
      </c>
      <c r="AN218">
        <v>7.4335394203234539</v>
      </c>
      <c r="AO218">
        <v>7.4483006337885866</v>
      </c>
      <c r="AP218">
        <v>7.5146866646753212</v>
      </c>
      <c r="AQ218">
        <v>7.4406894121767202</v>
      </c>
      <c r="AR218">
        <v>7.6796866351303823</v>
      </c>
      <c r="AS218">
        <v>7.6736365798719994</v>
      </c>
      <c r="AT218">
        <v>7.66374146764025</v>
      </c>
      <c r="AU218">
        <v>7.8693943174809089</v>
      </c>
      <c r="AV218">
        <v>7.6929655906147367</v>
      </c>
      <c r="AW218">
        <v>7.2926639011489343</v>
      </c>
      <c r="AX218">
        <v>7.0868725139246287</v>
      </c>
      <c r="AY218">
        <v>6.7183739301829135</v>
      </c>
      <c r="AZ218">
        <v>6.2588442388006351</v>
      </c>
      <c r="BA218">
        <v>5.8485664609238368</v>
      </c>
      <c r="BB218">
        <v>6.1901391042338156</v>
      </c>
      <c r="BC218">
        <v>6.3228138721683234</v>
      </c>
      <c r="BD218">
        <v>6.1607232029782155</v>
      </c>
      <c r="BE218">
        <v>6.0243512708276974</v>
      </c>
      <c r="BF218">
        <v>5.92510415980004</v>
      </c>
      <c r="BG218">
        <v>5.8963494490241377</v>
      </c>
      <c r="BH218">
        <v>6.0734595967777105</v>
      </c>
      <c r="BI218">
        <v>6.249681866365191</v>
      </c>
      <c r="BJ218">
        <v>6.1209780368889382</v>
      </c>
      <c r="BK218">
        <v>6.0961237576120944</v>
      </c>
    </row>
    <row r="219" spans="1:63" hidden="1" x14ac:dyDescent="0.25">
      <c r="A219" t="s">
        <v>555</v>
      </c>
      <c r="B219" t="s">
        <v>556</v>
      </c>
      <c r="C219" t="s">
        <v>66</v>
      </c>
      <c r="D219" t="s">
        <v>128</v>
      </c>
      <c r="AJ219">
        <v>12.7089996337891</v>
      </c>
      <c r="AK219">
        <v>12.802000045776399</v>
      </c>
      <c r="AL219">
        <v>13.2150001525879</v>
      </c>
      <c r="AM219">
        <v>13.3520002365112</v>
      </c>
      <c r="AN219">
        <v>13.4919996261597</v>
      </c>
      <c r="AO219">
        <v>13.486000061035201</v>
      </c>
      <c r="AP219">
        <v>13.5410003662109</v>
      </c>
      <c r="AQ219">
        <v>13.46399974823</v>
      </c>
      <c r="AR219">
        <v>13.652000427246101</v>
      </c>
      <c r="AS219">
        <v>13.5950002670288</v>
      </c>
      <c r="AT219">
        <v>13.536999702453601</v>
      </c>
      <c r="AU219">
        <v>13.6859998703003</v>
      </c>
      <c r="AV219">
        <v>13.593000411987299</v>
      </c>
      <c r="AW219">
        <v>13.4359998703003</v>
      </c>
      <c r="AX219">
        <v>13.204999923706101</v>
      </c>
      <c r="AY219">
        <v>12.7419996261597</v>
      </c>
      <c r="AZ219">
        <v>12.3170003890991</v>
      </c>
      <c r="BA219">
        <v>12.1499996185303</v>
      </c>
      <c r="BB219">
        <v>13.111000061035201</v>
      </c>
      <c r="BC219">
        <v>13.1409997940063</v>
      </c>
      <c r="BD219">
        <v>12.9689998626709</v>
      </c>
      <c r="BE219">
        <v>12.671999931335399</v>
      </c>
      <c r="BF219">
        <v>12.866000175476101</v>
      </c>
      <c r="BG219">
        <v>12.4420003890991</v>
      </c>
      <c r="BH219">
        <v>12.838000297546399</v>
      </c>
      <c r="BI219">
        <v>12.576000213623001</v>
      </c>
      <c r="BJ219">
        <v>12.638999938964799</v>
      </c>
      <c r="BK219">
        <v>12.6960000991821</v>
      </c>
    </row>
    <row r="220" spans="1:63" hidden="1" x14ac:dyDescent="0.25">
      <c r="A220" t="s">
        <v>557</v>
      </c>
      <c r="B220" t="s">
        <v>558</v>
      </c>
      <c r="C220" t="s">
        <v>66</v>
      </c>
      <c r="D220" t="s">
        <v>128</v>
      </c>
      <c r="AJ220">
        <v>6.9908070956734152</v>
      </c>
      <c r="AK220">
        <v>7.0055757508693972</v>
      </c>
      <c r="AL220">
        <v>7.3074092340003443</v>
      </c>
      <c r="AM220">
        <v>7.370336645204862</v>
      </c>
      <c r="AN220">
        <v>7.4335394203234548</v>
      </c>
      <c r="AO220">
        <v>7.4483006337885866</v>
      </c>
      <c r="AP220">
        <v>7.5146866646753212</v>
      </c>
      <c r="AQ220">
        <v>7.4406894121767211</v>
      </c>
      <c r="AR220">
        <v>7.6796866351303823</v>
      </c>
      <c r="AS220">
        <v>7.6736365798719994</v>
      </c>
      <c r="AT220">
        <v>7.66374146764025</v>
      </c>
      <c r="AU220">
        <v>7.8693943174809098</v>
      </c>
      <c r="AV220">
        <v>7.6929655906147358</v>
      </c>
      <c r="AW220">
        <v>7.2926639011489351</v>
      </c>
      <c r="AX220">
        <v>7.0868725139246278</v>
      </c>
      <c r="AY220">
        <v>6.7183739301829135</v>
      </c>
      <c r="AZ220">
        <v>6.2588442388006342</v>
      </c>
      <c r="BA220">
        <v>5.8485664609238368</v>
      </c>
      <c r="BB220">
        <v>6.1901391042338165</v>
      </c>
      <c r="BC220">
        <v>6.3228138721683234</v>
      </c>
      <c r="BD220">
        <v>6.1607232029782155</v>
      </c>
      <c r="BE220">
        <v>6.0243512708276974</v>
      </c>
      <c r="BF220">
        <v>5.9251041598000382</v>
      </c>
      <c r="BG220">
        <v>5.8963494490241377</v>
      </c>
      <c r="BH220">
        <v>6.0734595967777096</v>
      </c>
      <c r="BI220">
        <v>6.2496818663651901</v>
      </c>
      <c r="BJ220">
        <v>6.1209780368889382</v>
      </c>
      <c r="BK220">
        <v>6.0961237576120944</v>
      </c>
    </row>
    <row r="221" spans="1:63" hidden="1" x14ac:dyDescent="0.25">
      <c r="A221" t="s">
        <v>559</v>
      </c>
      <c r="B221" t="s">
        <v>560</v>
      </c>
      <c r="C221" t="s">
        <v>66</v>
      </c>
      <c r="D221" t="s">
        <v>128</v>
      </c>
      <c r="AJ221">
        <v>11.464679545433677</v>
      </c>
      <c r="AK221">
        <v>11.901050866673062</v>
      </c>
      <c r="AL221">
        <v>12.610090176204777</v>
      </c>
      <c r="AM221">
        <v>12.771630823139986</v>
      </c>
      <c r="AN221">
        <v>13.014312974183852</v>
      </c>
      <c r="AO221">
        <v>13.080505689565344</v>
      </c>
      <c r="AP221">
        <v>13.316650652736342</v>
      </c>
      <c r="AQ221">
        <v>12.92023672063846</v>
      </c>
      <c r="AR221">
        <v>12.997027396201956</v>
      </c>
      <c r="AS221">
        <v>12.680766175291099</v>
      </c>
      <c r="AT221">
        <v>12.544606015308691</v>
      </c>
      <c r="AU221">
        <v>12.437582047747062</v>
      </c>
      <c r="AV221">
        <v>12.385900032304466</v>
      </c>
      <c r="AW221">
        <v>11.911676927973376</v>
      </c>
      <c r="AX221">
        <v>11.43513930738696</v>
      </c>
      <c r="AY221">
        <v>10.470347837902116</v>
      </c>
      <c r="AZ221">
        <v>9.6979490824960983</v>
      </c>
      <c r="BA221">
        <v>9.344788915643397</v>
      </c>
      <c r="BB221">
        <v>10.360158391167804</v>
      </c>
      <c r="BC221">
        <v>10.688520516927559</v>
      </c>
      <c r="BD221">
        <v>10.381387824364115</v>
      </c>
      <c r="BE221">
        <v>10.292527645957641</v>
      </c>
      <c r="BF221">
        <v>10.540124587025348</v>
      </c>
      <c r="BG221">
        <v>10.177696738497712</v>
      </c>
      <c r="BH221">
        <v>10.057831592317347</v>
      </c>
      <c r="BI221">
        <v>9.9993046399475336</v>
      </c>
      <c r="BJ221">
        <v>9.5899405190129006</v>
      </c>
      <c r="BK221">
        <v>9.3143871192640688</v>
      </c>
    </row>
    <row r="222" spans="1:63" hidden="1" x14ac:dyDescent="0.25">
      <c r="A222" t="s">
        <v>561</v>
      </c>
      <c r="B222" t="s">
        <v>562</v>
      </c>
      <c r="C222" t="s">
        <v>66</v>
      </c>
      <c r="D222" t="s">
        <v>128</v>
      </c>
      <c r="AJ222">
        <v>13.4029998779297</v>
      </c>
      <c r="AK222">
        <v>13.4799995422363</v>
      </c>
      <c r="AL222">
        <v>13.847999572753899</v>
      </c>
      <c r="AM222">
        <v>13.972999572753899</v>
      </c>
      <c r="AN222">
        <v>14.064999580383301</v>
      </c>
      <c r="AO222">
        <v>14.1379995346069</v>
      </c>
      <c r="AP222">
        <v>14.251000404357899</v>
      </c>
      <c r="AQ222">
        <v>14.21399974823</v>
      </c>
      <c r="AR222">
        <v>14.4079999923706</v>
      </c>
      <c r="AS222">
        <v>14.3999996185303</v>
      </c>
      <c r="AT222">
        <v>15.7299995422363</v>
      </c>
      <c r="AU222">
        <v>17.629999160766602</v>
      </c>
      <c r="AV222">
        <v>16.360000610351602</v>
      </c>
      <c r="AW222">
        <v>16.120000839233398</v>
      </c>
      <c r="AX222">
        <v>16.469999313354499</v>
      </c>
      <c r="AY222">
        <v>16.649999618530298</v>
      </c>
      <c r="AZ222">
        <v>15.2810001373291</v>
      </c>
      <c r="BA222">
        <v>13.9919996261597</v>
      </c>
      <c r="BB222">
        <v>14.692999839782701</v>
      </c>
      <c r="BC222">
        <v>13.7399997711182</v>
      </c>
      <c r="BD222">
        <v>13.722999572753899</v>
      </c>
      <c r="BE222">
        <v>13.5900001525879</v>
      </c>
      <c r="BF222">
        <v>13.927000045776399</v>
      </c>
      <c r="BG222">
        <v>13.885999679565399</v>
      </c>
      <c r="BH222">
        <v>13.6049995422363</v>
      </c>
      <c r="BI222">
        <v>13.569999694824199</v>
      </c>
      <c r="BJ222">
        <v>13.138999938964799</v>
      </c>
      <c r="BK222">
        <v>13.3190002441406</v>
      </c>
    </row>
    <row r="223" spans="1:63" hidden="1" x14ac:dyDescent="0.25">
      <c r="A223" t="s">
        <v>563</v>
      </c>
      <c r="B223" t="s">
        <v>564</v>
      </c>
      <c r="C223" t="s">
        <v>66</v>
      </c>
      <c r="D223" t="s">
        <v>128</v>
      </c>
      <c r="AJ223">
        <v>16.972999572753899</v>
      </c>
      <c r="AK223">
        <v>17.280000686645501</v>
      </c>
      <c r="AL223">
        <v>15.6400003433228</v>
      </c>
      <c r="AM223">
        <v>12.699999809265099</v>
      </c>
      <c r="AN223">
        <v>8.3900003433227504</v>
      </c>
      <c r="AO223">
        <v>10.8800001144409</v>
      </c>
      <c r="AP223">
        <v>10.560000419616699</v>
      </c>
      <c r="AQ223">
        <v>10.6300001144409</v>
      </c>
      <c r="AR223">
        <v>13.6000003814697</v>
      </c>
      <c r="AS223">
        <v>12.8800001144409</v>
      </c>
      <c r="AT223">
        <v>11.913999557495099</v>
      </c>
      <c r="AU223">
        <v>11.074999809265099</v>
      </c>
      <c r="AV223">
        <v>10.3999996185303</v>
      </c>
      <c r="AW223">
        <v>9.4899997711181605</v>
      </c>
      <c r="AX223">
        <v>9.3400001525878906</v>
      </c>
      <c r="AY223">
        <v>9.2329998016357404</v>
      </c>
      <c r="AZ223">
        <v>8.2670001983642596</v>
      </c>
      <c r="BA223">
        <v>8.0480003356933594</v>
      </c>
      <c r="BB223">
        <v>8.7200002670288104</v>
      </c>
      <c r="BC223">
        <v>7.1500000953674299</v>
      </c>
      <c r="BD223">
        <v>7.53999996185303</v>
      </c>
      <c r="BE223">
        <v>8.1000003814697301</v>
      </c>
      <c r="BF223">
        <v>6.5999999046325701</v>
      </c>
      <c r="BG223">
        <v>6.9400000572204599</v>
      </c>
      <c r="BH223">
        <v>7.2199997901916504</v>
      </c>
      <c r="BI223">
        <v>7.2890000343322798</v>
      </c>
      <c r="BJ223">
        <v>7.59899997711182</v>
      </c>
      <c r="BK223">
        <v>7.6310000419616699</v>
      </c>
    </row>
    <row r="224" spans="1:63" hidden="1" x14ac:dyDescent="0.25">
      <c r="A224" t="s">
        <v>565</v>
      </c>
      <c r="B224" t="s">
        <v>566</v>
      </c>
      <c r="C224" t="s">
        <v>66</v>
      </c>
      <c r="D224" t="s">
        <v>128</v>
      </c>
      <c r="AJ224">
        <v>11.6829996109009</v>
      </c>
      <c r="AK224">
        <v>11.8929996490479</v>
      </c>
      <c r="AL224">
        <v>12.199999809265099</v>
      </c>
      <c r="AM224">
        <v>13.654000282287599</v>
      </c>
      <c r="AN224">
        <v>13.1090002059937</v>
      </c>
      <c r="AO224">
        <v>11.3409996032715</v>
      </c>
      <c r="AP224">
        <v>11.894000053405801</v>
      </c>
      <c r="AQ224">
        <v>12.1870002746582</v>
      </c>
      <c r="AR224">
        <v>15.9469995498657</v>
      </c>
      <c r="AS224">
        <v>19.0620002746582</v>
      </c>
      <c r="AT224">
        <v>19.381999969482401</v>
      </c>
      <c r="AU224">
        <v>18.721000671386701</v>
      </c>
      <c r="AV224">
        <v>17.120000839233398</v>
      </c>
      <c r="AW224">
        <v>18.599000930786101</v>
      </c>
      <c r="AX224">
        <v>16.2560005187988</v>
      </c>
      <c r="AY224">
        <v>13.3730001449585</v>
      </c>
      <c r="AZ224">
        <v>11.1429996490479</v>
      </c>
      <c r="BA224">
        <v>9.5080003738403303</v>
      </c>
      <c r="BB224">
        <v>12.0249996185303</v>
      </c>
      <c r="BC224">
        <v>14.378999710083001</v>
      </c>
      <c r="BD224">
        <v>13.6169996261597</v>
      </c>
      <c r="BE224">
        <v>13.963000297546399</v>
      </c>
      <c r="BF224">
        <v>14.2200002670288</v>
      </c>
      <c r="BG224">
        <v>13.1840000152588</v>
      </c>
      <c r="BH224">
        <v>11.480999946594199</v>
      </c>
      <c r="BI224">
        <v>9.6700000762939506</v>
      </c>
      <c r="BJ224">
        <v>8.1309995651245099</v>
      </c>
      <c r="BK224">
        <v>6.7560000419616699</v>
      </c>
    </row>
    <row r="225" spans="1:63" hidden="1" x14ac:dyDescent="0.25">
      <c r="A225" t="s">
        <v>567</v>
      </c>
      <c r="B225" t="s">
        <v>568</v>
      </c>
      <c r="C225" t="s">
        <v>66</v>
      </c>
      <c r="D225" t="s">
        <v>128</v>
      </c>
      <c r="AJ225">
        <v>7.0799999237060502</v>
      </c>
      <c r="AK225">
        <v>7.7360000610351598</v>
      </c>
      <c r="AL225">
        <v>8.5100002288818395</v>
      </c>
      <c r="AM225">
        <v>8.2399997711181605</v>
      </c>
      <c r="AN225">
        <v>7.1500000953674299</v>
      </c>
      <c r="AO225">
        <v>6.9079999923706099</v>
      </c>
      <c r="AP225">
        <v>6.6469998359680202</v>
      </c>
      <c r="AQ225">
        <v>7.3889999389648402</v>
      </c>
      <c r="AR225">
        <v>7.3239998817443803</v>
      </c>
      <c r="AS225">
        <v>6.9180002212524396</v>
      </c>
      <c r="AT225">
        <v>5.6820001602172896</v>
      </c>
      <c r="AU225">
        <v>5.9219999313354501</v>
      </c>
      <c r="AV225">
        <v>6.4790000915527299</v>
      </c>
      <c r="AW225">
        <v>6.0120000839233398</v>
      </c>
      <c r="AX225">
        <v>6.5060000419616699</v>
      </c>
      <c r="AY225">
        <v>5.9499998092651403</v>
      </c>
      <c r="AZ225">
        <v>4.8179998397827104</v>
      </c>
      <c r="BA225">
        <v>4.3709998130798304</v>
      </c>
      <c r="BB225">
        <v>5.8569998741149902</v>
      </c>
      <c r="BC225">
        <v>7.2360000610351598</v>
      </c>
      <c r="BD225">
        <v>8.1660003662109393</v>
      </c>
      <c r="BE225">
        <v>8.8400001525878906</v>
      </c>
      <c r="BF225">
        <v>10.1020002365112</v>
      </c>
      <c r="BG225">
        <v>9.6680002212524396</v>
      </c>
      <c r="BH225">
        <v>8.9619998931884801</v>
      </c>
      <c r="BI225">
        <v>8</v>
      </c>
      <c r="BJ225">
        <v>6.5640001296997097</v>
      </c>
      <c r="BK225">
        <v>5.5100002288818404</v>
      </c>
    </row>
    <row r="226" spans="1:63" hidden="1" x14ac:dyDescent="0.25">
      <c r="A226" t="s">
        <v>569</v>
      </c>
      <c r="B226" t="s">
        <v>570</v>
      </c>
      <c r="C226" t="s">
        <v>66</v>
      </c>
      <c r="D226" t="s">
        <v>128</v>
      </c>
      <c r="AJ226">
        <v>3.2430000305175799</v>
      </c>
      <c r="AK226">
        <v>5.7220001220703098</v>
      </c>
      <c r="AL226">
        <v>9.3299999237060494</v>
      </c>
      <c r="AM226">
        <v>9.5799999237060494</v>
      </c>
      <c r="AN226">
        <v>8.8970003128051793</v>
      </c>
      <c r="AO226">
        <v>9.5469999313354492</v>
      </c>
      <c r="AP226">
        <v>10.3590002059937</v>
      </c>
      <c r="AQ226">
        <v>8.9409999847412092</v>
      </c>
      <c r="AR226">
        <v>7.6069998741149902</v>
      </c>
      <c r="AS226">
        <v>5.4660000801086399</v>
      </c>
      <c r="AT226">
        <v>4.7300000190734899</v>
      </c>
      <c r="AU226">
        <v>4.9650001525878897</v>
      </c>
      <c r="AV226">
        <v>5.5549998283386204</v>
      </c>
      <c r="AW226">
        <v>6.6929998397827104</v>
      </c>
      <c r="AX226">
        <v>7.4860000610351598</v>
      </c>
      <c r="AY226">
        <v>7.06599998474121</v>
      </c>
      <c r="AZ226">
        <v>6.1609997749328604</v>
      </c>
      <c r="BA226">
        <v>6.2350001335143999</v>
      </c>
      <c r="BB226">
        <v>8.3509998321533203</v>
      </c>
      <c r="BC226">
        <v>8.6099996566772496</v>
      </c>
      <c r="BD226">
        <v>7.8039999008178702</v>
      </c>
      <c r="BE226">
        <v>7.9759998321533203</v>
      </c>
      <c r="BF226">
        <v>8.0520000457763707</v>
      </c>
      <c r="BG226">
        <v>7.9530000686645499</v>
      </c>
      <c r="BH226">
        <v>7.4320001602172896</v>
      </c>
      <c r="BI226">
        <v>6.9899997711181596</v>
      </c>
      <c r="BJ226">
        <v>6.71799993515015</v>
      </c>
      <c r="BK226">
        <v>6.4439997673034703</v>
      </c>
    </row>
    <row r="227" spans="1:63" hidden="1" x14ac:dyDescent="0.25">
      <c r="A227" t="s">
        <v>571</v>
      </c>
      <c r="B227" t="s">
        <v>572</v>
      </c>
      <c r="C227" t="s">
        <v>66</v>
      </c>
      <c r="D227" t="s">
        <v>128</v>
      </c>
      <c r="AJ227">
        <v>20.3519992828369</v>
      </c>
      <c r="AK227">
        <v>20.4909992218018</v>
      </c>
      <c r="AL227">
        <v>21.020999908447301</v>
      </c>
      <c r="AM227">
        <v>21.288000106811499</v>
      </c>
      <c r="AN227">
        <v>21.649999618530298</v>
      </c>
      <c r="AO227">
        <v>22.086000442504901</v>
      </c>
      <c r="AP227">
        <v>22.5</v>
      </c>
      <c r="AQ227">
        <v>22.461999893188501</v>
      </c>
      <c r="AR227">
        <v>23.969999313354499</v>
      </c>
      <c r="AS227">
        <v>24.909000396728501</v>
      </c>
      <c r="AT227">
        <v>25.441999435424801</v>
      </c>
      <c r="AU227">
        <v>26.506999969482401</v>
      </c>
      <c r="AV227">
        <v>27.327999114990199</v>
      </c>
      <c r="AW227">
        <v>27.6909999847412</v>
      </c>
      <c r="AX227">
        <v>28.2469997406006</v>
      </c>
      <c r="AY227">
        <v>28.283000946044901</v>
      </c>
      <c r="AZ227">
        <v>28.2399997711182</v>
      </c>
      <c r="BA227">
        <v>27.2959995269775</v>
      </c>
      <c r="BB227">
        <v>27.753999710083001</v>
      </c>
      <c r="BC227">
        <v>27.3090000152588</v>
      </c>
      <c r="BD227">
        <v>26.676000595092798</v>
      </c>
      <c r="BE227">
        <v>25.9839992523193</v>
      </c>
      <c r="BF227">
        <v>25.413000106811499</v>
      </c>
      <c r="BG227">
        <v>24.495000839233398</v>
      </c>
      <c r="BH227">
        <v>23.642999649047901</v>
      </c>
      <c r="BI227">
        <v>22.718000411987301</v>
      </c>
      <c r="BJ227">
        <v>22.340000152587901</v>
      </c>
      <c r="BK227">
        <v>22.4769992828369</v>
      </c>
    </row>
    <row r="228" spans="1:63" hidden="1" x14ac:dyDescent="0.25">
      <c r="A228" t="s">
        <v>573</v>
      </c>
      <c r="B228" t="s">
        <v>574</v>
      </c>
      <c r="C228" t="s">
        <v>66</v>
      </c>
      <c r="D228" t="s">
        <v>128</v>
      </c>
    </row>
    <row r="229" spans="1:63" hidden="1" x14ac:dyDescent="0.25">
      <c r="A229" t="s">
        <v>575</v>
      </c>
      <c r="B229" t="s">
        <v>576</v>
      </c>
      <c r="C229" t="s">
        <v>66</v>
      </c>
      <c r="D229" t="s">
        <v>128</v>
      </c>
    </row>
    <row r="230" spans="1:63" hidden="1" x14ac:dyDescent="0.25">
      <c r="A230" t="s">
        <v>577</v>
      </c>
      <c r="B230" t="s">
        <v>578</v>
      </c>
      <c r="C230" t="s">
        <v>66</v>
      </c>
      <c r="D230" t="s">
        <v>128</v>
      </c>
      <c r="AJ230">
        <v>6.75</v>
      </c>
      <c r="AK230">
        <v>7.0599999427795401</v>
      </c>
      <c r="AL230">
        <v>7.4000000953674299</v>
      </c>
      <c r="AM230">
        <v>7.5</v>
      </c>
      <c r="AN230">
        <v>7.1999998092651403</v>
      </c>
      <c r="AO230">
        <v>7.2459998130798304</v>
      </c>
      <c r="AP230">
        <v>7.3390002250671396</v>
      </c>
      <c r="AQ230">
        <v>7.4479999542236301</v>
      </c>
      <c r="AR230">
        <v>7.5999999046325701</v>
      </c>
      <c r="AS230">
        <v>9.5399999618530291</v>
      </c>
      <c r="AT230">
        <v>11.6300001144409</v>
      </c>
      <c r="AU230">
        <v>11.680000305175801</v>
      </c>
      <c r="AV230">
        <v>10.2799997329712</v>
      </c>
      <c r="AW230">
        <v>9.8319997787475604</v>
      </c>
      <c r="AX230">
        <v>9.1129999160766602</v>
      </c>
      <c r="AY230">
        <v>8.1700000762939506</v>
      </c>
      <c r="AZ230">
        <v>8.4200000762939506</v>
      </c>
      <c r="BA230">
        <v>10.920000076293899</v>
      </c>
      <c r="BB230">
        <v>8.1400003433227504</v>
      </c>
      <c r="BC230">
        <v>8.6099996566772496</v>
      </c>
      <c r="BD230">
        <v>8.6289997100830096</v>
      </c>
      <c r="BE230">
        <v>8.6700000762939506</v>
      </c>
      <c r="BF230">
        <v>8.6730003356933594</v>
      </c>
      <c r="BG230">
        <v>8.4490003585815394</v>
      </c>
      <c r="BH230">
        <v>8.3920001983642596</v>
      </c>
      <c r="BI230">
        <v>8.2530002593994105</v>
      </c>
      <c r="BJ230">
        <v>8.0310001373290998</v>
      </c>
      <c r="BK230">
        <v>8.1199998855590803</v>
      </c>
    </row>
    <row r="231" spans="1:63" hidden="1" x14ac:dyDescent="0.25">
      <c r="A231" t="s">
        <v>579</v>
      </c>
      <c r="B231" t="s">
        <v>580</v>
      </c>
      <c r="C231" t="s">
        <v>66</v>
      </c>
      <c r="D231" t="s">
        <v>128</v>
      </c>
    </row>
    <row r="232" spans="1:63" hidden="1" x14ac:dyDescent="0.25">
      <c r="A232" t="s">
        <v>581</v>
      </c>
      <c r="B232" t="s">
        <v>582</v>
      </c>
      <c r="C232" t="s">
        <v>66</v>
      </c>
      <c r="D232" t="s">
        <v>128</v>
      </c>
      <c r="AJ232">
        <v>0.60199999809265103</v>
      </c>
      <c r="AK232">
        <v>0.62199997901916504</v>
      </c>
      <c r="AL232">
        <v>0.69999998807907104</v>
      </c>
      <c r="AM232">
        <v>0.71499997377395597</v>
      </c>
      <c r="AN232">
        <v>0.83200001716613803</v>
      </c>
      <c r="AO232">
        <v>0.91699999570846602</v>
      </c>
      <c r="AP232">
        <v>1.00499999523163</v>
      </c>
      <c r="AQ232">
        <v>1.1059999465942401</v>
      </c>
      <c r="AR232">
        <v>1.2259999513626101</v>
      </c>
      <c r="AS232">
        <v>1.27699995040894</v>
      </c>
      <c r="AT232">
        <v>1.17400002479553</v>
      </c>
      <c r="AU232">
        <v>1.0470000505447401</v>
      </c>
      <c r="AV232">
        <v>1.1619999408721899</v>
      </c>
      <c r="AW232">
        <v>1.46899998188019</v>
      </c>
      <c r="AX232">
        <v>1.4880000352859499</v>
      </c>
      <c r="AY232">
        <v>1.3550000190734901</v>
      </c>
      <c r="AZ232">
        <v>1.2699999809265099</v>
      </c>
      <c r="BA232">
        <v>1.28600001335144</v>
      </c>
      <c r="BB232">
        <v>1.61199998855591</v>
      </c>
      <c r="BC232">
        <v>1.6189999580383301</v>
      </c>
      <c r="BD232">
        <v>1.76300001144409</v>
      </c>
      <c r="BE232">
        <v>1.7779999971389799</v>
      </c>
      <c r="BF232">
        <v>2.1140000820159899</v>
      </c>
      <c r="BG232">
        <v>2.05299997329712</v>
      </c>
      <c r="BH232">
        <v>2.1719999313354501</v>
      </c>
      <c r="BI232">
        <v>2.4170000553131099</v>
      </c>
      <c r="BJ232">
        <v>2.1989998817443799</v>
      </c>
      <c r="BK232">
        <v>2.2290000915527299</v>
      </c>
    </row>
    <row r="233" spans="1:63" hidden="1" x14ac:dyDescent="0.25">
      <c r="A233" t="s">
        <v>583</v>
      </c>
      <c r="B233" t="s">
        <v>584</v>
      </c>
      <c r="C233" t="s">
        <v>66</v>
      </c>
      <c r="D233" t="s">
        <v>128</v>
      </c>
      <c r="AJ233">
        <v>2.4083524448215705</v>
      </c>
      <c r="AK233">
        <v>2.3782178013832711</v>
      </c>
      <c r="AL233">
        <v>2.676444066255967</v>
      </c>
      <c r="AM233">
        <v>2.8590615827010315</v>
      </c>
      <c r="AN233">
        <v>2.9582424904067697</v>
      </c>
      <c r="AO233">
        <v>3.0623734113240282</v>
      </c>
      <c r="AP233">
        <v>3.1981274224888057</v>
      </c>
      <c r="AQ233">
        <v>3.352556042703084</v>
      </c>
      <c r="AR233">
        <v>3.5129997926614931</v>
      </c>
      <c r="AS233">
        <v>3.4608386704863201</v>
      </c>
      <c r="AT233">
        <v>3.8546859286461732</v>
      </c>
      <c r="AU233">
        <v>4.142040039855992</v>
      </c>
      <c r="AV233">
        <v>4.4361731592930447</v>
      </c>
      <c r="AW233">
        <v>4.4178645947406974</v>
      </c>
      <c r="AX233">
        <v>4.4774560771942555</v>
      </c>
      <c r="AY233">
        <v>4.3599774196040828</v>
      </c>
      <c r="AZ233">
        <v>4.3158062917901052</v>
      </c>
      <c r="BA233">
        <v>4.4729399072520506</v>
      </c>
      <c r="BB233">
        <v>4.4080101282694537</v>
      </c>
      <c r="BC233">
        <v>4.1533104209346421</v>
      </c>
      <c r="BD233">
        <v>4.0906457864955463</v>
      </c>
      <c r="BE233">
        <v>4.0799629790987542</v>
      </c>
      <c r="BF233">
        <v>4.0719005621647568</v>
      </c>
      <c r="BG233">
        <v>4.041023575510879</v>
      </c>
      <c r="BH233">
        <v>4.1008805747259194</v>
      </c>
      <c r="BI233">
        <v>4.0114520930003232</v>
      </c>
      <c r="BJ233">
        <v>3.9273383974468716</v>
      </c>
      <c r="BK233">
        <v>3.9484820434432448</v>
      </c>
    </row>
    <row r="234" spans="1:63" hidden="1" x14ac:dyDescent="0.25">
      <c r="A234" t="s">
        <v>585</v>
      </c>
      <c r="B234" t="s">
        <v>586</v>
      </c>
      <c r="C234" t="s">
        <v>66</v>
      </c>
      <c r="D234" t="s">
        <v>128</v>
      </c>
      <c r="AJ234">
        <v>5.974186407263848</v>
      </c>
      <c r="AK234">
        <v>6.2487765007343796</v>
      </c>
      <c r="AL234">
        <v>6.9940849673726087</v>
      </c>
      <c r="AM234">
        <v>8.4527587608551382</v>
      </c>
      <c r="AN234">
        <v>9.5037510039938162</v>
      </c>
      <c r="AO234">
        <v>10.096813626414601</v>
      </c>
      <c r="AP234">
        <v>10.756399988891229</v>
      </c>
      <c r="AQ234">
        <v>11.614964630571841</v>
      </c>
      <c r="AR234">
        <v>12.01954726136576</v>
      </c>
      <c r="AS234">
        <v>11.249559728917017</v>
      </c>
      <c r="AT234">
        <v>10.835753863633888</v>
      </c>
      <c r="AU234">
        <v>10.693398421578026</v>
      </c>
      <c r="AV234">
        <v>10.423362557252755</v>
      </c>
      <c r="AW234">
        <v>10.128576948082054</v>
      </c>
      <c r="AX234">
        <v>9.4452951239213387</v>
      </c>
      <c r="AY234">
        <v>8.6255220459544937</v>
      </c>
      <c r="AZ234">
        <v>7.5148956957980495</v>
      </c>
      <c r="BA234">
        <v>7.2832659100714379</v>
      </c>
      <c r="BB234">
        <v>8.9254640058440806</v>
      </c>
      <c r="BC234">
        <v>8.5441467110264817</v>
      </c>
      <c r="BD234">
        <v>8.0139188094579019</v>
      </c>
      <c r="BE234">
        <v>7.5375901802554912</v>
      </c>
      <c r="BF234">
        <v>7.5924941098486629</v>
      </c>
      <c r="BG234">
        <v>7.6445317265219481</v>
      </c>
      <c r="BH234">
        <v>7.6173394276784956</v>
      </c>
      <c r="BI234">
        <v>7.4372785876999448</v>
      </c>
      <c r="BJ234">
        <v>7.0537635377896724</v>
      </c>
      <c r="BK234">
        <v>6.7649605644864064</v>
      </c>
    </row>
    <row r="235" spans="1:63" hidden="1" x14ac:dyDescent="0.25">
      <c r="A235" t="s">
        <v>587</v>
      </c>
      <c r="B235" t="s">
        <v>588</v>
      </c>
      <c r="C235" t="s">
        <v>66</v>
      </c>
      <c r="D235" t="s">
        <v>128</v>
      </c>
      <c r="AJ235">
        <v>1.84399998188019</v>
      </c>
      <c r="AK235">
        <v>1.9029999971389799</v>
      </c>
      <c r="AL235">
        <v>2.1819999217987101</v>
      </c>
      <c r="AM235">
        <v>2.1860001087188698</v>
      </c>
      <c r="AN235">
        <v>2.1830000877380402</v>
      </c>
      <c r="AO235">
        <v>2.1589999198913601</v>
      </c>
      <c r="AP235">
        <v>2.23300004005432</v>
      </c>
      <c r="AQ235">
        <v>2.1830000877380402</v>
      </c>
      <c r="AR235">
        <v>2.3859999179840101</v>
      </c>
      <c r="AS235">
        <v>2.10199999809265</v>
      </c>
      <c r="AT235">
        <v>2.0810000896453902</v>
      </c>
      <c r="AU235">
        <v>2.1099998950958301</v>
      </c>
      <c r="AV235">
        <v>2.09299993515015</v>
      </c>
      <c r="AW235">
        <v>1.9989999532699601</v>
      </c>
      <c r="AX235">
        <v>1.9789999723434399</v>
      </c>
      <c r="AY235">
        <v>1.84899997711182</v>
      </c>
      <c r="AZ235">
        <v>1.6759999990463299</v>
      </c>
      <c r="BA235">
        <v>1.6460000276565601</v>
      </c>
      <c r="BB235">
        <v>1.88900005817413</v>
      </c>
      <c r="BC235">
        <v>1.93400001525879</v>
      </c>
      <c r="BD235">
        <v>1.8630000352859499</v>
      </c>
      <c r="BE235">
        <v>1.89800000190735</v>
      </c>
      <c r="BF235">
        <v>1.81200003623962</v>
      </c>
      <c r="BG235">
        <v>1.78600001335144</v>
      </c>
      <c r="BH235">
        <v>1.69200003147125</v>
      </c>
      <c r="BI235">
        <v>1.6540000438690201</v>
      </c>
      <c r="BJ235">
        <v>1.6579999923706099</v>
      </c>
      <c r="BK235">
        <v>1.6679999828338601</v>
      </c>
    </row>
    <row r="236" spans="1:63" hidden="1" x14ac:dyDescent="0.25">
      <c r="A236" t="s">
        <v>589</v>
      </c>
      <c r="B236" t="s">
        <v>590</v>
      </c>
      <c r="C236" t="s">
        <v>66</v>
      </c>
      <c r="D236" t="s">
        <v>128</v>
      </c>
      <c r="AJ236">
        <v>2.6300001144409202</v>
      </c>
      <c r="AK236">
        <v>1.3500000238418599</v>
      </c>
      <c r="AL236">
        <v>1.4900000095367401</v>
      </c>
      <c r="AM236">
        <v>1.3500000238418599</v>
      </c>
      <c r="AN236">
        <v>1.1000000238418599</v>
      </c>
      <c r="AO236">
        <v>1.0700000524520901</v>
      </c>
      <c r="AP236">
        <v>0.87000000476837203</v>
      </c>
      <c r="AQ236">
        <v>3.4000000953674299</v>
      </c>
      <c r="AR236">
        <v>2.9700000286102299</v>
      </c>
      <c r="AS236">
        <v>2.3900001049041699</v>
      </c>
      <c r="AT236">
        <v>2.5999999046325701</v>
      </c>
      <c r="AU236">
        <v>1.8200000524520901</v>
      </c>
      <c r="AV236">
        <v>1.53999996185303</v>
      </c>
      <c r="AW236">
        <v>1.5099999904632599</v>
      </c>
      <c r="AX236">
        <v>1.3500000238418599</v>
      </c>
      <c r="AY236">
        <v>1.2200000286102299</v>
      </c>
      <c r="AZ236">
        <v>1.1799999475479099</v>
      </c>
      <c r="BA236">
        <v>1.1799999475479099</v>
      </c>
      <c r="BB236">
        <v>1.0390000343322801</v>
      </c>
      <c r="BC236">
        <v>0.62199997901916504</v>
      </c>
      <c r="BD236">
        <v>0.66000002622604403</v>
      </c>
      <c r="BE236">
        <v>0.57999998331069902</v>
      </c>
      <c r="BF236">
        <v>0.48899999260902399</v>
      </c>
      <c r="BG236">
        <v>0.575999975204468</v>
      </c>
      <c r="BH236">
        <v>0.59700000286102295</v>
      </c>
      <c r="BI236">
        <v>0.68800002336502097</v>
      </c>
      <c r="BJ236">
        <v>0.63200002908706698</v>
      </c>
      <c r="BK236">
        <v>0.66500002145767201</v>
      </c>
    </row>
    <row r="237" spans="1:63" hidden="1" x14ac:dyDescent="0.25">
      <c r="A237" t="s">
        <v>591</v>
      </c>
      <c r="B237" t="s">
        <v>592</v>
      </c>
      <c r="C237" t="s">
        <v>66</v>
      </c>
      <c r="D237" t="s">
        <v>128</v>
      </c>
      <c r="AJ237">
        <v>1.8999999761581401</v>
      </c>
      <c r="AK237">
        <v>2.0999999046325701</v>
      </c>
      <c r="AL237">
        <v>6.1999998092651403</v>
      </c>
      <c r="AM237">
        <v>8.8000001907348597</v>
      </c>
      <c r="AN237">
        <v>10.300000190734901</v>
      </c>
      <c r="AO237">
        <v>13.3999996185303</v>
      </c>
      <c r="AP237">
        <v>13.8999996185303</v>
      </c>
      <c r="AQ237">
        <v>16.5</v>
      </c>
      <c r="AR237">
        <v>15.3999996185303</v>
      </c>
      <c r="AS237">
        <v>14.6120004653931</v>
      </c>
      <c r="AT237">
        <v>14.2749996185303</v>
      </c>
      <c r="AU237">
        <v>14.1599998474121</v>
      </c>
      <c r="AV237">
        <v>13.876000404357899</v>
      </c>
      <c r="AW237">
        <v>13.411999702453601</v>
      </c>
      <c r="AX237">
        <v>12.980999946594199</v>
      </c>
      <c r="AY237">
        <v>11.862999916076699</v>
      </c>
      <c r="AZ237">
        <v>11.0279998779297</v>
      </c>
      <c r="BA237">
        <v>10.8900003433228</v>
      </c>
      <c r="BB237">
        <v>11.5</v>
      </c>
      <c r="BC237">
        <v>11.633999824523899</v>
      </c>
      <c r="BD237">
        <v>11.5719995498657</v>
      </c>
      <c r="BE237">
        <v>11.703000068664601</v>
      </c>
      <c r="BF237">
        <v>11.8219995498657</v>
      </c>
      <c r="BG237">
        <v>11.649000167846699</v>
      </c>
      <c r="BH237">
        <v>11.3500003814697</v>
      </c>
      <c r="BI237">
        <v>10.989000320434601</v>
      </c>
      <c r="BJ237">
        <v>10.737999916076699</v>
      </c>
      <c r="BK237">
        <v>10.921999931335399</v>
      </c>
    </row>
    <row r="238" spans="1:63" hidden="1" x14ac:dyDescent="0.25">
      <c r="A238" t="s">
        <v>593</v>
      </c>
      <c r="B238" t="s">
        <v>594</v>
      </c>
      <c r="C238" t="s">
        <v>66</v>
      </c>
      <c r="D238" t="s">
        <v>128</v>
      </c>
      <c r="AJ238">
        <v>1.3999999761581401</v>
      </c>
      <c r="AK238">
        <v>1.5</v>
      </c>
      <c r="AL238">
        <v>1.5</v>
      </c>
      <c r="AM238">
        <v>4.6999998092651403</v>
      </c>
      <c r="AN238">
        <v>8.3000001907348597</v>
      </c>
      <c r="AO238">
        <v>10.300000190734901</v>
      </c>
      <c r="AP238">
        <v>11</v>
      </c>
      <c r="AQ238">
        <v>12.199999809265099</v>
      </c>
      <c r="AR238">
        <v>12.699999809265099</v>
      </c>
      <c r="AS238">
        <v>11.7810001373291</v>
      </c>
      <c r="AT238">
        <v>10.753999710083001</v>
      </c>
      <c r="AU238">
        <v>9.9919996261596697</v>
      </c>
      <c r="AV238">
        <v>9.1450004577636701</v>
      </c>
      <c r="AW238">
        <v>8.2150001525878906</v>
      </c>
      <c r="AX238">
        <v>7.3610000610351598</v>
      </c>
      <c r="AY238">
        <v>6.3530001640319798</v>
      </c>
      <c r="AZ238">
        <v>5.3839998245239302</v>
      </c>
      <c r="BA238">
        <v>4.5069999694824201</v>
      </c>
      <c r="BB238">
        <v>4.3850002288818404</v>
      </c>
      <c r="BC238">
        <v>4</v>
      </c>
      <c r="BD238">
        <v>3.9760000705718999</v>
      </c>
      <c r="BE238">
        <v>3.9590001106262198</v>
      </c>
      <c r="BF238">
        <v>3.9779999256134002</v>
      </c>
      <c r="BG238">
        <v>3.8959999084472701</v>
      </c>
      <c r="BH238">
        <v>3.8399999141693102</v>
      </c>
      <c r="BI238">
        <v>3.79900002479553</v>
      </c>
      <c r="BJ238">
        <v>3.6949999332428001</v>
      </c>
      <c r="BK238">
        <v>3.7829999923706099</v>
      </c>
    </row>
    <row r="239" spans="1:63" hidden="1" x14ac:dyDescent="0.25">
      <c r="A239" t="s">
        <v>595</v>
      </c>
      <c r="B239" t="s">
        <v>596</v>
      </c>
      <c r="C239" t="s">
        <v>66</v>
      </c>
      <c r="D239" t="s">
        <v>128</v>
      </c>
      <c r="AJ239">
        <v>5.9824502345559134</v>
      </c>
      <c r="AK239">
        <v>5.9356978975058752</v>
      </c>
      <c r="AL239">
        <v>5.9914142824571046</v>
      </c>
      <c r="AM239">
        <v>6.4869578545777653</v>
      </c>
      <c r="AN239">
        <v>7.7300066013531676</v>
      </c>
      <c r="AO239">
        <v>8.038584096439493</v>
      </c>
      <c r="AP239">
        <v>7.924783238963343</v>
      </c>
      <c r="AQ239">
        <v>8.3397809929483326</v>
      </c>
      <c r="AR239">
        <v>9.2714273674879308</v>
      </c>
      <c r="AS239">
        <v>9.2603694254874576</v>
      </c>
      <c r="AT239">
        <v>8.8264404781225583</v>
      </c>
      <c r="AU239">
        <v>9.1944372643876395</v>
      </c>
      <c r="AV239">
        <v>9.0509209941728166</v>
      </c>
      <c r="AW239">
        <v>8.5285645177536402</v>
      </c>
      <c r="AX239">
        <v>8.0435679555183821</v>
      </c>
      <c r="AY239">
        <v>7.3497877384137036</v>
      </c>
      <c r="AZ239">
        <v>6.9543487506887081</v>
      </c>
      <c r="BA239">
        <v>6.5690122957164609</v>
      </c>
      <c r="BB239">
        <v>7.6668586297130492</v>
      </c>
      <c r="BC239">
        <v>7.0643125887930687</v>
      </c>
      <c r="BD239">
        <v>6.5224781764102042</v>
      </c>
      <c r="BE239">
        <v>6.4137848798543988</v>
      </c>
      <c r="BF239">
        <v>6.3385475740677082</v>
      </c>
      <c r="BG239">
        <v>6.1505314032360099</v>
      </c>
      <c r="BH239">
        <v>6.6856509925136214</v>
      </c>
      <c r="BI239">
        <v>7.8583842942743551</v>
      </c>
      <c r="BJ239">
        <v>8.161817021227197</v>
      </c>
      <c r="BK239">
        <v>8.1378984261537433</v>
      </c>
    </row>
    <row r="240" spans="1:63" hidden="1" x14ac:dyDescent="0.25">
      <c r="A240" t="s">
        <v>597</v>
      </c>
      <c r="B240" t="s">
        <v>598</v>
      </c>
      <c r="C240" t="s">
        <v>66</v>
      </c>
      <c r="D240" t="s">
        <v>128</v>
      </c>
      <c r="AJ240">
        <v>3.2599999904632599</v>
      </c>
      <c r="AK240">
        <v>3.31599998474121</v>
      </c>
      <c r="AL240">
        <v>3.5069999694824201</v>
      </c>
      <c r="AM240">
        <v>3.5810000896453902</v>
      </c>
      <c r="AN240">
        <v>3.6070001125335698</v>
      </c>
      <c r="AO240">
        <v>3.6319999694824201</v>
      </c>
      <c r="AP240">
        <v>3.6619999408721902</v>
      </c>
      <c r="AQ240">
        <v>3.76300001144409</v>
      </c>
      <c r="AR240">
        <v>3.92400002479553</v>
      </c>
      <c r="AS240">
        <v>3.9709999561309801</v>
      </c>
      <c r="AT240">
        <v>4.0630002021789604</v>
      </c>
      <c r="AU240">
        <v>4.1729998588562003</v>
      </c>
      <c r="AV240">
        <v>4.2909998893737802</v>
      </c>
      <c r="AW240">
        <v>3.84800004959106</v>
      </c>
      <c r="AX240">
        <v>3.6010000705718999</v>
      </c>
      <c r="AY240">
        <v>3.2839999198913601</v>
      </c>
      <c r="AZ240">
        <v>3.1029999256134002</v>
      </c>
      <c r="BA240">
        <v>2.96399998664856</v>
      </c>
      <c r="BB240">
        <v>3.1800000667571999</v>
      </c>
      <c r="BC240">
        <v>3.3010001182556201</v>
      </c>
      <c r="BD240">
        <v>3.20099997520447</v>
      </c>
      <c r="BE240">
        <v>3.2490000724792498</v>
      </c>
      <c r="BF240">
        <v>3.32599997520447</v>
      </c>
      <c r="BG240">
        <v>3.2880001068115199</v>
      </c>
      <c r="BH240">
        <v>3.34299993515015</v>
      </c>
      <c r="BI240">
        <v>2.9790000915527299</v>
      </c>
      <c r="BJ240">
        <v>2.9630000591278098</v>
      </c>
      <c r="BK240">
        <v>2.9990000724792498</v>
      </c>
    </row>
    <row r="241" spans="1:63" hidden="1" x14ac:dyDescent="0.25">
      <c r="A241" t="s">
        <v>599</v>
      </c>
      <c r="B241" t="s">
        <v>600</v>
      </c>
      <c r="C241" t="s">
        <v>66</v>
      </c>
      <c r="D241" t="s">
        <v>128</v>
      </c>
      <c r="AJ241">
        <v>11.898785087213138</v>
      </c>
      <c r="AK241">
        <v>12.045288590746013</v>
      </c>
      <c r="AL241">
        <v>12.948810490679721</v>
      </c>
      <c r="AM241">
        <v>13.121939095178798</v>
      </c>
      <c r="AN241">
        <v>13.446607390804694</v>
      </c>
      <c r="AO241">
        <v>12.468096362675302</v>
      </c>
      <c r="AP241">
        <v>12.083822338829163</v>
      </c>
      <c r="AQ241">
        <v>12.373587338248862</v>
      </c>
      <c r="AR241">
        <v>12.708552634506178</v>
      </c>
      <c r="AS241">
        <v>13.244886259849022</v>
      </c>
      <c r="AT241">
        <v>13.095956189554594</v>
      </c>
      <c r="AU241">
        <v>13.22510587525541</v>
      </c>
      <c r="AV241">
        <v>12.849715881163998</v>
      </c>
      <c r="AW241">
        <v>11.530641553282351</v>
      </c>
      <c r="AX241">
        <v>11.865233310842468</v>
      </c>
      <c r="AY241">
        <v>10.862149831494978</v>
      </c>
      <c r="AZ241">
        <v>10.360047875570816</v>
      </c>
      <c r="BA241">
        <v>10.051254314570352</v>
      </c>
      <c r="BB241">
        <v>10.347877124625921</v>
      </c>
      <c r="BC241">
        <v>10.634479140705833</v>
      </c>
      <c r="BD241">
        <v>11.415287550658849</v>
      </c>
      <c r="BE241">
        <v>11.717683282896992</v>
      </c>
      <c r="BF241">
        <v>11.212578407893</v>
      </c>
      <c r="BG241">
        <v>11.239424591229252</v>
      </c>
      <c r="BH241">
        <v>11.450744918591093</v>
      </c>
      <c r="BI241">
        <v>11.514831195303204</v>
      </c>
      <c r="BJ241">
        <v>11.389467649115517</v>
      </c>
      <c r="BK241">
        <v>11.293506696859763</v>
      </c>
    </row>
    <row r="242" spans="1:63" hidden="1" x14ac:dyDescent="0.25">
      <c r="A242" t="s">
        <v>601</v>
      </c>
      <c r="B242" t="s">
        <v>602</v>
      </c>
      <c r="C242" t="s">
        <v>66</v>
      </c>
      <c r="D242" t="s">
        <v>128</v>
      </c>
      <c r="AJ242">
        <v>1.19700002670288</v>
      </c>
      <c r="AK242">
        <v>1.18700003623962</v>
      </c>
      <c r="AL242">
        <v>1.29999995231628</v>
      </c>
      <c r="AM242">
        <v>1.5470000505447401</v>
      </c>
      <c r="AN242">
        <v>1.8370000123977701</v>
      </c>
      <c r="AO242">
        <v>2.1310000419616699</v>
      </c>
      <c r="AP242">
        <v>2.4890000820159899</v>
      </c>
      <c r="AQ242">
        <v>2.875</v>
      </c>
      <c r="AR242">
        <v>3.4330000877380402</v>
      </c>
      <c r="AS242">
        <v>3.7960000038146999</v>
      </c>
      <c r="AT242">
        <v>4.1869997978210396</v>
      </c>
      <c r="AU242">
        <v>4.7360000610351598</v>
      </c>
      <c r="AV242">
        <v>5.1799998283386204</v>
      </c>
      <c r="AW242">
        <v>3.4920001029968302</v>
      </c>
      <c r="AX242">
        <v>2.1389999389648402</v>
      </c>
      <c r="AY242">
        <v>1.0900000333786</v>
      </c>
      <c r="AZ242">
        <v>0.98799997568130504</v>
      </c>
      <c r="BA242">
        <v>0.95700001716613803</v>
      </c>
      <c r="BB242">
        <v>1.125</v>
      </c>
      <c r="BC242">
        <v>1.1460000276565601</v>
      </c>
      <c r="BD242">
        <v>1.13399994373322</v>
      </c>
      <c r="BE242">
        <v>1.1130000352859499</v>
      </c>
      <c r="BF242">
        <v>1.1349999904632599</v>
      </c>
      <c r="BG242">
        <v>1.1100000143051101</v>
      </c>
      <c r="BH242">
        <v>1.08000004291534</v>
      </c>
      <c r="BI242">
        <v>1.0549999475479099</v>
      </c>
      <c r="BJ242">
        <v>1.0030000209808301</v>
      </c>
      <c r="BK242">
        <v>1.02699995040894</v>
      </c>
    </row>
    <row r="243" spans="1:63" hidden="1" x14ac:dyDescent="0.25">
      <c r="A243" t="s">
        <v>603</v>
      </c>
      <c r="B243" t="s">
        <v>604</v>
      </c>
      <c r="C243" t="s">
        <v>66</v>
      </c>
      <c r="D243" t="s">
        <v>128</v>
      </c>
      <c r="AJ243">
        <v>2.4120936969374043</v>
      </c>
      <c r="AK243">
        <v>2.4392447935669677</v>
      </c>
      <c r="AL243">
        <v>2.5817478410554364</v>
      </c>
      <c r="AM243">
        <v>2.5928209324919012</v>
      </c>
      <c r="AN243">
        <v>2.5963772963155938</v>
      </c>
      <c r="AO243">
        <v>2.6229880688795508</v>
      </c>
      <c r="AP243">
        <v>2.5954743024186366</v>
      </c>
      <c r="AQ243">
        <v>2.6207212392277963</v>
      </c>
      <c r="AR243">
        <v>2.6985428683608452</v>
      </c>
      <c r="AS243">
        <v>2.6779210854010018</v>
      </c>
      <c r="AT243">
        <v>2.8083503261183833</v>
      </c>
      <c r="AU243">
        <v>3.0029344574969179</v>
      </c>
      <c r="AV243">
        <v>3.1214613415540047</v>
      </c>
      <c r="AW243">
        <v>3.0438598684572589</v>
      </c>
      <c r="AX243">
        <v>3.0229571400554196</v>
      </c>
      <c r="AY243">
        <v>2.6512899639719278</v>
      </c>
      <c r="AZ243">
        <v>2.3667035213002929</v>
      </c>
      <c r="BA243">
        <v>2.2885655735631278</v>
      </c>
      <c r="BB243">
        <v>2.5521666805505316</v>
      </c>
      <c r="BC243">
        <v>2.3684835769621522</v>
      </c>
      <c r="BD243">
        <v>2.4525119671033795</v>
      </c>
      <c r="BE243">
        <v>2.6897620740109685</v>
      </c>
      <c r="BF243">
        <v>2.9623695061694963</v>
      </c>
      <c r="BG243">
        <v>2.7983055327685409</v>
      </c>
      <c r="BH243">
        <v>2.992565899723457</v>
      </c>
      <c r="BI243">
        <v>2.9291756360144214</v>
      </c>
      <c r="BJ243">
        <v>2.7732119331407659</v>
      </c>
      <c r="BK243">
        <v>2.7501778639260266</v>
      </c>
    </row>
    <row r="244" spans="1:63" hidden="1" x14ac:dyDescent="0.25">
      <c r="A244" t="s">
        <v>605</v>
      </c>
      <c r="B244" t="s">
        <v>606</v>
      </c>
      <c r="C244" t="s">
        <v>66</v>
      </c>
      <c r="D244" t="s">
        <v>128</v>
      </c>
      <c r="AJ244">
        <v>6.9908070956734125</v>
      </c>
      <c r="AK244">
        <v>7.0055757508693972</v>
      </c>
      <c r="AL244">
        <v>7.3074092340003434</v>
      </c>
      <c r="AM244">
        <v>7.370336645204862</v>
      </c>
      <c r="AN244">
        <v>7.4335394203234548</v>
      </c>
      <c r="AO244">
        <v>7.4483006337885866</v>
      </c>
      <c r="AP244">
        <v>7.5146866646753212</v>
      </c>
      <c r="AQ244">
        <v>7.4406894121767202</v>
      </c>
      <c r="AR244">
        <v>7.6796866351303814</v>
      </c>
      <c r="AS244">
        <v>7.6736365798719994</v>
      </c>
      <c r="AT244">
        <v>7.6637414676402509</v>
      </c>
      <c r="AU244">
        <v>7.8693943174809107</v>
      </c>
      <c r="AV244">
        <v>7.6929655906147376</v>
      </c>
      <c r="AW244">
        <v>7.2926639011489351</v>
      </c>
      <c r="AX244">
        <v>7.0868725139246287</v>
      </c>
      <c r="AY244">
        <v>6.7183739301829144</v>
      </c>
      <c r="AZ244">
        <v>6.258844238800636</v>
      </c>
      <c r="BA244">
        <v>5.8485664609238368</v>
      </c>
      <c r="BB244">
        <v>6.1901391042338156</v>
      </c>
      <c r="BC244">
        <v>6.3228138721683234</v>
      </c>
      <c r="BD244">
        <v>6.1607232029782155</v>
      </c>
      <c r="BE244">
        <v>6.0243512708276974</v>
      </c>
      <c r="BF244">
        <v>5.9251041598000391</v>
      </c>
      <c r="BG244">
        <v>5.8963494490241377</v>
      </c>
      <c r="BH244">
        <v>6.0734595967777114</v>
      </c>
      <c r="BI244">
        <v>6.249681866365191</v>
      </c>
      <c r="BJ244">
        <v>6.1209780368889382</v>
      </c>
      <c r="BK244">
        <v>6.0961237576120944</v>
      </c>
    </row>
    <row r="245" spans="1:63" hidden="1" x14ac:dyDescent="0.25">
      <c r="A245" t="s">
        <v>607</v>
      </c>
      <c r="B245" t="s">
        <v>608</v>
      </c>
      <c r="C245" t="s">
        <v>66</v>
      </c>
      <c r="D245" t="s">
        <v>128</v>
      </c>
      <c r="AJ245">
        <v>3.4389998912811302</v>
      </c>
      <c r="AK245">
        <v>3.57200002670288</v>
      </c>
      <c r="AL245">
        <v>3.77300000190735</v>
      </c>
      <c r="AM245">
        <v>3.7850000858306898</v>
      </c>
      <c r="AN245">
        <v>3.7720000743865998</v>
      </c>
      <c r="AO245">
        <v>3.7249999046325701</v>
      </c>
      <c r="AP245">
        <v>3.68400001525879</v>
      </c>
      <c r="AQ245">
        <v>3.6300001144409202</v>
      </c>
      <c r="AR245">
        <v>3.6700000762939502</v>
      </c>
      <c r="AS245">
        <v>3.6150000095367401</v>
      </c>
      <c r="AT245">
        <v>3.5669999122619598</v>
      </c>
      <c r="AU245">
        <v>3.6170001029968302</v>
      </c>
      <c r="AV245">
        <v>3.63800001144409</v>
      </c>
      <c r="AW245">
        <v>3.5899999141693102</v>
      </c>
      <c r="AX245">
        <v>3.4690001010894802</v>
      </c>
      <c r="AY245">
        <v>3.2839999198913601</v>
      </c>
      <c r="AZ245">
        <v>3.1150000095367401</v>
      </c>
      <c r="BA245">
        <v>3.1070001125335698</v>
      </c>
      <c r="BB245">
        <v>3.64800000190735</v>
      </c>
      <c r="BC245">
        <v>3.7750000953674299</v>
      </c>
      <c r="BD245">
        <v>3.2479999065399201</v>
      </c>
      <c r="BE245">
        <v>3.4530000686645499</v>
      </c>
      <c r="BF245">
        <v>2.46000003814697</v>
      </c>
      <c r="BG245">
        <v>2.22399997711182</v>
      </c>
      <c r="BH245">
        <v>2.2109999656677202</v>
      </c>
      <c r="BI245">
        <v>2.9719998836517298</v>
      </c>
      <c r="BJ245">
        <v>2.8169999122619598</v>
      </c>
      <c r="BK245">
        <v>2.8299999237060498</v>
      </c>
    </row>
    <row r="246" spans="1:63" hidden="1" x14ac:dyDescent="0.25">
      <c r="A246" t="s">
        <v>609</v>
      </c>
      <c r="B246" t="s">
        <v>610</v>
      </c>
      <c r="C246" t="s">
        <v>66</v>
      </c>
      <c r="D246" t="s">
        <v>128</v>
      </c>
      <c r="AJ246">
        <v>15.0740003585815</v>
      </c>
      <c r="AK246">
        <v>15.1510000228882</v>
      </c>
      <c r="AL246">
        <v>15.4799995422363</v>
      </c>
      <c r="AM246">
        <v>15.817999839782701</v>
      </c>
      <c r="AN246">
        <v>15.8800001144409</v>
      </c>
      <c r="AO246">
        <v>16.0200004577637</v>
      </c>
      <c r="AP246">
        <v>15.939999580383301</v>
      </c>
      <c r="AQ246">
        <v>15.4329996109009</v>
      </c>
      <c r="AR246">
        <v>15.210000038146999</v>
      </c>
      <c r="AS246">
        <v>14.939999580383301</v>
      </c>
      <c r="AT246">
        <v>14.3999996185303</v>
      </c>
      <c r="AU246">
        <v>14.550000190734901</v>
      </c>
      <c r="AV246">
        <v>14.5100002288818</v>
      </c>
      <c r="AW246">
        <v>14.2299995422363</v>
      </c>
      <c r="AX246">
        <v>12.8719997406006</v>
      </c>
      <c r="AY246">
        <v>12.5100002288818</v>
      </c>
      <c r="AZ246">
        <v>12.3649997711182</v>
      </c>
      <c r="BA246">
        <v>12.4440002441406</v>
      </c>
      <c r="BB246">
        <v>13.2910003662109</v>
      </c>
      <c r="BC246">
        <v>13.048999786376999</v>
      </c>
      <c r="BD246">
        <v>18.333999633789102</v>
      </c>
      <c r="BE246">
        <v>17.629999160766602</v>
      </c>
      <c r="BF246">
        <v>15.9340000152588</v>
      </c>
      <c r="BG246">
        <v>15.0579996109009</v>
      </c>
      <c r="BH246">
        <v>15.218000411987299</v>
      </c>
      <c r="BI246">
        <v>15.513999938964799</v>
      </c>
      <c r="BJ246">
        <v>15.378999710083001</v>
      </c>
      <c r="BK246">
        <v>15.477999687194799</v>
      </c>
    </row>
    <row r="247" spans="1:63" hidden="1" x14ac:dyDescent="0.25">
      <c r="A247" t="s">
        <v>611</v>
      </c>
      <c r="B247" t="s">
        <v>612</v>
      </c>
      <c r="C247" t="s">
        <v>66</v>
      </c>
      <c r="D247" t="s">
        <v>128</v>
      </c>
      <c r="AJ247">
        <v>8.2100000381469709</v>
      </c>
      <c r="AK247">
        <v>8.5089998245239293</v>
      </c>
      <c r="AL247">
        <v>8.9619998931884801</v>
      </c>
      <c r="AM247">
        <v>8.5769996643066406</v>
      </c>
      <c r="AN247">
        <v>7.6440000534057599</v>
      </c>
      <c r="AO247">
        <v>6.6290001869201696</v>
      </c>
      <c r="AP247">
        <v>6.8410000801086399</v>
      </c>
      <c r="AQ247">
        <v>6.88800001144409</v>
      </c>
      <c r="AR247">
        <v>7.6869997978210396</v>
      </c>
      <c r="AS247">
        <v>6.4949998855590803</v>
      </c>
      <c r="AT247">
        <v>8.3809995651245099</v>
      </c>
      <c r="AU247">
        <v>10.3579998016357</v>
      </c>
      <c r="AV247">
        <v>10.541999816894499</v>
      </c>
      <c r="AW247">
        <v>10.838000297546399</v>
      </c>
      <c r="AX247">
        <v>10.635999679565399</v>
      </c>
      <c r="AY247">
        <v>8.7180004119872994</v>
      </c>
      <c r="AZ247">
        <v>8.8680000305175799</v>
      </c>
      <c r="BA247">
        <v>9.7100000381469709</v>
      </c>
      <c r="BB247">
        <v>12.552000045776399</v>
      </c>
      <c r="BC247">
        <v>10.6599998474121</v>
      </c>
      <c r="BD247">
        <v>8.7959995269775408</v>
      </c>
      <c r="BE247">
        <v>8.1490001678466797</v>
      </c>
      <c r="BF247">
        <v>8.7320003509521502</v>
      </c>
      <c r="BG247">
        <v>9.8800001144409197</v>
      </c>
      <c r="BH247">
        <v>10.236000061035201</v>
      </c>
      <c r="BI247">
        <v>10.83899974823</v>
      </c>
      <c r="BJ247">
        <v>10.8190002441406</v>
      </c>
      <c r="BK247">
        <v>10.8950004577637</v>
      </c>
    </row>
    <row r="248" spans="1:63" hidden="1" x14ac:dyDescent="0.25">
      <c r="A248" t="s">
        <v>613</v>
      </c>
      <c r="B248" t="s">
        <v>614</v>
      </c>
      <c r="C248" t="s">
        <v>66</v>
      </c>
      <c r="D248" t="s">
        <v>128</v>
      </c>
    </row>
    <row r="249" spans="1:63" hidden="1" x14ac:dyDescent="0.25">
      <c r="A249" t="s">
        <v>615</v>
      </c>
      <c r="B249" t="s">
        <v>616</v>
      </c>
      <c r="C249" t="s">
        <v>66</v>
      </c>
      <c r="D249" t="s">
        <v>128</v>
      </c>
      <c r="AJ249">
        <v>3.5999999046325701</v>
      </c>
      <c r="AK249">
        <v>3.45099997520447</v>
      </c>
      <c r="AL249">
        <v>3.5959999561309801</v>
      </c>
      <c r="AM249">
        <v>3.5580000877380402</v>
      </c>
      <c r="AN249">
        <v>3.61199998855591</v>
      </c>
      <c r="AO249">
        <v>3.5810000896453902</v>
      </c>
      <c r="AP249">
        <v>3.48300004005432</v>
      </c>
      <c r="AQ249">
        <v>3.2579998970031698</v>
      </c>
      <c r="AR249">
        <v>3.3080000877380402</v>
      </c>
      <c r="AS249">
        <v>3.1559998989105198</v>
      </c>
      <c r="AT249">
        <v>2.9939999580383301</v>
      </c>
      <c r="AU249">
        <v>3.2469999790191699</v>
      </c>
      <c r="AV249">
        <v>3.3589999675750701</v>
      </c>
      <c r="AW249">
        <v>3.43799996376038</v>
      </c>
      <c r="AX249">
        <v>3.4660000801086399</v>
      </c>
      <c r="AY249">
        <v>3.29900002479553</v>
      </c>
      <c r="AZ249">
        <v>2.6930000782012899</v>
      </c>
      <c r="BA249">
        <v>2.35800004005432</v>
      </c>
      <c r="BB249">
        <v>2.5</v>
      </c>
      <c r="BC249">
        <v>3.0350000858306898</v>
      </c>
      <c r="BD249">
        <v>3.4700000286102299</v>
      </c>
      <c r="BE249">
        <v>3.2400000095367401</v>
      </c>
      <c r="BF249">
        <v>2.9300000667571999</v>
      </c>
      <c r="BG249">
        <v>2.125</v>
      </c>
      <c r="BH249">
        <v>2.1229999065399201</v>
      </c>
      <c r="BI249">
        <v>2.0950000286102299</v>
      </c>
      <c r="BJ249">
        <v>1.9390000104904199</v>
      </c>
      <c r="BK249">
        <v>1.932000041008</v>
      </c>
    </row>
    <row r="250" spans="1:63" hidden="1" x14ac:dyDescent="0.25">
      <c r="A250" t="s">
        <v>617</v>
      </c>
      <c r="B250" t="s">
        <v>618</v>
      </c>
      <c r="C250" t="s">
        <v>66</v>
      </c>
      <c r="D250" t="s">
        <v>128</v>
      </c>
      <c r="AJ250">
        <v>0.93999999761581399</v>
      </c>
      <c r="AK250">
        <v>0.92000001668930098</v>
      </c>
      <c r="AL250">
        <v>1.1690000295639</v>
      </c>
      <c r="AM250">
        <v>1.42400002479553</v>
      </c>
      <c r="AN250">
        <v>1.6360000371932999</v>
      </c>
      <c r="AO250">
        <v>1.8279999494552599</v>
      </c>
      <c r="AP250">
        <v>2.09899997711182</v>
      </c>
      <c r="AQ250">
        <v>2.3540000915527299</v>
      </c>
      <c r="AR250">
        <v>2.7070000171661399</v>
      </c>
      <c r="AS250">
        <v>2.8329999446868901</v>
      </c>
      <c r="AT250">
        <v>3.1559998989105198</v>
      </c>
      <c r="AU250">
        <v>3.5</v>
      </c>
      <c r="AV250">
        <v>3.5999999046325701</v>
      </c>
      <c r="AW250">
        <v>2.6449999809265101</v>
      </c>
      <c r="AX250">
        <v>1.8999999761581401</v>
      </c>
      <c r="AY250">
        <v>2.1229999065399201</v>
      </c>
      <c r="AZ250">
        <v>2.2560000419616699</v>
      </c>
      <c r="BA250">
        <v>2.6619999408721902</v>
      </c>
      <c r="BB250">
        <v>3.5999999046325701</v>
      </c>
      <c r="BC250">
        <v>3.6800000667571999</v>
      </c>
      <c r="BD250">
        <v>3.5950000286102299</v>
      </c>
      <c r="BE250">
        <v>3.5510001182556201</v>
      </c>
      <c r="BF250">
        <v>1.9099999666214</v>
      </c>
      <c r="BG250">
        <v>1.88800001144409</v>
      </c>
      <c r="BH250">
        <v>1.87000000476837</v>
      </c>
      <c r="BI250">
        <v>1.7920000553131099</v>
      </c>
      <c r="BJ250">
        <v>1.6979999542236299</v>
      </c>
      <c r="BK250">
        <v>1.74199998378754</v>
      </c>
    </row>
    <row r="251" spans="1:63" hidden="1" x14ac:dyDescent="0.25">
      <c r="A251" t="s">
        <v>619</v>
      </c>
      <c r="B251" t="s">
        <v>620</v>
      </c>
      <c r="C251" t="s">
        <v>66</v>
      </c>
      <c r="D251" t="s">
        <v>128</v>
      </c>
      <c r="AJ251">
        <v>1.8999999761581401</v>
      </c>
      <c r="AK251">
        <v>1.8999999761581401</v>
      </c>
      <c r="AL251">
        <v>2</v>
      </c>
      <c r="AM251">
        <v>2</v>
      </c>
      <c r="AN251">
        <v>5.6199998855590803</v>
      </c>
      <c r="AO251">
        <v>7.6500000953674299</v>
      </c>
      <c r="AP251">
        <v>8.9300003051757795</v>
      </c>
      <c r="AQ251">
        <v>11.319999694824199</v>
      </c>
      <c r="AR251">
        <v>11.864000320434601</v>
      </c>
      <c r="AS251">
        <v>11.706999778747599</v>
      </c>
      <c r="AT251">
        <v>11.0609998703003</v>
      </c>
      <c r="AU251">
        <v>10.135999679565399</v>
      </c>
      <c r="AV251">
        <v>9.0570001602172905</v>
      </c>
      <c r="AW251">
        <v>8.5900001525878906</v>
      </c>
      <c r="AX251">
        <v>7.1799998283386204</v>
      </c>
      <c r="AY251">
        <v>6.8099999427795401</v>
      </c>
      <c r="AZ251">
        <v>6.3499999046325701</v>
      </c>
      <c r="BA251">
        <v>6.3600001335143999</v>
      </c>
      <c r="BB251">
        <v>8.8400001525878906</v>
      </c>
      <c r="BC251">
        <v>8.1000003814697301</v>
      </c>
      <c r="BD251">
        <v>7.8600001335143999</v>
      </c>
      <c r="BE251">
        <v>7.5300002098083496</v>
      </c>
      <c r="BF251">
        <v>7.1700000762939498</v>
      </c>
      <c r="BG251">
        <v>9.2700004577636701</v>
      </c>
      <c r="BH251">
        <v>9.1400003433227504</v>
      </c>
      <c r="BI251">
        <v>9.3500003814697301</v>
      </c>
      <c r="BJ251">
        <v>9.5100002288818395</v>
      </c>
      <c r="BK251">
        <v>9.3809995651245099</v>
      </c>
    </row>
    <row r="252" spans="1:63" hidden="1" x14ac:dyDescent="0.25">
      <c r="A252" t="s">
        <v>621</v>
      </c>
      <c r="B252" t="s">
        <v>622</v>
      </c>
      <c r="C252" t="s">
        <v>66</v>
      </c>
      <c r="D252" t="s">
        <v>128</v>
      </c>
      <c r="AJ252">
        <v>4.1983443862236056</v>
      </c>
      <c r="AK252">
        <v>4.2246272637008637</v>
      </c>
      <c r="AL252">
        <v>4.5568202377625013</v>
      </c>
      <c r="AM252">
        <v>5.0018766457821364</v>
      </c>
      <c r="AN252">
        <v>5.4148439784673217</v>
      </c>
      <c r="AO252">
        <v>5.5049538955395185</v>
      </c>
      <c r="AP252">
        <v>5.6311337627099061</v>
      </c>
      <c r="AQ252">
        <v>5.8822745551613771</v>
      </c>
      <c r="AR252">
        <v>6.1581395192134476</v>
      </c>
      <c r="AS252">
        <v>5.9670349381590855</v>
      </c>
      <c r="AT252">
        <v>6.1344278172193745</v>
      </c>
      <c r="AU252">
        <v>6.4586748466483632</v>
      </c>
      <c r="AV252">
        <v>6.6054017250233157</v>
      </c>
      <c r="AW252">
        <v>6.3121960939498125</v>
      </c>
      <c r="AX252">
        <v>6.1956170332832636</v>
      </c>
      <c r="AY252">
        <v>5.8961220136231214</v>
      </c>
      <c r="AZ252">
        <v>5.634906618275795</v>
      </c>
      <c r="BA252">
        <v>5.6525510718889453</v>
      </c>
      <c r="BB252">
        <v>6.1579530539066498</v>
      </c>
      <c r="BC252">
        <v>5.8930718510699238</v>
      </c>
      <c r="BD252">
        <v>5.7016460697162534</v>
      </c>
      <c r="BE252">
        <v>5.6907860336985765</v>
      </c>
      <c r="BF252">
        <v>5.652736120983878</v>
      </c>
      <c r="BG252">
        <v>5.6151999108144812</v>
      </c>
      <c r="BH252">
        <v>5.7998497486167908</v>
      </c>
      <c r="BI252">
        <v>6.0545812750442174</v>
      </c>
      <c r="BJ252">
        <v>6.0616325711313674</v>
      </c>
      <c r="BK252">
        <v>6.0490544538011521</v>
      </c>
    </row>
    <row r="253" spans="1:63" hidden="1" x14ac:dyDescent="0.25">
      <c r="A253" t="s">
        <v>623</v>
      </c>
      <c r="B253" t="s">
        <v>624</v>
      </c>
      <c r="C253" t="s">
        <v>66</v>
      </c>
      <c r="D253" t="s">
        <v>128</v>
      </c>
      <c r="AJ253">
        <v>12.6400003433228</v>
      </c>
      <c r="AK253">
        <v>12.9379997253418</v>
      </c>
      <c r="AL253">
        <v>13.3769998550415</v>
      </c>
      <c r="AM253">
        <v>13.402000427246101</v>
      </c>
      <c r="AN253">
        <v>13.373999595642101</v>
      </c>
      <c r="AO253">
        <v>13.274000167846699</v>
      </c>
      <c r="AP253">
        <v>13.1840000152588</v>
      </c>
      <c r="AQ253">
        <v>13.0670003890991</v>
      </c>
      <c r="AR253">
        <v>13.1549997329712</v>
      </c>
      <c r="AS253">
        <v>13.0349998474121</v>
      </c>
      <c r="AT253">
        <v>12.9289999008179</v>
      </c>
      <c r="AU253">
        <v>13.038999557495099</v>
      </c>
      <c r="AV253">
        <v>13.086000442504901</v>
      </c>
      <c r="AW253">
        <v>12.979000091552701</v>
      </c>
      <c r="AX253">
        <v>12.008999824523899</v>
      </c>
      <c r="AY253">
        <v>10.8439998626709</v>
      </c>
      <c r="AZ253">
        <v>9.4029998779296893</v>
      </c>
      <c r="BA253">
        <v>8.0249996185302699</v>
      </c>
      <c r="BB253">
        <v>7.7399997711181596</v>
      </c>
      <c r="BC253">
        <v>7.1579999923706099</v>
      </c>
      <c r="BD253">
        <v>6.3070001602172896</v>
      </c>
      <c r="BE253">
        <v>6.4510002136230504</v>
      </c>
      <c r="BF253">
        <v>6.4439997673034703</v>
      </c>
      <c r="BG253">
        <v>6.5469999313354501</v>
      </c>
      <c r="BH253">
        <v>7.4879999160766602</v>
      </c>
      <c r="BI253">
        <v>7.8410000801086399</v>
      </c>
      <c r="BJ253">
        <v>7.8899998664856001</v>
      </c>
      <c r="BK253">
        <v>7.9609999656677202</v>
      </c>
    </row>
    <row r="254" spans="1:63" hidden="1" x14ac:dyDescent="0.25">
      <c r="A254" t="s">
        <v>625</v>
      </c>
      <c r="B254" t="s">
        <v>626</v>
      </c>
      <c r="C254" t="s">
        <v>66</v>
      </c>
      <c r="D254" t="s">
        <v>128</v>
      </c>
      <c r="AJ254">
        <v>6.8000001907348597</v>
      </c>
      <c r="AK254">
        <v>7.5</v>
      </c>
      <c r="AL254">
        <v>6.9000000953674299</v>
      </c>
      <c r="AM254">
        <v>6.1189999580383301</v>
      </c>
      <c r="AN254">
        <v>5.6500000953674299</v>
      </c>
      <c r="AO254">
        <v>5.4510002136230504</v>
      </c>
      <c r="AP254">
        <v>5</v>
      </c>
      <c r="AQ254">
        <v>4.5100002288818404</v>
      </c>
      <c r="AR254">
        <v>4.2189998626709002</v>
      </c>
      <c r="AS254">
        <v>3.9920001029968302</v>
      </c>
      <c r="AT254">
        <v>4.7309999465942401</v>
      </c>
      <c r="AU254">
        <v>5.7829999923706099</v>
      </c>
      <c r="AV254">
        <v>5.9889998435974103</v>
      </c>
      <c r="AW254">
        <v>5.5289998054504403</v>
      </c>
      <c r="AX254">
        <v>5.0830001831054696</v>
      </c>
      <c r="AY254">
        <v>4.6230001449584996</v>
      </c>
      <c r="AZ254">
        <v>4.6220002174377397</v>
      </c>
      <c r="BA254">
        <v>5.7839999198913601</v>
      </c>
      <c r="BB254">
        <v>9.2539997100830096</v>
      </c>
      <c r="BC254">
        <v>9.6330003738403303</v>
      </c>
      <c r="BD254">
        <v>8.9490003585815394</v>
      </c>
      <c r="BE254">
        <v>8.0690002441406303</v>
      </c>
      <c r="BF254">
        <v>7.375</v>
      </c>
      <c r="BG254">
        <v>6.1680002212524396</v>
      </c>
      <c r="BH254">
        <v>5.2800002098083496</v>
      </c>
      <c r="BI254">
        <v>4.8689999580383301</v>
      </c>
      <c r="BJ254">
        <v>4.3550000190734899</v>
      </c>
      <c r="BK254">
        <v>3.9330000877380402</v>
      </c>
    </row>
    <row r="255" spans="1:63" hidden="1" x14ac:dyDescent="0.25">
      <c r="A255" t="s">
        <v>627</v>
      </c>
      <c r="B255" t="s">
        <v>628</v>
      </c>
      <c r="C255" t="s">
        <v>66</v>
      </c>
      <c r="D255" t="s">
        <v>128</v>
      </c>
      <c r="AJ255">
        <v>1.8999999761581401</v>
      </c>
      <c r="AK255">
        <v>2.9000000953674299</v>
      </c>
      <c r="AL255">
        <v>4.9000000953674299</v>
      </c>
      <c r="AM255">
        <v>7.3000001907348597</v>
      </c>
      <c r="AN255">
        <v>7.8000001907348597</v>
      </c>
      <c r="AO255">
        <v>10.699999809265099</v>
      </c>
      <c r="AP255">
        <v>10.8999996185303</v>
      </c>
      <c r="AQ255">
        <v>13.300000190734901</v>
      </c>
      <c r="AR255">
        <v>13.300000190734901</v>
      </c>
      <c r="AS255">
        <v>12.119000434875501</v>
      </c>
      <c r="AT255">
        <v>11.003999710083001</v>
      </c>
      <c r="AU255">
        <v>10.206999778747599</v>
      </c>
      <c r="AV255">
        <v>9.2209997177124006</v>
      </c>
      <c r="AW255">
        <v>8.0579996109008807</v>
      </c>
      <c r="AX255">
        <v>6.9270000457763699</v>
      </c>
      <c r="AY255">
        <v>5.8499999046325701</v>
      </c>
      <c r="AZ255">
        <v>4.9899997711181596</v>
      </c>
      <c r="BA255">
        <v>4.8899998664856001</v>
      </c>
      <c r="BB255">
        <v>5.03999996185303</v>
      </c>
      <c r="BC255">
        <v>5.3600001335143999</v>
      </c>
      <c r="BD255">
        <v>4.96000003814697</v>
      </c>
      <c r="BE255">
        <v>4.8699998855590803</v>
      </c>
      <c r="BF255">
        <v>4.8600001335143999</v>
      </c>
      <c r="BG255">
        <v>5.0900001525878897</v>
      </c>
      <c r="BH255">
        <v>5.1500000953674299</v>
      </c>
      <c r="BI255">
        <v>5.1599998474121103</v>
      </c>
      <c r="BJ255">
        <v>4.9720001220703098</v>
      </c>
      <c r="BK255">
        <v>5.22300004959106</v>
      </c>
    </row>
    <row r="256" spans="1:63" hidden="1" x14ac:dyDescent="0.25">
      <c r="A256" t="s">
        <v>629</v>
      </c>
      <c r="B256" t="s">
        <v>630</v>
      </c>
      <c r="C256" t="s">
        <v>66</v>
      </c>
      <c r="D256" t="s">
        <v>128</v>
      </c>
      <c r="AJ256">
        <v>19.7700004577637</v>
      </c>
      <c r="AK256">
        <v>19.545000076293899</v>
      </c>
      <c r="AL256">
        <v>20.2660007476807</v>
      </c>
      <c r="AM256">
        <v>20.804000854492202</v>
      </c>
      <c r="AN256">
        <v>20.356000900268601</v>
      </c>
      <c r="AO256">
        <v>20.8589992523193</v>
      </c>
      <c r="AP256">
        <v>20.67799949646</v>
      </c>
      <c r="AQ256">
        <v>20.597999572753899</v>
      </c>
      <c r="AR256">
        <v>21.090999603271499</v>
      </c>
      <c r="AS256">
        <v>21.1310005187988</v>
      </c>
      <c r="AT256">
        <v>21.100000381469702</v>
      </c>
      <c r="AU256">
        <v>20.861000061035199</v>
      </c>
      <c r="AV256">
        <v>20.559999465942401</v>
      </c>
      <c r="AW256">
        <v>20.4109992980957</v>
      </c>
      <c r="AX256">
        <v>20.156999588012699</v>
      </c>
      <c r="AY256">
        <v>19.274000167846701</v>
      </c>
      <c r="AZ256">
        <v>18.794000625610401</v>
      </c>
      <c r="BA256">
        <v>18.799999237060501</v>
      </c>
      <c r="BB256">
        <v>19.752000808715799</v>
      </c>
      <c r="BC256">
        <v>19.916000366210898</v>
      </c>
      <c r="BD256">
        <v>19.791000366210898</v>
      </c>
      <c r="BE256">
        <v>19.719999313354499</v>
      </c>
      <c r="BF256">
        <v>19.6909999847412</v>
      </c>
      <c r="BG256">
        <v>19.6870002746582</v>
      </c>
      <c r="BH256">
        <v>20.198999404907202</v>
      </c>
      <c r="BI256">
        <v>20.065000534057599</v>
      </c>
      <c r="BJ256">
        <v>19.731000900268601</v>
      </c>
      <c r="BK256">
        <v>19.760999679565401</v>
      </c>
    </row>
    <row r="257" spans="1:63" hidden="1" x14ac:dyDescent="0.25">
      <c r="A257" t="s">
        <v>631</v>
      </c>
      <c r="B257" t="s">
        <v>632</v>
      </c>
      <c r="C257" t="s">
        <v>66</v>
      </c>
      <c r="D257" t="s">
        <v>128</v>
      </c>
      <c r="AJ257">
        <v>9.4499998092651403</v>
      </c>
      <c r="AK257">
        <v>7.6900000572204599</v>
      </c>
      <c r="AL257">
        <v>6.5999999046325701</v>
      </c>
      <c r="AM257">
        <v>8.5600004196166992</v>
      </c>
      <c r="AN257">
        <v>10.2399997711182</v>
      </c>
      <c r="AO257">
        <v>11.7700004577637</v>
      </c>
      <c r="AP257">
        <v>11.1599998474121</v>
      </c>
      <c r="AQ257">
        <v>11.1499996185303</v>
      </c>
      <c r="AR257">
        <v>14.5299997329712</v>
      </c>
      <c r="AS257">
        <v>13.9899997711182</v>
      </c>
      <c r="AT257">
        <v>13.039999961853001</v>
      </c>
      <c r="AU257">
        <v>16.170000076293899</v>
      </c>
      <c r="AV257">
        <v>16.780000686645501</v>
      </c>
      <c r="AW257">
        <v>15.069999694824199</v>
      </c>
      <c r="AX257">
        <v>10.6630001068115</v>
      </c>
      <c r="AY257">
        <v>8.6059999465942401</v>
      </c>
      <c r="AZ257">
        <v>7.2789998054504403</v>
      </c>
      <c r="BA257">
        <v>6.2449998855590803</v>
      </c>
      <c r="BB257">
        <v>8.0500001907348597</v>
      </c>
      <c r="BC257">
        <v>8.4499998092651403</v>
      </c>
      <c r="BD257">
        <v>6.90199995040894</v>
      </c>
      <c r="BE257">
        <v>6.6009998321533203</v>
      </c>
      <c r="BF257">
        <v>7.53999996185303</v>
      </c>
      <c r="BG257">
        <v>6.9499998092651403</v>
      </c>
      <c r="BH257">
        <v>6.8200001716613796</v>
      </c>
      <c r="BI257">
        <v>7.46000003814697</v>
      </c>
      <c r="BJ257">
        <v>7.4219999313354501</v>
      </c>
      <c r="BK257">
        <v>8.3649997711181605</v>
      </c>
    </row>
    <row r="258" spans="1:63" hidden="1" x14ac:dyDescent="0.25">
      <c r="A258" t="s">
        <v>633</v>
      </c>
      <c r="B258" t="s">
        <v>634</v>
      </c>
      <c r="C258" t="s">
        <v>66</v>
      </c>
      <c r="D258" t="s">
        <v>128</v>
      </c>
    </row>
    <row r="259" spans="1:63" hidden="1" x14ac:dyDescent="0.25">
      <c r="A259" t="s">
        <v>635</v>
      </c>
      <c r="B259" t="s">
        <v>636</v>
      </c>
      <c r="C259" t="s">
        <v>66</v>
      </c>
      <c r="D259" t="s">
        <v>128</v>
      </c>
      <c r="AJ259">
        <v>8.7200002670288104</v>
      </c>
      <c r="AK259">
        <v>8.9289999008178693</v>
      </c>
      <c r="AL259">
        <v>9.23700046539307</v>
      </c>
      <c r="AM259">
        <v>9.2539997100830096</v>
      </c>
      <c r="AN259">
        <v>9.2349996566772496</v>
      </c>
      <c r="AO259">
        <v>9.1649999618530291</v>
      </c>
      <c r="AP259">
        <v>9.1020002365112305</v>
      </c>
      <c r="AQ259">
        <v>9.0200004577636701</v>
      </c>
      <c r="AR259">
        <v>9.0819997787475604</v>
      </c>
      <c r="AS259">
        <v>8.9980001449584996</v>
      </c>
      <c r="AT259">
        <v>8.9239997863769496</v>
      </c>
      <c r="AU259">
        <v>9.0010004043579102</v>
      </c>
      <c r="AV259">
        <v>9.0340003967285192</v>
      </c>
      <c r="AW259">
        <v>8.9600000381469709</v>
      </c>
      <c r="AX259">
        <v>8.7720003128051793</v>
      </c>
      <c r="AY259">
        <v>8.4720001220703107</v>
      </c>
      <c r="AZ259">
        <v>8.1879997253418004</v>
      </c>
      <c r="BA259">
        <v>8.1739997863769496</v>
      </c>
      <c r="BB259">
        <v>9.0500001907348597</v>
      </c>
      <c r="BC259">
        <v>9.2419996261596697</v>
      </c>
      <c r="BD259">
        <v>9.2010002136230504</v>
      </c>
      <c r="BE259">
        <v>9.3090000152587908</v>
      </c>
      <c r="BF259">
        <v>9.3579998016357404</v>
      </c>
      <c r="BG259">
        <v>9.1540002822875994</v>
      </c>
      <c r="BH259">
        <v>8.9230003356933594</v>
      </c>
      <c r="BI259">
        <v>8.7060003280639595</v>
      </c>
      <c r="BJ259">
        <v>8.4619998931884801</v>
      </c>
      <c r="BK259">
        <v>8.4099998474121094</v>
      </c>
    </row>
    <row r="260" spans="1:63" hidden="1" x14ac:dyDescent="0.25">
      <c r="A260" t="s">
        <v>637</v>
      </c>
      <c r="B260" t="s">
        <v>638</v>
      </c>
      <c r="C260" t="s">
        <v>66</v>
      </c>
      <c r="D260" t="s">
        <v>128</v>
      </c>
      <c r="AJ260">
        <v>1.9620000123977701</v>
      </c>
      <c r="AK260">
        <v>1.96399998664856</v>
      </c>
      <c r="AL260">
        <v>1.8810000419616699</v>
      </c>
      <c r="AM260">
        <v>1.93299996852875</v>
      </c>
      <c r="AN260">
        <v>1.942999958992</v>
      </c>
      <c r="AO260">
        <v>1.9299999475479099</v>
      </c>
      <c r="AP260">
        <v>2.8699998855590798</v>
      </c>
      <c r="AQ260">
        <v>2.28999996185303</v>
      </c>
      <c r="AR260">
        <v>2.3299999237060498</v>
      </c>
      <c r="AS260">
        <v>2.2599999904632599</v>
      </c>
      <c r="AT260">
        <v>2.7599999904632599</v>
      </c>
      <c r="AU260">
        <v>2.1199998855590798</v>
      </c>
      <c r="AV260">
        <v>2.25</v>
      </c>
      <c r="AW260">
        <v>2.1400001049041699</v>
      </c>
      <c r="AX260">
        <v>2.2249999046325701</v>
      </c>
      <c r="AY260">
        <v>2.17400002479553</v>
      </c>
      <c r="AZ260">
        <v>2.02600002288818</v>
      </c>
      <c r="BA260">
        <v>2.3800001144409202</v>
      </c>
      <c r="BB260">
        <v>1.73699998855591</v>
      </c>
      <c r="BC260">
        <v>1.1139999628067001</v>
      </c>
      <c r="BD260">
        <v>0.99900001287460305</v>
      </c>
      <c r="BE260">
        <v>1.02699995040894</v>
      </c>
      <c r="BF260">
        <v>1.2519999742507899</v>
      </c>
      <c r="BG260">
        <v>1.2560000419616699</v>
      </c>
      <c r="BH260">
        <v>1.8589999675750699</v>
      </c>
      <c r="BI260">
        <v>1.8509999513626101</v>
      </c>
      <c r="BJ260">
        <v>1.8860000371932999</v>
      </c>
      <c r="BK260">
        <v>1.8910000324249301</v>
      </c>
    </row>
    <row r="261" spans="1:63" hidden="1" x14ac:dyDescent="0.25">
      <c r="A261" t="s">
        <v>639</v>
      </c>
      <c r="B261" t="s">
        <v>640</v>
      </c>
      <c r="C261" t="s">
        <v>66</v>
      </c>
      <c r="D261" t="s">
        <v>128</v>
      </c>
      <c r="AJ261">
        <v>5.9949998855590803</v>
      </c>
      <c r="AK261">
        <v>6.0799999237060502</v>
      </c>
      <c r="AL261">
        <v>6.3559999465942401</v>
      </c>
      <c r="AM261">
        <v>6.4520001411437997</v>
      </c>
      <c r="AN261">
        <v>6.5029997825622603</v>
      </c>
      <c r="AO261">
        <v>6.5300002098083496</v>
      </c>
      <c r="AP261">
        <v>6.55900001525879</v>
      </c>
      <c r="AQ261">
        <v>6.5370001792907697</v>
      </c>
      <c r="AR261">
        <v>6.6659998893737802</v>
      </c>
      <c r="AS261">
        <v>6.5780000686645499</v>
      </c>
      <c r="AT261">
        <v>6.5770001411437997</v>
      </c>
      <c r="AU261">
        <v>6.6760001182556197</v>
      </c>
      <c r="AV261">
        <v>6.66499996185303</v>
      </c>
      <c r="AW261">
        <v>6.3579998016357404</v>
      </c>
      <c r="AX261">
        <v>6.1869997978210396</v>
      </c>
      <c r="AY261">
        <v>5.7810001373290998</v>
      </c>
      <c r="AZ261">
        <v>5.3730001449584996</v>
      </c>
      <c r="BA261">
        <v>5.0580000877380398</v>
      </c>
      <c r="BB261">
        <v>5.46000003814697</v>
      </c>
      <c r="BC261">
        <v>5.6360001564025897</v>
      </c>
      <c r="BD261">
        <v>5.88800001144409</v>
      </c>
      <c r="BE261">
        <v>6.0510001182556197</v>
      </c>
      <c r="BF261">
        <v>5.9910001754760698</v>
      </c>
      <c r="BG261">
        <v>5.8699998855590803</v>
      </c>
      <c r="BH261">
        <v>5.52600002288818</v>
      </c>
      <c r="BI261">
        <v>5.6939997673034703</v>
      </c>
      <c r="BJ261">
        <v>5.4229998588562003</v>
      </c>
      <c r="BK261">
        <v>5.4089999198913601</v>
      </c>
    </row>
    <row r="262" spans="1:63" hidden="1" x14ac:dyDescent="0.25">
      <c r="A262" t="s">
        <v>641</v>
      </c>
      <c r="B262" t="s">
        <v>642</v>
      </c>
      <c r="C262" t="s">
        <v>66</v>
      </c>
      <c r="D262" t="s">
        <v>128</v>
      </c>
      <c r="AJ262">
        <v>4.397480334204948</v>
      </c>
      <c r="AK262">
        <v>4.5262583955356765</v>
      </c>
      <c r="AL262">
        <v>4.8710076256954684</v>
      </c>
      <c r="AM262">
        <v>5.0933107470822563</v>
      </c>
      <c r="AN262">
        <v>5.2452737014901754</v>
      </c>
      <c r="AO262">
        <v>5.3196353952522886</v>
      </c>
      <c r="AP262">
        <v>5.3534049373043908</v>
      </c>
      <c r="AQ262">
        <v>5.4892441766495281</v>
      </c>
      <c r="AR262">
        <v>5.6480426257456031</v>
      </c>
      <c r="AS262">
        <v>5.4763722425948114</v>
      </c>
      <c r="AT262">
        <v>5.5512438962029513</v>
      </c>
      <c r="AU262">
        <v>5.8202431911515671</v>
      </c>
      <c r="AV262">
        <v>5.9156851815493461</v>
      </c>
      <c r="AW262">
        <v>5.7244063384720123</v>
      </c>
      <c r="AX262">
        <v>5.5993774412691639</v>
      </c>
      <c r="AY262">
        <v>5.2386168358208254</v>
      </c>
      <c r="AZ262">
        <v>4.9365561732005707</v>
      </c>
      <c r="BA262">
        <v>4.9442303067222158</v>
      </c>
      <c r="BB262">
        <v>5.5987701487273602</v>
      </c>
      <c r="BC262">
        <v>5.474486049202496</v>
      </c>
      <c r="BD262">
        <v>5.3431998601983928</v>
      </c>
      <c r="BE262">
        <v>5.351460428713807</v>
      </c>
      <c r="BF262">
        <v>5.3529226867033319</v>
      </c>
      <c r="BG262">
        <v>5.1898200713689704</v>
      </c>
      <c r="BH262">
        <v>5.2166673033879531</v>
      </c>
      <c r="BI262">
        <v>5.2158005432779744</v>
      </c>
      <c r="BJ262">
        <v>5.0500557982541814</v>
      </c>
      <c r="BK262">
        <v>4.95351348080934</v>
      </c>
    </row>
    <row r="263" spans="1:63" hidden="1" x14ac:dyDescent="0.25">
      <c r="A263" t="s">
        <v>643</v>
      </c>
      <c r="B263" t="s">
        <v>644</v>
      </c>
      <c r="C263" t="s">
        <v>66</v>
      </c>
      <c r="D263" t="s">
        <v>128</v>
      </c>
      <c r="AJ263">
        <v>2.0999999046325701</v>
      </c>
      <c r="AK263">
        <v>2.3540000915527299</v>
      </c>
      <c r="AL263">
        <v>2.6849999427795401</v>
      </c>
      <c r="AM263">
        <v>2.9649999141693102</v>
      </c>
      <c r="AN263">
        <v>3.21799993515015</v>
      </c>
      <c r="AO263">
        <v>3.49600005149841</v>
      </c>
      <c r="AP263">
        <v>3.77600002288818</v>
      </c>
      <c r="AQ263">
        <v>4.0040001869201696</v>
      </c>
      <c r="AR263">
        <v>4.4320001602172896</v>
      </c>
      <c r="AS263">
        <v>4.7160000801086399</v>
      </c>
      <c r="AT263">
        <v>4.96000003814697</v>
      </c>
      <c r="AU263">
        <v>5.1129999160766602</v>
      </c>
      <c r="AV263">
        <v>5.15100002288818</v>
      </c>
      <c r="AW263">
        <v>5.1370000839233398</v>
      </c>
      <c r="AX263">
        <v>5.1399998664856001</v>
      </c>
      <c r="AY263">
        <v>4.9580001831054696</v>
      </c>
      <c r="AZ263">
        <v>4.7509999275207502</v>
      </c>
      <c r="BA263">
        <v>4.7690000534057599</v>
      </c>
      <c r="BB263">
        <v>5.3449997901916504</v>
      </c>
      <c r="BC263">
        <v>5.5240001678466797</v>
      </c>
      <c r="BD263">
        <v>5.6799998283386204</v>
      </c>
      <c r="BE263">
        <v>8.7519998550415004</v>
      </c>
      <c r="BF263">
        <v>8.7959995269775408</v>
      </c>
      <c r="BG263">
        <v>8.7200002670288104</v>
      </c>
      <c r="BH263">
        <v>8.6160001754760707</v>
      </c>
      <c r="BI263">
        <v>8.6059999465942401</v>
      </c>
      <c r="BJ263">
        <v>8.3240003585815394</v>
      </c>
      <c r="BK263">
        <v>8.3249998092651403</v>
      </c>
    </row>
    <row r="264" spans="1:63" hidden="1" x14ac:dyDescent="0.25">
      <c r="A264" t="s">
        <v>645</v>
      </c>
      <c r="B264" t="s">
        <v>646</v>
      </c>
      <c r="C264" t="s">
        <v>66</v>
      </c>
      <c r="D264" t="s">
        <v>128</v>
      </c>
    </row>
    <row r="265" spans="1:63" hidden="1" x14ac:dyDescent="0.25">
      <c r="A265" t="s">
        <v>647</v>
      </c>
      <c r="B265" t="s">
        <v>648</v>
      </c>
      <c r="C265" t="s">
        <v>66</v>
      </c>
      <c r="D265" t="s">
        <v>128</v>
      </c>
      <c r="AJ265">
        <v>8.0419998168945295</v>
      </c>
      <c r="AK265">
        <v>7.9809999465942401</v>
      </c>
      <c r="AL265">
        <v>8.2690000534057599</v>
      </c>
      <c r="AM265">
        <v>8.3400001525878906</v>
      </c>
      <c r="AN265">
        <v>8.7860002517700195</v>
      </c>
      <c r="AO265">
        <v>9.1969995498657209</v>
      </c>
      <c r="AP265">
        <v>9.76299953460693</v>
      </c>
      <c r="AQ265">
        <v>10.635999679565399</v>
      </c>
      <c r="AR265">
        <v>11.460000038146999</v>
      </c>
      <c r="AS265">
        <v>11.4409999847412</v>
      </c>
      <c r="AT265">
        <v>11.5909996032715</v>
      </c>
      <c r="AU265">
        <v>11.9230003356934</v>
      </c>
      <c r="AV265">
        <v>11.913999557495099</v>
      </c>
      <c r="AW265">
        <v>11.8669996261597</v>
      </c>
      <c r="AX265">
        <v>11.798999786376999</v>
      </c>
      <c r="AY265">
        <v>11.605999946594199</v>
      </c>
      <c r="AZ265">
        <v>11.338000297546399</v>
      </c>
      <c r="BA265">
        <v>11.343000411987299</v>
      </c>
      <c r="BB265">
        <v>12.5129995346069</v>
      </c>
      <c r="BC265">
        <v>12.9049997329712</v>
      </c>
      <c r="BD265">
        <v>13.0579996109009</v>
      </c>
      <c r="BE265">
        <v>13.2519998550415</v>
      </c>
      <c r="BF265">
        <v>13.506999969482401</v>
      </c>
      <c r="BG265">
        <v>13.4670000076294</v>
      </c>
      <c r="BH265">
        <v>14.0229997634888</v>
      </c>
      <c r="BI265">
        <v>13.524000167846699</v>
      </c>
      <c r="BJ265">
        <v>13.175000190734901</v>
      </c>
      <c r="BK265">
        <v>12.9340000152588</v>
      </c>
    </row>
    <row r="266" spans="1:63" hidden="1" x14ac:dyDescent="0.25">
      <c r="A266" t="s">
        <v>649</v>
      </c>
      <c r="B266" t="s">
        <v>650</v>
      </c>
      <c r="C266" t="s">
        <v>66</v>
      </c>
      <c r="D266" t="s">
        <v>128</v>
      </c>
      <c r="AJ266">
        <v>28.270999908447301</v>
      </c>
      <c r="AK266">
        <v>28.6089992523193</v>
      </c>
      <c r="AL266">
        <v>29.416999816894499</v>
      </c>
      <c r="AM266">
        <v>29.5590000152588</v>
      </c>
      <c r="AN266">
        <v>29.5820007324219</v>
      </c>
      <c r="AO266">
        <v>29.798000335693398</v>
      </c>
      <c r="AP266">
        <v>29.850999832153299</v>
      </c>
      <c r="AQ266">
        <v>29.747999191284201</v>
      </c>
      <c r="AR266">
        <v>30.201999664306602</v>
      </c>
      <c r="AS266">
        <v>30.229000091552699</v>
      </c>
      <c r="AT266">
        <v>30.895999908447301</v>
      </c>
      <c r="AU266">
        <v>33.472999572753899</v>
      </c>
      <c r="AV266">
        <v>32.456001281738303</v>
      </c>
      <c r="AW266">
        <v>29.576000213623001</v>
      </c>
      <c r="AX266">
        <v>29.2530002593994</v>
      </c>
      <c r="AY266">
        <v>28.489000320434599</v>
      </c>
      <c r="AZ266">
        <v>26.666000366210898</v>
      </c>
      <c r="BA266">
        <v>22.433000564575199</v>
      </c>
      <c r="BB266">
        <v>23.538000106811499</v>
      </c>
      <c r="BC266">
        <v>24.693000793456999</v>
      </c>
      <c r="BD266">
        <v>24.652999877929702</v>
      </c>
      <c r="BE266">
        <v>24.732000350952099</v>
      </c>
      <c r="BF266">
        <v>24.5690002441406</v>
      </c>
      <c r="BG266">
        <v>24.8980007171631</v>
      </c>
      <c r="BH266">
        <v>25.156000137329102</v>
      </c>
      <c r="BI266">
        <v>26.551000595092798</v>
      </c>
      <c r="BJ266">
        <v>27.326999664306602</v>
      </c>
      <c r="BK266">
        <v>26.958000183105501</v>
      </c>
    </row>
    <row r="267" spans="1:63" hidden="1" x14ac:dyDescent="0.25">
      <c r="A267" t="s">
        <v>651</v>
      </c>
      <c r="B267" t="s">
        <v>652</v>
      </c>
      <c r="C267" t="s">
        <v>66</v>
      </c>
      <c r="D267" t="s">
        <v>128</v>
      </c>
      <c r="AJ267">
        <v>18.899999618530298</v>
      </c>
      <c r="AK267">
        <v>19.2560005187988</v>
      </c>
      <c r="AL267">
        <v>19.700000762939499</v>
      </c>
      <c r="AM267">
        <v>17.941999435424801</v>
      </c>
      <c r="AN267">
        <v>16.6159992218018</v>
      </c>
      <c r="AO267">
        <v>15.300000190734901</v>
      </c>
      <c r="AP267">
        <v>13.8129997253418</v>
      </c>
      <c r="AQ267">
        <v>12</v>
      </c>
      <c r="AR267">
        <v>12.6630001068115</v>
      </c>
      <c r="AS267">
        <v>12.930000305175801</v>
      </c>
      <c r="AT267">
        <v>13.810000419616699</v>
      </c>
      <c r="AU267">
        <v>14.491000175476101</v>
      </c>
      <c r="AV267">
        <v>14.824999809265099</v>
      </c>
      <c r="AW267">
        <v>15.2650003433228</v>
      </c>
      <c r="AX267">
        <v>15.8999996185303</v>
      </c>
      <c r="AY267">
        <v>12.5</v>
      </c>
      <c r="AZ267">
        <v>9.98700046539307</v>
      </c>
      <c r="BA267">
        <v>7.9299998283386204</v>
      </c>
      <c r="BB267">
        <v>10.6230001449585</v>
      </c>
      <c r="BC267">
        <v>13.189999580383301</v>
      </c>
      <c r="BD267">
        <v>10.199999809265099</v>
      </c>
      <c r="BE267">
        <v>7.8499999046325701</v>
      </c>
      <c r="BF267">
        <v>7.8010001182556197</v>
      </c>
      <c r="BG267">
        <v>7.7069997787475604</v>
      </c>
      <c r="BH267">
        <v>7.4460000991821298</v>
      </c>
      <c r="BI267">
        <v>7.3720002174377397</v>
      </c>
      <c r="BJ267">
        <v>7.2059998512268102</v>
      </c>
      <c r="BK267">
        <v>7.2090001106262198</v>
      </c>
    </row>
    <row r="268" spans="1:63" hidden="1" x14ac:dyDescent="0.25">
      <c r="A268" t="s">
        <v>653</v>
      </c>
      <c r="B268" t="s">
        <v>654</v>
      </c>
      <c r="C268" t="s">
        <v>66</v>
      </c>
      <c r="D268" t="s">
        <v>128</v>
      </c>
      <c r="AJ268">
        <v>4.5180001258850098</v>
      </c>
      <c r="AK268">
        <v>4.5190000534057599</v>
      </c>
      <c r="AL268">
        <v>4.8579998016357404</v>
      </c>
      <c r="AM268">
        <v>4.96000003814697</v>
      </c>
      <c r="AN268">
        <v>5.5879998207092303</v>
      </c>
      <c r="AO268">
        <v>6.2709999084472701</v>
      </c>
      <c r="AP268">
        <v>6.9299998283386204</v>
      </c>
      <c r="AQ268">
        <v>6.3740000724792498</v>
      </c>
      <c r="AR268">
        <v>6</v>
      </c>
      <c r="AS268">
        <v>5.7030000686645499</v>
      </c>
      <c r="AT268">
        <v>5.4050002098083496</v>
      </c>
      <c r="AU268">
        <v>5.2410001754760698</v>
      </c>
      <c r="AV268">
        <v>4.8670001029968297</v>
      </c>
      <c r="AW268">
        <v>4.3899998664856001</v>
      </c>
      <c r="AX268">
        <v>4.2839999198913601</v>
      </c>
      <c r="AY268">
        <v>4.0669999122619602</v>
      </c>
      <c r="AZ268">
        <v>4.1609997749328604</v>
      </c>
      <c r="BA268">
        <v>4.4499998092651403</v>
      </c>
      <c r="BB268">
        <v>5.0339999198913601</v>
      </c>
      <c r="BC268">
        <v>5.1220002174377397</v>
      </c>
      <c r="BD268">
        <v>5.3680000305175799</v>
      </c>
      <c r="BE268">
        <v>5.6079998016357404</v>
      </c>
      <c r="BF268">
        <v>5.6230001449584996</v>
      </c>
      <c r="BG268">
        <v>5.5180001258850098</v>
      </c>
      <c r="BH268">
        <v>5.4380002021789604</v>
      </c>
      <c r="BI268">
        <v>5.2389998435974103</v>
      </c>
      <c r="BJ268">
        <v>4.9429998397827104</v>
      </c>
      <c r="BK268">
        <v>4.91499996185303</v>
      </c>
    </row>
  </sheetData>
  <autoFilter ref="A4:BK268" xr:uid="{9BB6FA5D-AFCA-43C8-B45A-A66751680076}">
    <filterColumn colId="0">
      <filters>
        <filter val="Costa Rica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E76D-9C62-479D-9BE4-119B1FF18033}">
  <dimension ref="F2:K26"/>
  <sheetViews>
    <sheetView workbookViewId="0">
      <selection activeCell="I16" sqref="I16"/>
    </sheetView>
  </sheetViews>
  <sheetFormatPr defaultRowHeight="13.2" x14ac:dyDescent="0.25"/>
  <cols>
    <col min="6" max="6" width="12.6640625" customWidth="1"/>
    <col min="7" max="9" width="22.77734375" customWidth="1"/>
    <col min="10" max="10" width="18.77734375" customWidth="1"/>
  </cols>
  <sheetData>
    <row r="2" spans="6:11" x14ac:dyDescent="0.25">
      <c r="F2" s="7" t="s">
        <v>31</v>
      </c>
      <c r="G2" s="7" t="s">
        <v>664</v>
      </c>
      <c r="H2" s="7" t="s">
        <v>32</v>
      </c>
      <c r="I2" s="7" t="s">
        <v>662</v>
      </c>
      <c r="J2" s="7" t="s">
        <v>67</v>
      </c>
      <c r="K2" s="7"/>
    </row>
    <row r="3" spans="6:11" hidden="1" x14ac:dyDescent="0.25">
      <c r="F3" s="5">
        <v>2008</v>
      </c>
      <c r="G3" s="3">
        <v>3848807.3254012</v>
      </c>
      <c r="H3" s="3"/>
      <c r="I3" s="3"/>
      <c r="J3" s="2" t="s">
        <v>10</v>
      </c>
    </row>
    <row r="4" spans="6:11" x14ac:dyDescent="0.25">
      <c r="F4">
        <v>2009</v>
      </c>
      <c r="G4" s="3">
        <v>3702101.28994135</v>
      </c>
      <c r="H4" s="3">
        <v>20571592.455685802</v>
      </c>
      <c r="I4" s="4">
        <f>+H4/G4</f>
        <v>5.5567340935751934</v>
      </c>
      <c r="J4" s="4">
        <f>+((G4-G3)/G3)*100</f>
        <v>-3.8117271938147055</v>
      </c>
    </row>
    <row r="5" spans="6:11" x14ac:dyDescent="0.25">
      <c r="F5">
        <v>2010</v>
      </c>
      <c r="G5" s="3">
        <v>3852733.6369383298</v>
      </c>
      <c r="H5" s="3">
        <v>20371935.212221</v>
      </c>
      <c r="I5" s="4">
        <f t="shared" ref="I5:I14" si="0">+H5/G5</f>
        <v>5.2876573186642775</v>
      </c>
      <c r="J5" s="4">
        <f t="shared" ref="J5:J14" si="1">+((G5-G4)/G4)*100</f>
        <v>4.0688337568247936</v>
      </c>
    </row>
    <row r="6" spans="6:11" x14ac:dyDescent="0.25">
      <c r="F6">
        <v>2011</v>
      </c>
      <c r="G6" s="3">
        <v>4201938.7174688596</v>
      </c>
      <c r="H6" s="3">
        <v>21380725.706346199</v>
      </c>
      <c r="I6" s="4">
        <f t="shared" si="0"/>
        <v>5.0883002213857607</v>
      </c>
      <c r="J6" s="4">
        <f t="shared" si="1"/>
        <v>9.0638261929790271</v>
      </c>
    </row>
    <row r="7" spans="6:11" x14ac:dyDescent="0.25">
      <c r="F7">
        <v>2012</v>
      </c>
      <c r="G7" s="3">
        <v>4814074.2674797</v>
      </c>
      <c r="H7" s="3">
        <v>22301615.298135702</v>
      </c>
      <c r="I7" s="4">
        <f t="shared" si="0"/>
        <v>4.6325864660603191</v>
      </c>
      <c r="J7" s="4">
        <f t="shared" si="1"/>
        <v>14.567931404282241</v>
      </c>
    </row>
    <row r="8" spans="6:11" x14ac:dyDescent="0.25">
      <c r="F8">
        <v>2013</v>
      </c>
      <c r="G8" s="3">
        <v>4854378.9371261299</v>
      </c>
      <c r="H8" s="3">
        <v>23371405.924451701</v>
      </c>
      <c r="I8" s="4">
        <f t="shared" si="0"/>
        <v>4.8144996975221606</v>
      </c>
      <c r="J8" s="4">
        <f t="shared" si="1"/>
        <v>0.83722575529626042</v>
      </c>
    </row>
    <row r="9" spans="6:11" x14ac:dyDescent="0.25">
      <c r="F9">
        <v>2014</v>
      </c>
      <c r="G9" s="3">
        <v>5315370.8101722896</v>
      </c>
      <c r="H9" s="3">
        <v>23901709.528824501</v>
      </c>
      <c r="I9" s="4">
        <f t="shared" si="0"/>
        <v>4.4967153529689048</v>
      </c>
      <c r="J9" s="4">
        <f t="shared" si="1"/>
        <v>9.4964130121880075</v>
      </c>
    </row>
    <row r="10" spans="6:11" x14ac:dyDescent="0.25">
      <c r="F10">
        <v>2015</v>
      </c>
      <c r="G10" s="3">
        <v>5451464.6479334002</v>
      </c>
      <c r="H10" s="3">
        <v>24741935.541311201</v>
      </c>
      <c r="I10" s="4">
        <f t="shared" si="0"/>
        <v>4.538584974716958</v>
      </c>
      <c r="J10" s="4">
        <f t="shared" si="1"/>
        <v>2.5603827582576377</v>
      </c>
    </row>
    <row r="11" spans="6:11" x14ac:dyDescent="0.25">
      <c r="F11">
        <v>2016</v>
      </c>
      <c r="G11" s="3">
        <v>5678940.2624786999</v>
      </c>
      <c r="H11" s="3">
        <v>25640496.1935977</v>
      </c>
      <c r="I11" s="4">
        <f t="shared" si="0"/>
        <v>4.5150142471134806</v>
      </c>
      <c r="J11" s="4">
        <f t="shared" si="1"/>
        <v>4.1727430926573756</v>
      </c>
    </row>
    <row r="12" spans="6:11" x14ac:dyDescent="0.25">
      <c r="F12">
        <v>2017</v>
      </c>
      <c r="G12" s="3">
        <v>5687193.0424504904</v>
      </c>
      <c r="H12" s="3">
        <v>26729189.066711899</v>
      </c>
      <c r="I12" s="4">
        <f t="shared" si="0"/>
        <v>4.6998912938595909</v>
      </c>
      <c r="J12" s="4">
        <f t="shared" si="1"/>
        <v>0.14532253537367534</v>
      </c>
    </row>
    <row r="13" spans="6:11" x14ac:dyDescent="0.25">
      <c r="F13">
        <v>2018</v>
      </c>
      <c r="G13" s="3">
        <v>6015339.3584575299</v>
      </c>
      <c r="H13" s="3">
        <v>27637228.186573301</v>
      </c>
      <c r="I13" s="4">
        <f t="shared" si="0"/>
        <v>4.5944586896357773</v>
      </c>
      <c r="J13" s="4">
        <f t="shared" si="1"/>
        <v>5.7699169618066675</v>
      </c>
    </row>
    <row r="14" spans="6:11" x14ac:dyDescent="0.25">
      <c r="F14">
        <v>2019</v>
      </c>
      <c r="G14" s="3">
        <v>6646325.7478815904</v>
      </c>
      <c r="H14" s="3">
        <v>28373497.720921502</v>
      </c>
      <c r="I14" s="4">
        <f t="shared" si="0"/>
        <v>4.2690501184003953</v>
      </c>
      <c r="J14" s="4">
        <f t="shared" si="1"/>
        <v>10.489622477190709</v>
      </c>
    </row>
    <row r="15" spans="6:11" x14ac:dyDescent="0.25">
      <c r="F15">
        <v>2020</v>
      </c>
      <c r="G15" s="3">
        <v>7101021.7511210702</v>
      </c>
      <c r="H15" s="3"/>
      <c r="I15" s="4"/>
      <c r="J15" s="4"/>
    </row>
    <row r="16" spans="6:11" x14ac:dyDescent="0.25">
      <c r="F16">
        <v>2021</v>
      </c>
      <c r="G16" s="3">
        <f>+FORECAST(F16,G4:G15,F4:F15)</f>
        <v>7144913.620493412</v>
      </c>
      <c r="H16" s="3"/>
      <c r="I16" s="4"/>
      <c r="J16" s="4"/>
    </row>
    <row r="17" spans="6:10" x14ac:dyDescent="0.25">
      <c r="F17">
        <v>2022</v>
      </c>
      <c r="G17" s="3">
        <f t="shared" ref="G17:G24" si="2">+FORECAST(F17,G5:G16,F5:F16)</f>
        <v>7433623.7765796185</v>
      </c>
      <c r="H17" s="3"/>
      <c r="I17" s="4"/>
      <c r="J17" s="4"/>
    </row>
    <row r="18" spans="6:10" x14ac:dyDescent="0.25">
      <c r="F18">
        <v>2023</v>
      </c>
      <c r="G18" s="3">
        <f t="shared" si="2"/>
        <v>7694031.4978201389</v>
      </c>
      <c r="H18" s="3"/>
      <c r="I18" s="4"/>
      <c r="J18" s="4"/>
    </row>
    <row r="19" spans="6:10" x14ac:dyDescent="0.25">
      <c r="F19">
        <v>2024</v>
      </c>
      <c r="G19" s="3">
        <f t="shared" si="2"/>
        <v>7952547.864148736</v>
      </c>
      <c r="H19" s="3"/>
      <c r="I19" s="4"/>
      <c r="J19" s="4"/>
    </row>
    <row r="20" spans="6:10" x14ac:dyDescent="0.25">
      <c r="F20">
        <v>2025</v>
      </c>
      <c r="G20" s="3">
        <f t="shared" si="2"/>
        <v>8268351.7974214554</v>
      </c>
      <c r="H20" s="3"/>
      <c r="I20" s="4"/>
      <c r="J20" s="4"/>
    </row>
    <row r="21" spans="6:10" x14ac:dyDescent="0.25">
      <c r="F21">
        <v>2026</v>
      </c>
      <c r="G21" s="3">
        <f t="shared" si="2"/>
        <v>8555315.2930736542</v>
      </c>
      <c r="H21" s="3"/>
      <c r="I21" s="4"/>
      <c r="J21" s="4"/>
    </row>
    <row r="22" spans="6:10" x14ac:dyDescent="0.25">
      <c r="F22">
        <v>2027</v>
      </c>
      <c r="G22" s="3">
        <f t="shared" si="2"/>
        <v>8880538.857606411</v>
      </c>
      <c r="H22" s="3"/>
      <c r="I22" s="4"/>
      <c r="J22" s="4"/>
    </row>
    <row r="23" spans="6:10" x14ac:dyDescent="0.25">
      <c r="F23">
        <v>2028</v>
      </c>
      <c r="G23" s="3">
        <f t="shared" si="2"/>
        <v>9195768.4630432129</v>
      </c>
      <c r="H23" s="3"/>
      <c r="I23" s="4"/>
      <c r="J23" s="4"/>
    </row>
    <row r="24" spans="6:10" x14ac:dyDescent="0.25">
      <c r="F24">
        <v>2029</v>
      </c>
      <c r="G24" s="3">
        <f t="shared" si="2"/>
        <v>9508459.9971804619</v>
      </c>
      <c r="H24" s="3"/>
      <c r="I24" s="4"/>
      <c r="J24" s="4"/>
    </row>
    <row r="25" spans="6:10" x14ac:dyDescent="0.25">
      <c r="G25" s="3"/>
      <c r="H25" s="3"/>
      <c r="I25" s="4"/>
      <c r="J25" s="4"/>
    </row>
    <row r="26" spans="6:10" x14ac:dyDescent="0.25">
      <c r="G26" s="3"/>
      <c r="H26" s="3"/>
      <c r="I26" s="4"/>
      <c r="J2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5A6B-9F61-4224-A8A5-2B8C976B85A0}">
  <dimension ref="F2:K28"/>
  <sheetViews>
    <sheetView workbookViewId="0">
      <selection activeCell="F13" sqref="F13"/>
    </sheetView>
  </sheetViews>
  <sheetFormatPr defaultRowHeight="13.2" x14ac:dyDescent="0.25"/>
  <cols>
    <col min="6" max="6" width="13.5546875" customWidth="1"/>
    <col min="7" max="7" width="40.33203125" customWidth="1"/>
    <col min="8" max="8" width="11.77734375" bestFit="1" customWidth="1"/>
    <col min="9" max="9" width="11.77734375" customWidth="1"/>
    <col min="10" max="10" width="23.77734375" customWidth="1"/>
    <col min="11" max="11" width="31.109375" bestFit="1" customWidth="1"/>
  </cols>
  <sheetData>
    <row r="2" spans="6:11" x14ac:dyDescent="0.25">
      <c r="F2" s="7" t="s">
        <v>31</v>
      </c>
      <c r="G2" s="7" t="s">
        <v>655</v>
      </c>
      <c r="H2" s="7" t="s">
        <v>70</v>
      </c>
      <c r="I2" s="7" t="s">
        <v>669</v>
      </c>
      <c r="J2" s="7" t="s">
        <v>32</v>
      </c>
      <c r="K2" s="7" t="s">
        <v>668</v>
      </c>
    </row>
    <row r="3" spans="6:11" x14ac:dyDescent="0.25">
      <c r="F3">
        <v>2009</v>
      </c>
      <c r="G3" s="4">
        <v>15.74293737372439</v>
      </c>
      <c r="H3" s="4"/>
      <c r="I3" s="6">
        <v>0.15740000000000001</v>
      </c>
      <c r="J3" s="3">
        <v>20371935.212221</v>
      </c>
      <c r="K3" s="3">
        <f>+J3*I3</f>
        <v>3206542.6024035858</v>
      </c>
    </row>
    <row r="4" spans="6:11" x14ac:dyDescent="0.25">
      <c r="F4">
        <v>2010</v>
      </c>
      <c r="G4" s="4">
        <v>15.640458533454993</v>
      </c>
      <c r="H4" s="4">
        <f t="shared" ref="H4:H23" si="0">+((G4-G3)/G3)*100</f>
        <v>-0.650951203302366</v>
      </c>
      <c r="I4" s="6">
        <v>0.15640000000000001</v>
      </c>
      <c r="J4" s="3">
        <v>21380725.706346199</v>
      </c>
      <c r="K4" s="3">
        <f t="shared" ref="K4:K23" si="1">+J4*I4</f>
        <v>3343945.5004725456</v>
      </c>
    </row>
    <row r="5" spans="6:11" x14ac:dyDescent="0.25">
      <c r="F5">
        <v>2011</v>
      </c>
      <c r="G5" s="4">
        <v>13.566308915168193</v>
      </c>
      <c r="H5" s="4">
        <f t="shared" si="0"/>
        <v>-13.261437405113071</v>
      </c>
      <c r="I5" s="6">
        <v>0.13569999999999999</v>
      </c>
      <c r="J5" s="3">
        <v>22301615.298135702</v>
      </c>
      <c r="K5" s="3">
        <f t="shared" si="1"/>
        <v>3026329.1959570143</v>
      </c>
    </row>
    <row r="6" spans="6:11" x14ac:dyDescent="0.25">
      <c r="F6">
        <v>2012</v>
      </c>
      <c r="G6" s="4">
        <v>14.366839386324322</v>
      </c>
      <c r="H6" s="4">
        <f t="shared" si="0"/>
        <v>5.9008716089390667</v>
      </c>
      <c r="I6" s="6">
        <v>0.14369999999999999</v>
      </c>
      <c r="J6" s="3">
        <v>23371405.924451701</v>
      </c>
      <c r="K6" s="3">
        <f t="shared" si="1"/>
        <v>3358471.0313437092</v>
      </c>
    </row>
    <row r="7" spans="6:11" x14ac:dyDescent="0.25">
      <c r="F7">
        <v>2013</v>
      </c>
      <c r="G7" s="4">
        <v>13.082500678373224</v>
      </c>
      <c r="H7" s="4">
        <f t="shared" si="0"/>
        <v>-8.9396051101792793</v>
      </c>
      <c r="I7" s="6">
        <v>0.1308</v>
      </c>
      <c r="J7" s="3">
        <v>23901709.528824501</v>
      </c>
      <c r="K7" s="3">
        <f t="shared" si="1"/>
        <v>3126343.6063702446</v>
      </c>
    </row>
    <row r="8" spans="6:11" x14ac:dyDescent="0.25">
      <c r="F8">
        <v>2014</v>
      </c>
      <c r="G8" s="4">
        <v>12.916339523424591</v>
      </c>
      <c r="H8" s="4">
        <f t="shared" si="0"/>
        <v>-1.2701023988732871</v>
      </c>
      <c r="I8" s="6">
        <v>0.12920000000000001</v>
      </c>
      <c r="J8" s="3">
        <v>24741935.541311201</v>
      </c>
      <c r="K8" s="3">
        <f t="shared" si="1"/>
        <v>3196658.0719374074</v>
      </c>
    </row>
    <row r="9" spans="6:11" x14ac:dyDescent="0.25">
      <c r="F9">
        <v>2015</v>
      </c>
      <c r="G9" s="4">
        <v>13.989967816984322</v>
      </c>
      <c r="H9" s="4">
        <f t="shared" si="0"/>
        <v>8.3121715065838764</v>
      </c>
      <c r="I9" s="6">
        <v>0.1399</v>
      </c>
      <c r="J9" s="3">
        <v>25640496.1935977</v>
      </c>
      <c r="K9" s="3">
        <f t="shared" si="1"/>
        <v>3587105.4174843184</v>
      </c>
    </row>
    <row r="10" spans="6:11" x14ac:dyDescent="0.25">
      <c r="F10">
        <v>2016</v>
      </c>
      <c r="G10" s="4">
        <v>15.191993767881357</v>
      </c>
      <c r="H10" s="4">
        <f t="shared" si="0"/>
        <v>8.5920565838452632</v>
      </c>
      <c r="I10" s="6">
        <v>0.15190000000000001</v>
      </c>
      <c r="J10" s="3">
        <v>26729189.066711899</v>
      </c>
      <c r="K10" s="3">
        <f t="shared" si="1"/>
        <v>4060163.8192335377</v>
      </c>
    </row>
    <row r="11" spans="6:11" x14ac:dyDescent="0.25">
      <c r="F11">
        <v>2017</v>
      </c>
      <c r="G11" s="4">
        <v>14.662952356003862</v>
      </c>
      <c r="H11" s="4">
        <f t="shared" si="0"/>
        <v>-3.4823698584973424</v>
      </c>
      <c r="I11" s="6">
        <v>0.14660000000000001</v>
      </c>
      <c r="J11" s="3">
        <v>27637228.186573301</v>
      </c>
      <c r="K11" s="3">
        <f t="shared" si="1"/>
        <v>4051617.6521516461</v>
      </c>
    </row>
    <row r="12" spans="6:11" x14ac:dyDescent="0.25">
      <c r="F12">
        <v>2018</v>
      </c>
      <c r="G12" s="4">
        <v>14.508852169402275</v>
      </c>
      <c r="H12" s="4">
        <f t="shared" si="0"/>
        <v>-1.0509492417363659</v>
      </c>
      <c r="I12" s="6">
        <v>0.14510000000000001</v>
      </c>
      <c r="J12" s="3">
        <v>28373497.720921502</v>
      </c>
      <c r="K12" s="3">
        <f t="shared" si="1"/>
        <v>4116994.5193057102</v>
      </c>
    </row>
    <row r="13" spans="6:11" x14ac:dyDescent="0.25">
      <c r="F13">
        <v>2019</v>
      </c>
      <c r="G13" s="4">
        <f>+FORECAST(F13,G3:G12,F3:F12)</f>
        <v>13.996326329392133</v>
      </c>
      <c r="H13" s="4">
        <f t="shared" si="0"/>
        <v>-3.5325043912915972</v>
      </c>
      <c r="I13" s="6">
        <v>0.14000000000000001</v>
      </c>
      <c r="J13" s="3">
        <v>29284990.199999999</v>
      </c>
      <c r="K13" s="3">
        <f t="shared" si="1"/>
        <v>4099898.6280000005</v>
      </c>
    </row>
    <row r="14" spans="6:11" x14ac:dyDescent="0.25">
      <c r="F14">
        <v>2020</v>
      </c>
      <c r="G14" s="4">
        <f>FORECAST(F14,G3:G13,F3:F13)</f>
        <v>13.92894656163179</v>
      </c>
      <c r="H14" s="4">
        <f t="shared" si="0"/>
        <v>-0.48141037994267377</v>
      </c>
      <c r="I14" s="6">
        <v>0.13930000000000001</v>
      </c>
      <c r="J14" s="3">
        <v>30149538.688349102</v>
      </c>
      <c r="K14" s="3">
        <f t="shared" si="1"/>
        <v>4199830.73928703</v>
      </c>
    </row>
    <row r="15" spans="6:11" x14ac:dyDescent="0.25">
      <c r="F15">
        <v>2021</v>
      </c>
      <c r="G15" s="4">
        <f t="shared" ref="G15:G23" si="2">FORECAST(F15,G4:G14,F4:F14)</f>
        <v>14.115140862370918</v>
      </c>
      <c r="H15" s="4">
        <f t="shared" si="0"/>
        <v>1.3367435930295894</v>
      </c>
      <c r="I15" s="6">
        <v>0.14119999999999999</v>
      </c>
      <c r="J15" s="3">
        <v>31048809.534779787</v>
      </c>
      <c r="K15" s="3">
        <f t="shared" si="1"/>
        <v>4384091.9063109057</v>
      </c>
    </row>
    <row r="16" spans="6:11" x14ac:dyDescent="0.25">
      <c r="F16">
        <v>2022</v>
      </c>
      <c r="G16" s="4">
        <f t="shared" si="2"/>
        <v>14.443764863611108</v>
      </c>
      <c r="H16" s="4">
        <f t="shared" si="0"/>
        <v>2.3281666434959747</v>
      </c>
      <c r="I16" s="6">
        <v>0.1444</v>
      </c>
      <c r="J16" s="3">
        <v>31906811.064081669</v>
      </c>
      <c r="K16" s="3">
        <f t="shared" si="1"/>
        <v>4607343.5176533926</v>
      </c>
    </row>
    <row r="17" spans="6:11" x14ac:dyDescent="0.25">
      <c r="F17">
        <v>2023</v>
      </c>
      <c r="G17" s="4">
        <f t="shared" si="2"/>
        <v>14.484834101220869</v>
      </c>
      <c r="H17" s="4">
        <f t="shared" si="0"/>
        <v>0.28433886869225633</v>
      </c>
      <c r="I17" s="6">
        <v>0.14480000000000001</v>
      </c>
      <c r="J17" s="3">
        <v>32779486.496333599</v>
      </c>
      <c r="K17" s="3">
        <f t="shared" si="1"/>
        <v>4746469.6446691053</v>
      </c>
    </row>
    <row r="18" spans="6:11" x14ac:dyDescent="0.25">
      <c r="F18">
        <v>2024</v>
      </c>
      <c r="G18" s="4">
        <f t="shared" si="2"/>
        <v>14.682192666683306</v>
      </c>
      <c r="H18" s="4">
        <f t="shared" si="0"/>
        <v>1.3625186459388074</v>
      </c>
      <c r="I18" s="6">
        <v>0.14680000000000001</v>
      </c>
      <c r="J18" s="3">
        <v>33659935.530424833</v>
      </c>
      <c r="K18" s="3">
        <f t="shared" si="1"/>
        <v>4941278.5358663658</v>
      </c>
    </row>
    <row r="19" spans="6:11" x14ac:dyDescent="0.25">
      <c r="F19">
        <v>2025</v>
      </c>
      <c r="G19" s="4">
        <f t="shared" si="2"/>
        <v>14.641310940531099</v>
      </c>
      <c r="H19" s="4">
        <f t="shared" si="0"/>
        <v>-0.27844428335950017</v>
      </c>
      <c r="I19" s="6">
        <v>0.1464</v>
      </c>
      <c r="J19" s="3">
        <v>34584525.987604618</v>
      </c>
      <c r="K19" s="3">
        <f t="shared" si="1"/>
        <v>5063174.604585316</v>
      </c>
    </row>
    <row r="20" spans="6:11" x14ac:dyDescent="0.25">
      <c r="F20">
        <v>2026</v>
      </c>
      <c r="G20" s="4">
        <f t="shared" si="2"/>
        <v>14.459032750700592</v>
      </c>
      <c r="H20" s="4">
        <f t="shared" si="0"/>
        <v>-1.2449581227450872</v>
      </c>
      <c r="I20" s="6">
        <v>0.14460000000000001</v>
      </c>
      <c r="J20" s="3">
        <v>35462141.470561028</v>
      </c>
      <c r="K20" s="3">
        <f t="shared" si="1"/>
        <v>5127825.6566431252</v>
      </c>
    </row>
    <row r="21" spans="6:11" x14ac:dyDescent="0.25">
      <c r="F21">
        <v>2027</v>
      </c>
      <c r="G21" s="4">
        <f t="shared" si="2"/>
        <v>14.370148920294568</v>
      </c>
      <c r="H21" s="4">
        <f t="shared" si="0"/>
        <v>-0.61472874388307375</v>
      </c>
      <c r="I21" s="6">
        <v>0.14369999999999999</v>
      </c>
      <c r="J21" s="3">
        <v>36324942.641752481</v>
      </c>
      <c r="K21" s="3">
        <f t="shared" si="1"/>
        <v>5219894.2576198317</v>
      </c>
    </row>
    <row r="22" spans="6:11" x14ac:dyDescent="0.25">
      <c r="F22">
        <v>2028</v>
      </c>
      <c r="G22" s="4">
        <f t="shared" si="2"/>
        <v>14.507473561750231</v>
      </c>
      <c r="H22" s="4">
        <f t="shared" si="0"/>
        <v>0.95562434472563762</v>
      </c>
      <c r="I22" s="6">
        <v>0.14510000000000001</v>
      </c>
      <c r="J22" s="3">
        <v>37178665.890375137</v>
      </c>
      <c r="K22" s="3">
        <f t="shared" si="1"/>
        <v>5394624.4206934329</v>
      </c>
    </row>
    <row r="23" spans="6:11" x14ac:dyDescent="0.25">
      <c r="F23">
        <v>2029</v>
      </c>
      <c r="G23" s="4">
        <f t="shared" si="2"/>
        <v>14.614516185341628</v>
      </c>
      <c r="H23" s="4">
        <f t="shared" si="0"/>
        <v>0.73784469181195644</v>
      </c>
      <c r="I23" s="6">
        <v>0.14610000000000001</v>
      </c>
      <c r="J23" s="3">
        <v>38062241.750344038</v>
      </c>
      <c r="K23" s="3">
        <f t="shared" si="1"/>
        <v>5560893.5197252641</v>
      </c>
    </row>
    <row r="24" spans="6:11" x14ac:dyDescent="0.25">
      <c r="G24" s="4"/>
    </row>
    <row r="25" spans="6:11" x14ac:dyDescent="0.25">
      <c r="G25" s="4"/>
    </row>
    <row r="26" spans="6:11" x14ac:dyDescent="0.25">
      <c r="G26" s="4"/>
    </row>
    <row r="27" spans="6:11" x14ac:dyDescent="0.25">
      <c r="G27" s="4"/>
    </row>
    <row r="28" spans="6:11" x14ac:dyDescent="0.25">
      <c r="G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Tecnología - Gastos</vt:lpstr>
      <vt:lpstr>PIB por AE - BCCR</vt:lpstr>
      <vt:lpstr>PIB - GCF - FBCF - MX - BCCR</vt:lpstr>
      <vt:lpstr>Fuerza Laboral - BCCR</vt:lpstr>
      <vt:lpstr>PIB - Crecimiento BM</vt:lpstr>
      <vt:lpstr>Ahorro bruto (% del PIB)</vt:lpstr>
      <vt:lpstr>Desempleo Total - BM</vt:lpstr>
      <vt:lpstr>FBKF</vt:lpstr>
      <vt:lpstr>Ahorro bruto</vt:lpstr>
      <vt:lpstr>Fuerza Laboral</vt:lpstr>
      <vt:lpstr>PIB - Crecimiento Económico</vt:lpstr>
      <vt:lpstr>Desarrollo Económico - IDH</vt:lpstr>
      <vt:lpstr>Tecnología - % del PIB</vt:lpstr>
      <vt:lpstr>Desempleo - Pleno Empleo</vt:lpstr>
      <vt:lpstr>Fórmulas</vt:lpstr>
      <vt:lpstr>'Fuerza Laboral - BCCR'!DataExported</vt:lpstr>
      <vt:lpstr>'PIB - GCF - FBCF - MX - BCCR'!DataExported</vt:lpstr>
      <vt:lpstr>'PIB por AE - BCCR'!DataExported</vt:lpstr>
    </vt:vector>
  </TitlesOfParts>
  <Company>BCCR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Edo Rocha</dc:creator>
  <cp:lastModifiedBy>Oscar Edo Rocha</cp:lastModifiedBy>
  <dcterms:created xsi:type="dcterms:W3CDTF">2019-06-27T01:52:59Z</dcterms:created>
  <dcterms:modified xsi:type="dcterms:W3CDTF">2019-07-21T22:39:08Z</dcterms:modified>
</cp:coreProperties>
</file>