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Research\NF_GzGr\Proposals\JPCruise_2020July\"/>
    </mc:Choice>
  </mc:AlternateContent>
  <bookViews>
    <workbookView xWindow="0" yWindow="0" windowWidth="28800" windowHeight="12390" tabRatio="779"/>
  </bookViews>
  <sheets>
    <sheet name="観測点リスト・観測日程" sheetId="86" r:id="rId1"/>
    <sheet name="data for map2" sheetId="87" r:id="rId2"/>
    <sheet name="観測点リスト・観測日程(予備観測点含む）" sheetId="76" r:id="rId3"/>
    <sheet name="data for map" sheetId="2" r:id="rId4"/>
    <sheet name="Sheet3" sheetId="85" r:id="rId5"/>
    <sheet name="乗船者リスト" sheetId="84" r:id="rId6"/>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73" i="87" l="1"/>
  <c r="Z72" i="87"/>
  <c r="Z71" i="87"/>
  <c r="Z70" i="87"/>
  <c r="Z69" i="87"/>
  <c r="V73" i="87"/>
  <c r="V72" i="87"/>
  <c r="V71" i="87"/>
  <c r="V70" i="87"/>
  <c r="V69" i="87"/>
  <c r="V87" i="87"/>
  <c r="Z87" i="87"/>
  <c r="V78" i="87"/>
  <c r="Z78" i="87"/>
  <c r="V79" i="87"/>
  <c r="Z79" i="87"/>
  <c r="V80" i="87"/>
  <c r="Z80" i="87"/>
  <c r="V81" i="87"/>
  <c r="Z81" i="87"/>
  <c r="V82" i="87"/>
  <c r="Z82" i="87"/>
  <c r="V83" i="87"/>
  <c r="Z83" i="87"/>
  <c r="V84" i="87"/>
  <c r="Z84" i="87"/>
  <c r="V85" i="87"/>
  <c r="Z85" i="87"/>
  <c r="V86" i="87"/>
  <c r="Z86" i="87"/>
  <c r="V61" i="87"/>
  <c r="V62" i="87"/>
  <c r="V63" i="87"/>
  <c r="V64" i="87"/>
  <c r="V65" i="87"/>
  <c r="V66" i="87"/>
  <c r="V67" i="87"/>
  <c r="V68" i="87"/>
  <c r="G8" i="86"/>
  <c r="E8" i="86"/>
  <c r="K51" i="87"/>
  <c r="L51" i="87"/>
  <c r="K52" i="87"/>
  <c r="L52" i="87"/>
  <c r="H73" i="2"/>
  <c r="H74" i="2"/>
  <c r="H75" i="2"/>
  <c r="H76" i="2"/>
  <c r="H77" i="2"/>
  <c r="Z68" i="87" l="1"/>
  <c r="Z67" i="87"/>
  <c r="Z66" i="87"/>
  <c r="Z65" i="87"/>
  <c r="Z64" i="87"/>
  <c r="Z63" i="87"/>
  <c r="Z62" i="87"/>
  <c r="Z61" i="87"/>
  <c r="V8" i="87"/>
  <c r="V9" i="87"/>
  <c r="V10" i="87"/>
  <c r="V11" i="87"/>
  <c r="V12" i="87"/>
  <c r="V13" i="87"/>
  <c r="V14" i="87"/>
  <c r="V15" i="87"/>
  <c r="V16" i="87"/>
  <c r="V17" i="87"/>
  <c r="V18" i="87"/>
  <c r="V19" i="87"/>
  <c r="V20" i="87"/>
  <c r="V21" i="87"/>
  <c r="V22" i="87"/>
  <c r="V23" i="87"/>
  <c r="V24" i="87"/>
  <c r="V25" i="87"/>
  <c r="V26" i="87"/>
  <c r="V27" i="87"/>
  <c r="V28" i="87"/>
  <c r="V29" i="87"/>
  <c r="V30" i="87"/>
  <c r="V31" i="87"/>
  <c r="V32" i="87"/>
  <c r="V33" i="87"/>
  <c r="V34" i="87"/>
  <c r="V35" i="87"/>
  <c r="V36" i="87"/>
  <c r="V37" i="87"/>
  <c r="V38" i="87"/>
  <c r="V39" i="87"/>
  <c r="V40" i="87"/>
  <c r="V41" i="87"/>
  <c r="V42" i="87"/>
  <c r="V43" i="87"/>
  <c r="V44" i="87"/>
  <c r="V45" i="87"/>
  <c r="V46" i="87"/>
  <c r="V47" i="87"/>
  <c r="V48" i="87"/>
  <c r="V49" i="87"/>
  <c r="V50" i="87"/>
  <c r="V51" i="87"/>
  <c r="V52" i="87"/>
  <c r="V53" i="87"/>
  <c r="V54" i="87"/>
  <c r="V55" i="87"/>
  <c r="V7" i="87"/>
  <c r="Z55" i="87"/>
  <c r="Z54" i="87"/>
  <c r="Z53" i="87"/>
  <c r="Z52" i="87"/>
  <c r="Z51" i="87"/>
  <c r="Z50" i="87"/>
  <c r="Z49" i="87"/>
  <c r="Z48" i="87"/>
  <c r="Z47" i="87"/>
  <c r="Z46" i="87"/>
  <c r="Z45" i="87"/>
  <c r="Z44" i="87"/>
  <c r="Z43" i="87"/>
  <c r="Z42" i="87"/>
  <c r="Z41" i="87"/>
  <c r="Z40" i="87"/>
  <c r="Z39" i="87"/>
  <c r="Z38" i="87"/>
  <c r="Z37" i="87"/>
  <c r="Z36" i="87"/>
  <c r="Z35" i="87"/>
  <c r="Z34" i="87"/>
  <c r="Z33" i="87"/>
  <c r="Z32" i="87"/>
  <c r="Z31" i="87"/>
  <c r="Z30" i="87"/>
  <c r="Z29" i="87"/>
  <c r="Z28" i="87"/>
  <c r="Z27" i="87"/>
  <c r="Z26" i="87"/>
  <c r="Z25" i="87"/>
  <c r="Z24" i="87"/>
  <c r="Z23" i="87"/>
  <c r="Z22" i="87"/>
  <c r="Z21" i="87"/>
  <c r="Z20" i="87"/>
  <c r="Z19" i="87"/>
  <c r="Z18" i="87"/>
  <c r="Z17" i="87"/>
  <c r="Z16" i="87"/>
  <c r="Z15" i="87"/>
  <c r="Z14" i="87"/>
  <c r="Z13" i="87"/>
  <c r="Z12" i="87"/>
  <c r="Z11" i="87"/>
  <c r="Z10" i="87"/>
  <c r="Z9" i="87"/>
  <c r="Z8" i="87"/>
  <c r="Z7" i="87"/>
  <c r="K50" i="87"/>
  <c r="D50" i="87" s="1"/>
  <c r="K55" i="87"/>
  <c r="F55" i="87" s="1"/>
  <c r="K23" i="87"/>
  <c r="F23" i="87" s="1"/>
  <c r="H23" i="87"/>
  <c r="K25" i="87"/>
  <c r="I25" i="87" s="1"/>
  <c r="K26" i="87"/>
  <c r="D26" i="87" s="1"/>
  <c r="K27" i="87"/>
  <c r="G27" i="87" s="1"/>
  <c r="K28" i="87"/>
  <c r="F28" i="87" s="1"/>
  <c r="G81" i="76"/>
  <c r="E81" i="76"/>
  <c r="G80" i="76"/>
  <c r="G7" i="76"/>
  <c r="E7" i="76"/>
  <c r="G6" i="76"/>
  <c r="G5" i="76"/>
  <c r="E5" i="76"/>
  <c r="G66" i="86"/>
  <c r="L64" i="87" s="1"/>
  <c r="B64" i="87" s="1"/>
  <c r="G67" i="86"/>
  <c r="L65" i="87" s="1"/>
  <c r="B65" i="87" s="1"/>
  <c r="E67" i="86"/>
  <c r="BD67" i="86" s="1"/>
  <c r="G68" i="86"/>
  <c r="BE68" i="86" s="1"/>
  <c r="E68" i="86"/>
  <c r="K66" i="87" s="1"/>
  <c r="E66" i="87" s="1"/>
  <c r="G7" i="86"/>
  <c r="BE7" i="86" s="1"/>
  <c r="E7" i="86"/>
  <c r="BD9" i="86"/>
  <c r="BD8" i="86"/>
  <c r="BE9" i="86"/>
  <c r="BE8" i="86"/>
  <c r="BD7" i="86"/>
  <c r="R8" i="86"/>
  <c r="T8" i="86" s="1"/>
  <c r="BD10" i="86"/>
  <c r="BE10" i="86"/>
  <c r="U9" i="86"/>
  <c r="R9" i="86" s="1"/>
  <c r="BD11" i="86"/>
  <c r="BE11" i="86"/>
  <c r="BH10" i="86" s="1"/>
  <c r="U10" i="86"/>
  <c r="R10" i="86" s="1"/>
  <c r="BD12" i="86"/>
  <c r="BG12" i="86" s="1"/>
  <c r="BE12" i="86"/>
  <c r="U11" i="86"/>
  <c r="R11" i="86" s="1"/>
  <c r="T11" i="86" s="1"/>
  <c r="BD13" i="86"/>
  <c r="BE13" i="86"/>
  <c r="U12" i="86"/>
  <c r="R12" i="86" s="1"/>
  <c r="T12" i="86" s="1"/>
  <c r="BD14" i="86"/>
  <c r="BE14" i="86"/>
  <c r="U13" i="86"/>
  <c r="R13" i="86" s="1"/>
  <c r="T13" i="86" s="1"/>
  <c r="BD15" i="86"/>
  <c r="BE15" i="86"/>
  <c r="U14" i="86"/>
  <c r="R14" i="86" s="1"/>
  <c r="BD16" i="86"/>
  <c r="BE16" i="86"/>
  <c r="U15" i="86"/>
  <c r="R15" i="86" s="1"/>
  <c r="BD17" i="86"/>
  <c r="BE17" i="86"/>
  <c r="U16" i="86"/>
  <c r="R16" i="86" s="1"/>
  <c r="BD18" i="86"/>
  <c r="BE18" i="86"/>
  <c r="U17" i="86"/>
  <c r="R17" i="86" s="1"/>
  <c r="BD19" i="86"/>
  <c r="BE19" i="86"/>
  <c r="U18" i="86"/>
  <c r="R18" i="86" s="1"/>
  <c r="BD20" i="86"/>
  <c r="BE20" i="86"/>
  <c r="U19" i="86"/>
  <c r="R19" i="86" s="1"/>
  <c r="BD21" i="86"/>
  <c r="BE21" i="86"/>
  <c r="U20" i="86"/>
  <c r="R20" i="86" s="1"/>
  <c r="BD22" i="86"/>
  <c r="BE22" i="86"/>
  <c r="U21" i="86"/>
  <c r="R21" i="86" s="1"/>
  <c r="BD23" i="86"/>
  <c r="BE23" i="86"/>
  <c r="U22" i="86"/>
  <c r="R22" i="86" s="1"/>
  <c r="T22" i="86" s="1"/>
  <c r="BD24" i="86"/>
  <c r="BE24" i="86"/>
  <c r="U23" i="86"/>
  <c r="R23" i="86" s="1"/>
  <c r="BD25" i="86"/>
  <c r="BE25" i="86"/>
  <c r="U24" i="86"/>
  <c r="R24" i="86" s="1"/>
  <c r="BD26" i="86"/>
  <c r="BE26" i="86"/>
  <c r="U25" i="86"/>
  <c r="R25" i="86" s="1"/>
  <c r="BD27" i="86"/>
  <c r="BE27" i="86"/>
  <c r="U26" i="86"/>
  <c r="R26" i="86" s="1"/>
  <c r="BD28" i="86"/>
  <c r="BE28" i="86"/>
  <c r="U27" i="86"/>
  <c r="BD29" i="86"/>
  <c r="BE29" i="86"/>
  <c r="U28" i="86"/>
  <c r="R28" i="86" s="1"/>
  <c r="BD30" i="86"/>
  <c r="BE30" i="86"/>
  <c r="U29" i="86"/>
  <c r="R29" i="86" s="1"/>
  <c r="BD31" i="86"/>
  <c r="BE31" i="86"/>
  <c r="U30" i="86"/>
  <c r="R30" i="86" s="1"/>
  <c r="BD32" i="86"/>
  <c r="BE32" i="86"/>
  <c r="U31" i="86"/>
  <c r="R31" i="86" s="1"/>
  <c r="BD33" i="86"/>
  <c r="BE33" i="86"/>
  <c r="U32" i="86"/>
  <c r="R32" i="86" s="1"/>
  <c r="T32" i="86" s="1"/>
  <c r="BD34" i="86"/>
  <c r="BE34" i="86"/>
  <c r="U33" i="86"/>
  <c r="R33" i="86" s="1"/>
  <c r="BD35" i="86"/>
  <c r="BE35" i="86"/>
  <c r="U34" i="86"/>
  <c r="R34" i="86" s="1"/>
  <c r="BD36" i="86"/>
  <c r="BE36" i="86"/>
  <c r="U35" i="86"/>
  <c r="R35" i="86" s="1"/>
  <c r="BD37" i="86"/>
  <c r="BE37" i="86"/>
  <c r="U36" i="86"/>
  <c r="R36" i="86" s="1"/>
  <c r="BD38" i="86"/>
  <c r="BE38" i="86"/>
  <c r="U37" i="86"/>
  <c r="R37" i="86" s="1"/>
  <c r="BD39" i="86"/>
  <c r="BE39" i="86"/>
  <c r="U38" i="86"/>
  <c r="R38" i="86" s="1"/>
  <c r="BD40" i="86"/>
  <c r="BE40" i="86"/>
  <c r="U39" i="86"/>
  <c r="R39" i="86" s="1"/>
  <c r="BD41" i="86"/>
  <c r="BE41" i="86"/>
  <c r="U40" i="86"/>
  <c r="R40" i="86" s="1"/>
  <c r="T40" i="86" s="1"/>
  <c r="BD42" i="86"/>
  <c r="BE42" i="86"/>
  <c r="U41" i="86"/>
  <c r="R41" i="86" s="1"/>
  <c r="BD43" i="86"/>
  <c r="BE43" i="86"/>
  <c r="U42" i="86"/>
  <c r="R42" i="86" s="1"/>
  <c r="BD44" i="86"/>
  <c r="BE44" i="86"/>
  <c r="U43" i="86"/>
  <c r="R43" i="86" s="1"/>
  <c r="BD45" i="86"/>
  <c r="BE45" i="86"/>
  <c r="U44" i="86"/>
  <c r="R44" i="86" s="1"/>
  <c r="BD46" i="86"/>
  <c r="BE46" i="86"/>
  <c r="U45" i="86"/>
  <c r="R45" i="86" s="1"/>
  <c r="T45" i="86" s="1"/>
  <c r="BD47" i="86"/>
  <c r="BE47" i="86"/>
  <c r="U46" i="86"/>
  <c r="R46" i="86" s="1"/>
  <c r="BD48" i="86"/>
  <c r="BE48" i="86"/>
  <c r="U47" i="86"/>
  <c r="R47" i="86" s="1"/>
  <c r="BD49" i="86"/>
  <c r="BE49" i="86"/>
  <c r="U48" i="86"/>
  <c r="R48" i="86" s="1"/>
  <c r="T48" i="86" s="1"/>
  <c r="BD50" i="86"/>
  <c r="BE50" i="86"/>
  <c r="U49" i="86"/>
  <c r="R49" i="86" s="1"/>
  <c r="T49" i="86" s="1"/>
  <c r="BD51" i="86"/>
  <c r="BE51" i="86"/>
  <c r="U50" i="86"/>
  <c r="R50" i="86" s="1"/>
  <c r="BD52" i="86"/>
  <c r="BE52" i="86"/>
  <c r="U51" i="86"/>
  <c r="R51" i="86" s="1"/>
  <c r="BD53" i="86"/>
  <c r="BE53" i="86"/>
  <c r="U52" i="86"/>
  <c r="R52" i="86" s="1"/>
  <c r="BD54" i="86"/>
  <c r="BE54" i="86"/>
  <c r="U53" i="86"/>
  <c r="R53" i="86" s="1"/>
  <c r="BD55" i="86"/>
  <c r="BE55" i="86"/>
  <c r="U54" i="86"/>
  <c r="R54" i="86" s="1"/>
  <c r="T54" i="86" s="1"/>
  <c r="BD56" i="86"/>
  <c r="BE56" i="86"/>
  <c r="U55" i="86"/>
  <c r="R55" i="86" s="1"/>
  <c r="T55" i="86" s="1"/>
  <c r="BD57" i="86"/>
  <c r="BE57" i="86"/>
  <c r="U56" i="86"/>
  <c r="R56" i="86" s="1"/>
  <c r="U57" i="86"/>
  <c r="R57" i="86" s="1"/>
  <c r="G6" i="86"/>
  <c r="L4" i="87" s="1"/>
  <c r="B4" i="87" s="1"/>
  <c r="G5" i="86"/>
  <c r="E5" i="86"/>
  <c r="BD5" i="86" s="1"/>
  <c r="AQ69" i="76"/>
  <c r="AT69" i="76" s="1"/>
  <c r="AR69" i="76"/>
  <c r="AU69" i="76" s="1"/>
  <c r="AQ53" i="76"/>
  <c r="AT53" i="76"/>
  <c r="AR53" i="76"/>
  <c r="AU53" i="76"/>
  <c r="AS53" i="76"/>
  <c r="AV53" i="76"/>
  <c r="AW53" i="76"/>
  <c r="H53" i="76"/>
  <c r="AQ54" i="76"/>
  <c r="I53" i="76"/>
  <c r="K53" i="76"/>
  <c r="AT31" i="76"/>
  <c r="AU31" i="76"/>
  <c r="AV31" i="76"/>
  <c r="AW31" i="76"/>
  <c r="I31" i="76"/>
  <c r="K31" i="76"/>
  <c r="AQ5" i="76"/>
  <c r="AQ4" i="76"/>
  <c r="AT4" i="76"/>
  <c r="AS5" i="76"/>
  <c r="AS4" i="76"/>
  <c r="AV4" i="76"/>
  <c r="AR5" i="76"/>
  <c r="AR4" i="76"/>
  <c r="AU4" i="76"/>
  <c r="AW4" i="76"/>
  <c r="I4" i="76"/>
  <c r="K4" i="76"/>
  <c r="AP4" i="76"/>
  <c r="L5" i="76"/>
  <c r="M5" i="76"/>
  <c r="N5" i="76"/>
  <c r="O5" i="76"/>
  <c r="Q5" i="76"/>
  <c r="AO5" i="76"/>
  <c r="AQ6" i="76"/>
  <c r="AT5" i="76"/>
  <c r="AS6" i="76"/>
  <c r="AV5" i="76"/>
  <c r="AR6" i="76"/>
  <c r="AU5" i="76"/>
  <c r="AW5" i="76"/>
  <c r="I5" i="76"/>
  <c r="K5" i="76"/>
  <c r="AP5" i="76"/>
  <c r="L6" i="76"/>
  <c r="M6" i="76"/>
  <c r="N6" i="76"/>
  <c r="O6" i="76"/>
  <c r="Q6" i="76"/>
  <c r="AO6" i="76"/>
  <c r="AQ7" i="76"/>
  <c r="AT6" i="76"/>
  <c r="AS7" i="76"/>
  <c r="AV6" i="76"/>
  <c r="AR7" i="76"/>
  <c r="AU6" i="76"/>
  <c r="AW6" i="76"/>
  <c r="I6" i="76"/>
  <c r="K6" i="76"/>
  <c r="AP6" i="76"/>
  <c r="L7" i="76"/>
  <c r="M7" i="76"/>
  <c r="N7" i="76"/>
  <c r="O7" i="76"/>
  <c r="Q7" i="76"/>
  <c r="AO7" i="76"/>
  <c r="AT7" i="76"/>
  <c r="AV7" i="76"/>
  <c r="AU7" i="76"/>
  <c r="AW7" i="76"/>
  <c r="I7" i="76"/>
  <c r="K7" i="76"/>
  <c r="AP7" i="76"/>
  <c r="L8" i="76"/>
  <c r="M8" i="76"/>
  <c r="N8" i="76"/>
  <c r="O8" i="76"/>
  <c r="Q8" i="76"/>
  <c r="AO8" i="76"/>
  <c r="AP8" i="76"/>
  <c r="L9" i="76"/>
  <c r="M9" i="76"/>
  <c r="N9" i="76"/>
  <c r="O9" i="76"/>
  <c r="Q9" i="76"/>
  <c r="AO9" i="76"/>
  <c r="AP9" i="76"/>
  <c r="L10" i="76"/>
  <c r="M10" i="76"/>
  <c r="N10" i="76"/>
  <c r="O10" i="76"/>
  <c r="Q10" i="76"/>
  <c r="AO10" i="76"/>
  <c r="AP10" i="76"/>
  <c r="L11" i="76"/>
  <c r="M11" i="76"/>
  <c r="N11" i="76"/>
  <c r="O11" i="76"/>
  <c r="Q11" i="76"/>
  <c r="AO11" i="76"/>
  <c r="AP11" i="76"/>
  <c r="L12" i="76"/>
  <c r="M12" i="76"/>
  <c r="N12" i="76"/>
  <c r="O12" i="76"/>
  <c r="Q12" i="76"/>
  <c r="AO12" i="76"/>
  <c r="AP12" i="76"/>
  <c r="L13" i="76"/>
  <c r="M13" i="76"/>
  <c r="N13" i="76"/>
  <c r="O13" i="76"/>
  <c r="Q13" i="76"/>
  <c r="AO13" i="76"/>
  <c r="AP13" i="76"/>
  <c r="L14" i="76"/>
  <c r="M14" i="76"/>
  <c r="N14" i="76"/>
  <c r="O14" i="76"/>
  <c r="Q14" i="76"/>
  <c r="AO14" i="76"/>
  <c r="AP14" i="76"/>
  <c r="L15" i="76"/>
  <c r="M15" i="76"/>
  <c r="N15" i="76"/>
  <c r="O15" i="76"/>
  <c r="Q15" i="76"/>
  <c r="AO15" i="76"/>
  <c r="AP15" i="76"/>
  <c r="L16" i="76"/>
  <c r="M16" i="76"/>
  <c r="N16" i="76"/>
  <c r="O16" i="76"/>
  <c r="Q16" i="76"/>
  <c r="AO16" i="76"/>
  <c r="AP16" i="76"/>
  <c r="L17" i="76"/>
  <c r="M17" i="76"/>
  <c r="N17" i="76"/>
  <c r="O17" i="76"/>
  <c r="Q17" i="76"/>
  <c r="AO17" i="76"/>
  <c r="AP17" i="76"/>
  <c r="L18" i="76"/>
  <c r="M18" i="76"/>
  <c r="N18" i="76"/>
  <c r="O18" i="76"/>
  <c r="Q18" i="76"/>
  <c r="AO18" i="76"/>
  <c r="AP18" i="76"/>
  <c r="L19" i="76"/>
  <c r="M19" i="76"/>
  <c r="N19" i="76"/>
  <c r="O19" i="76"/>
  <c r="Q19" i="76"/>
  <c r="AO19" i="76"/>
  <c r="AP19" i="76"/>
  <c r="L20" i="76"/>
  <c r="M20" i="76"/>
  <c r="N20" i="76"/>
  <c r="O20" i="76"/>
  <c r="Q20" i="76"/>
  <c r="AO20" i="76"/>
  <c r="AP20" i="76"/>
  <c r="L21" i="76"/>
  <c r="M21" i="76"/>
  <c r="N21" i="76"/>
  <c r="O21" i="76"/>
  <c r="Q21" i="76"/>
  <c r="AO21" i="76"/>
  <c r="AP21" i="76"/>
  <c r="L22" i="76"/>
  <c r="M22" i="76"/>
  <c r="N22" i="76"/>
  <c r="O22" i="76"/>
  <c r="Q22" i="76"/>
  <c r="AO22" i="76"/>
  <c r="AP22" i="76"/>
  <c r="L23" i="76"/>
  <c r="M23" i="76"/>
  <c r="N23" i="76"/>
  <c r="O23" i="76"/>
  <c r="Q23" i="76"/>
  <c r="AO23" i="76"/>
  <c r="AP23" i="76"/>
  <c r="L24" i="76"/>
  <c r="M24" i="76"/>
  <c r="N24" i="76"/>
  <c r="O24" i="76"/>
  <c r="Q24" i="76"/>
  <c r="AO24" i="76"/>
  <c r="AP24" i="76"/>
  <c r="L25" i="76"/>
  <c r="M25" i="76"/>
  <c r="N25" i="76"/>
  <c r="O25" i="76"/>
  <c r="Q25" i="76"/>
  <c r="AO25" i="76"/>
  <c r="AP25" i="76"/>
  <c r="L26" i="76"/>
  <c r="M26" i="76"/>
  <c r="N26" i="76"/>
  <c r="O26" i="76"/>
  <c r="Q26" i="76"/>
  <c r="AO26" i="76"/>
  <c r="AP26" i="76"/>
  <c r="L27" i="76"/>
  <c r="M27" i="76"/>
  <c r="N27" i="76"/>
  <c r="O27" i="76"/>
  <c r="Q27" i="76"/>
  <c r="AO27" i="76"/>
  <c r="AP27" i="76"/>
  <c r="L28" i="76"/>
  <c r="M28" i="76"/>
  <c r="N28" i="76"/>
  <c r="O28" i="76"/>
  <c r="Q28" i="76"/>
  <c r="AO28" i="76"/>
  <c r="AP28" i="76"/>
  <c r="L29" i="76"/>
  <c r="M29" i="76"/>
  <c r="N29" i="76"/>
  <c r="O29" i="76"/>
  <c r="Q29" i="76"/>
  <c r="AO29" i="76"/>
  <c r="AP29" i="76"/>
  <c r="L30" i="76"/>
  <c r="M30" i="76"/>
  <c r="N30" i="76"/>
  <c r="O30" i="76"/>
  <c r="Q30" i="76"/>
  <c r="AO30" i="76"/>
  <c r="AP30" i="76"/>
  <c r="L31" i="76"/>
  <c r="M31" i="76"/>
  <c r="N31" i="76"/>
  <c r="O31" i="76"/>
  <c r="Q31" i="76"/>
  <c r="AO31" i="76"/>
  <c r="AP31" i="76"/>
  <c r="L32" i="76"/>
  <c r="M32" i="76"/>
  <c r="N32" i="76"/>
  <c r="O32" i="76"/>
  <c r="Q32" i="76"/>
  <c r="AO32" i="76"/>
  <c r="AT32" i="76"/>
  <c r="AR54" i="76"/>
  <c r="AU32" i="76"/>
  <c r="AS54" i="76"/>
  <c r="AV32" i="76"/>
  <c r="AW32" i="76"/>
  <c r="I32" i="76"/>
  <c r="K32" i="76"/>
  <c r="AP32" i="76"/>
  <c r="L33" i="76"/>
  <c r="M33" i="76"/>
  <c r="N33" i="76"/>
  <c r="O33" i="76"/>
  <c r="Q33" i="76"/>
  <c r="AO33" i="76"/>
  <c r="AQ55" i="76"/>
  <c r="AT33" i="76"/>
  <c r="AR55" i="76"/>
  <c r="AU33" i="76"/>
  <c r="AS55" i="76"/>
  <c r="AV33" i="76"/>
  <c r="AW33" i="76"/>
  <c r="I33" i="76"/>
  <c r="K33" i="76"/>
  <c r="AP33" i="76"/>
  <c r="L34" i="76"/>
  <c r="M34" i="76"/>
  <c r="N34" i="76"/>
  <c r="O34" i="76"/>
  <c r="Q34" i="76"/>
  <c r="AO34" i="76"/>
  <c r="AQ56" i="76"/>
  <c r="AT34" i="76"/>
  <c r="AR56" i="76"/>
  <c r="AU34" i="76"/>
  <c r="AS56" i="76"/>
  <c r="AV34" i="76"/>
  <c r="AW34" i="76"/>
  <c r="I34" i="76"/>
  <c r="K34" i="76"/>
  <c r="AP34" i="76"/>
  <c r="L35" i="76"/>
  <c r="M35" i="76"/>
  <c r="N35" i="76"/>
  <c r="O35" i="76"/>
  <c r="Q35" i="76"/>
  <c r="AO35" i="76"/>
  <c r="AQ57" i="76"/>
  <c r="AT35" i="76"/>
  <c r="AR57" i="76"/>
  <c r="AU35" i="76" s="1"/>
  <c r="AW35" i="76" s="1"/>
  <c r="I35" i="76" s="1"/>
  <c r="K35" i="76" s="1"/>
  <c r="AP35" i="76" s="1"/>
  <c r="AS57" i="76"/>
  <c r="AV35" i="76"/>
  <c r="AQ58" i="76"/>
  <c r="AT36" i="76"/>
  <c r="AR58" i="76"/>
  <c r="AU36" i="76" s="1"/>
  <c r="AW36" i="76" s="1"/>
  <c r="AS58" i="76"/>
  <c r="AV36" i="76"/>
  <c r="AQ59" i="76"/>
  <c r="AT37" i="76"/>
  <c r="AR59" i="76"/>
  <c r="AU37" i="76" s="1"/>
  <c r="AS59" i="76"/>
  <c r="AV37" i="76"/>
  <c r="AQ60" i="76"/>
  <c r="AT38" i="76"/>
  <c r="AR60" i="76"/>
  <c r="AU38" i="76" s="1"/>
  <c r="AS60" i="76"/>
  <c r="AV38" i="76"/>
  <c r="AQ61" i="76"/>
  <c r="AT39" i="76"/>
  <c r="AR61" i="76"/>
  <c r="AU39" i="76" s="1"/>
  <c r="AW39" i="76" s="1"/>
  <c r="AS61" i="76"/>
  <c r="AV39" i="76"/>
  <c r="AQ62" i="76"/>
  <c r="AT40" i="76"/>
  <c r="AR62" i="76"/>
  <c r="AU40" i="76" s="1"/>
  <c r="AW40" i="76" s="1"/>
  <c r="AS62" i="76"/>
  <c r="AV40" i="76"/>
  <c r="AQ63" i="76"/>
  <c r="AT41" i="76"/>
  <c r="AR63" i="76"/>
  <c r="AU41" i="76" s="1"/>
  <c r="AS63" i="76"/>
  <c r="AV41" i="76"/>
  <c r="AQ64" i="76"/>
  <c r="AT42" i="76"/>
  <c r="AR64" i="76"/>
  <c r="AU42" i="76" s="1"/>
  <c r="AS64" i="76"/>
  <c r="AV42" i="76"/>
  <c r="AQ65" i="76"/>
  <c r="AT43" i="76" s="1"/>
  <c r="AR65" i="76"/>
  <c r="AU65" i="76" s="1"/>
  <c r="AQ88" i="76"/>
  <c r="AT44" i="76"/>
  <c r="AR88" i="76"/>
  <c r="AU44" i="76"/>
  <c r="AS88" i="76"/>
  <c r="AV44" i="76"/>
  <c r="AW44" i="76"/>
  <c r="I44" i="76"/>
  <c r="K44" i="76"/>
  <c r="AQ89" i="76"/>
  <c r="AT45" i="76"/>
  <c r="AR89" i="76"/>
  <c r="AU45" i="76"/>
  <c r="AS89" i="76"/>
  <c r="AV45" i="76"/>
  <c r="AW45" i="76"/>
  <c r="I45" i="76"/>
  <c r="K45" i="76"/>
  <c r="AQ90" i="76"/>
  <c r="AT46" i="76"/>
  <c r="AR90" i="76"/>
  <c r="AU46" i="76"/>
  <c r="AS90" i="76"/>
  <c r="AV46" i="76"/>
  <c r="AW46" i="76"/>
  <c r="I46" i="76"/>
  <c r="K46" i="76"/>
  <c r="AQ91" i="76"/>
  <c r="AT47" i="76"/>
  <c r="AR91" i="76"/>
  <c r="AU47" i="76"/>
  <c r="AS91" i="76"/>
  <c r="AV47" i="76"/>
  <c r="AW47" i="76"/>
  <c r="I47" i="76"/>
  <c r="K47" i="76"/>
  <c r="I52" i="76"/>
  <c r="K52" i="76"/>
  <c r="U53" i="76"/>
  <c r="R53" i="76"/>
  <c r="T53" i="76"/>
  <c r="AT54" i="76"/>
  <c r="AU54" i="76"/>
  <c r="AV54" i="76"/>
  <c r="AW54" i="76"/>
  <c r="H54" i="76"/>
  <c r="I54" i="76"/>
  <c r="K54" i="76"/>
  <c r="U54" i="76"/>
  <c r="R54" i="76"/>
  <c r="T54" i="76"/>
  <c r="AT55" i="76"/>
  <c r="AU55" i="76"/>
  <c r="AV55" i="76"/>
  <c r="AW55" i="76"/>
  <c r="H55" i="76"/>
  <c r="I55" i="76"/>
  <c r="K55" i="76"/>
  <c r="U55" i="76"/>
  <c r="R55" i="76"/>
  <c r="T55" i="76"/>
  <c r="AT56" i="76"/>
  <c r="AU56" i="76"/>
  <c r="AV56" i="76"/>
  <c r="AW56" i="76"/>
  <c r="H56" i="76"/>
  <c r="I56" i="76"/>
  <c r="K56" i="76"/>
  <c r="U56" i="76"/>
  <c r="R56" i="76"/>
  <c r="T56" i="76"/>
  <c r="AT57" i="76"/>
  <c r="AU57" i="76"/>
  <c r="AW57" i="76" s="1"/>
  <c r="I57" i="76" s="1"/>
  <c r="K57" i="76" s="1"/>
  <c r="AV57" i="76"/>
  <c r="H57" i="76"/>
  <c r="U57" i="76"/>
  <c r="R57" i="76"/>
  <c r="T57" i="76"/>
  <c r="AT58" i="76"/>
  <c r="AU58" i="76"/>
  <c r="AW58" i="76" s="1"/>
  <c r="I58" i="76" s="1"/>
  <c r="K58" i="76" s="1"/>
  <c r="AV58" i="76"/>
  <c r="U58" i="76"/>
  <c r="R58" i="76"/>
  <c r="T58" i="76"/>
  <c r="AT59" i="76"/>
  <c r="AV59" i="76"/>
  <c r="U59" i="76"/>
  <c r="R59" i="76"/>
  <c r="T59" i="76"/>
  <c r="AT60" i="76"/>
  <c r="AV60" i="76"/>
  <c r="U60" i="76"/>
  <c r="R60" i="76"/>
  <c r="T60" i="76"/>
  <c r="AT61" i="76"/>
  <c r="AU61" i="76"/>
  <c r="AV61" i="76"/>
  <c r="U61" i="76"/>
  <c r="R61" i="76"/>
  <c r="T61" i="76"/>
  <c r="AT62" i="76"/>
  <c r="AU62" i="76"/>
  <c r="AW62" i="76" s="1"/>
  <c r="I62" i="76" s="1"/>
  <c r="K62" i="76" s="1"/>
  <c r="AV62" i="76"/>
  <c r="U62" i="76"/>
  <c r="R62" i="76"/>
  <c r="T62" i="76"/>
  <c r="AT63" i="76"/>
  <c r="AV63" i="76"/>
  <c r="U63" i="76"/>
  <c r="R63" i="76"/>
  <c r="T63" i="76"/>
  <c r="AT64" i="76"/>
  <c r="AV64" i="76"/>
  <c r="U64" i="76"/>
  <c r="R64" i="76"/>
  <c r="T64" i="76"/>
  <c r="AT65" i="76"/>
  <c r="AQ66" i="76"/>
  <c r="AS66" i="76" s="1"/>
  <c r="AV66" i="76" s="1"/>
  <c r="U65" i="76"/>
  <c r="R65" i="76"/>
  <c r="T65" i="76"/>
  <c r="AR66" i="76"/>
  <c r="AU66" i="76" s="1"/>
  <c r="AQ67" i="76"/>
  <c r="AS67" i="76" s="1"/>
  <c r="AV67" i="76" s="1"/>
  <c r="U66" i="76"/>
  <c r="R66" i="76"/>
  <c r="T66" i="76"/>
  <c r="AT67" i="76"/>
  <c r="AR67" i="76"/>
  <c r="AU67" i="76" s="1"/>
  <c r="AQ68" i="76"/>
  <c r="U67" i="76"/>
  <c r="R67" i="76"/>
  <c r="T67" i="76"/>
  <c r="AR68" i="76"/>
  <c r="AU68" i="76" s="1"/>
  <c r="U68" i="76"/>
  <c r="R68" i="76"/>
  <c r="T68" i="76"/>
  <c r="AQ70" i="76"/>
  <c r="AS70" i="76" s="1"/>
  <c r="AV70" i="76" s="1"/>
  <c r="U69" i="76"/>
  <c r="R69" i="76"/>
  <c r="T69" i="76"/>
  <c r="AR70" i="76"/>
  <c r="AU70" i="76" s="1"/>
  <c r="AQ71" i="76"/>
  <c r="AS71" i="76" s="1"/>
  <c r="AV71" i="76" s="1"/>
  <c r="U70" i="76"/>
  <c r="R70" i="76"/>
  <c r="T70" i="76"/>
  <c r="AR71" i="76"/>
  <c r="AU71" i="76" s="1"/>
  <c r="AQ72" i="76"/>
  <c r="U71" i="76"/>
  <c r="R71" i="76"/>
  <c r="T71" i="76"/>
  <c r="AT72" i="76"/>
  <c r="AR72" i="76"/>
  <c r="AU72" i="76" s="1"/>
  <c r="AS72" i="76"/>
  <c r="AV72" i="76"/>
  <c r="AQ73" i="76"/>
  <c r="AT73" i="76" s="1"/>
  <c r="U72" i="76"/>
  <c r="R72" i="76"/>
  <c r="T72" i="76"/>
  <c r="AR73" i="76"/>
  <c r="AU73" i="76" s="1"/>
  <c r="AS73" i="76"/>
  <c r="AV73" i="76" s="1"/>
  <c r="AQ74" i="76"/>
  <c r="U73" i="76"/>
  <c r="R73" i="76"/>
  <c r="T73" i="76"/>
  <c r="AR74" i="76"/>
  <c r="AU74" i="76" s="1"/>
  <c r="AQ75" i="76"/>
  <c r="AT75" i="76" s="1"/>
  <c r="U74" i="76"/>
  <c r="R74" i="76"/>
  <c r="T74" i="76"/>
  <c r="AR75" i="76"/>
  <c r="AU75" i="76"/>
  <c r="AQ76" i="76"/>
  <c r="AS76" i="76" s="1"/>
  <c r="AV76" i="76" s="1"/>
  <c r="R75" i="76"/>
  <c r="T75" i="76"/>
  <c r="AR76" i="76"/>
  <c r="AU76" i="76" s="1"/>
  <c r="AQ77" i="76"/>
  <c r="AT77" i="76" s="1"/>
  <c r="R76" i="76"/>
  <c r="T76" i="76"/>
  <c r="AR77" i="76"/>
  <c r="AU77" i="76" s="1"/>
  <c r="AS77" i="76"/>
  <c r="AV77" i="76" s="1"/>
  <c r="AQ78" i="76"/>
  <c r="AT78" i="76" s="1"/>
  <c r="R77" i="76"/>
  <c r="T77" i="76"/>
  <c r="AR78" i="76"/>
  <c r="AU78" i="76" s="1"/>
  <c r="AS78" i="76"/>
  <c r="AV78" i="76" s="1"/>
  <c r="AQ79" i="76"/>
  <c r="AT79" i="76" s="1"/>
  <c r="R78" i="76"/>
  <c r="T78" i="76"/>
  <c r="AR79" i="76"/>
  <c r="AU79" i="76" s="1"/>
  <c r="AS79" i="76"/>
  <c r="AV79" i="76" s="1"/>
  <c r="AQ80" i="76"/>
  <c r="R79" i="76"/>
  <c r="T79" i="76"/>
  <c r="AT80" i="76"/>
  <c r="AR80" i="76"/>
  <c r="AU80" i="76"/>
  <c r="AS80" i="76"/>
  <c r="AV80" i="76"/>
  <c r="AW80" i="76"/>
  <c r="H80" i="76"/>
  <c r="AQ81" i="76"/>
  <c r="I80" i="76"/>
  <c r="K80" i="76"/>
  <c r="R80" i="76"/>
  <c r="T80" i="76"/>
  <c r="AT81" i="76"/>
  <c r="AR81" i="76"/>
  <c r="AU81" i="76"/>
  <c r="AS81" i="76"/>
  <c r="AV81" i="76"/>
  <c r="AW81" i="76"/>
  <c r="H81" i="76"/>
  <c r="AQ82" i="76"/>
  <c r="I81" i="76"/>
  <c r="K81" i="76"/>
  <c r="R81" i="76"/>
  <c r="T81" i="76"/>
  <c r="AT82" i="76"/>
  <c r="AR82" i="76"/>
  <c r="AU82" i="76"/>
  <c r="AS82" i="76"/>
  <c r="AV82" i="76"/>
  <c r="AW82" i="76"/>
  <c r="H82" i="76"/>
  <c r="AQ83" i="76"/>
  <c r="I82" i="76"/>
  <c r="K82" i="76"/>
  <c r="R82" i="76"/>
  <c r="T82" i="76"/>
  <c r="AT83" i="76"/>
  <c r="AR83" i="76"/>
  <c r="AU83" i="76"/>
  <c r="AS83" i="76"/>
  <c r="AV83" i="76"/>
  <c r="AW83" i="76"/>
  <c r="H83" i="76"/>
  <c r="AQ84" i="76"/>
  <c r="I83" i="76"/>
  <c r="K83" i="76"/>
  <c r="R83" i="76"/>
  <c r="T83" i="76"/>
  <c r="AT84" i="76"/>
  <c r="AR84" i="76"/>
  <c r="AU84" i="76"/>
  <c r="AS84" i="76"/>
  <c r="AV84" i="76"/>
  <c r="AW84" i="76"/>
  <c r="H84" i="76"/>
  <c r="AQ85" i="76"/>
  <c r="I84" i="76"/>
  <c r="K84" i="76"/>
  <c r="R84" i="76"/>
  <c r="T84" i="76"/>
  <c r="AT85" i="76"/>
  <c r="AR85" i="76"/>
  <c r="AU85" i="76"/>
  <c r="AS85" i="76"/>
  <c r="AV85" i="76"/>
  <c r="AW85" i="76"/>
  <c r="H85" i="76"/>
  <c r="AQ86" i="76"/>
  <c r="I85" i="76"/>
  <c r="K85" i="76"/>
  <c r="R85" i="76"/>
  <c r="T85" i="76"/>
  <c r="AT86" i="76"/>
  <c r="AR86" i="76"/>
  <c r="AU86" i="76"/>
  <c r="AS86" i="76"/>
  <c r="AV86" i="76"/>
  <c r="AW86" i="76"/>
  <c r="H86" i="76"/>
  <c r="AQ87" i="76"/>
  <c r="I86" i="76"/>
  <c r="K86" i="76"/>
  <c r="R86" i="76"/>
  <c r="T86" i="76"/>
  <c r="AT87" i="76"/>
  <c r="AR87" i="76"/>
  <c r="AU87" i="76"/>
  <c r="AS87" i="76"/>
  <c r="AV87" i="76"/>
  <c r="AW87" i="76"/>
  <c r="H87" i="76"/>
  <c r="I87" i="76"/>
  <c r="K87" i="76"/>
  <c r="R87" i="76"/>
  <c r="T87" i="76"/>
  <c r="AT88" i="76"/>
  <c r="AU88" i="76"/>
  <c r="AV88" i="76"/>
  <c r="AW88" i="76"/>
  <c r="H88" i="76"/>
  <c r="I88" i="76"/>
  <c r="K88" i="76"/>
  <c r="R88" i="76"/>
  <c r="T88" i="76"/>
  <c r="AT89" i="76"/>
  <c r="AU89" i="76"/>
  <c r="AV89" i="76"/>
  <c r="AW89" i="76"/>
  <c r="H89" i="76"/>
  <c r="I89" i="76"/>
  <c r="K89" i="76"/>
  <c r="R89" i="76"/>
  <c r="T89" i="76" s="1"/>
  <c r="AT90" i="76"/>
  <c r="AU90" i="76"/>
  <c r="AV90" i="76"/>
  <c r="AW90" i="76"/>
  <c r="H90" i="76"/>
  <c r="I90" i="76"/>
  <c r="K90" i="76"/>
  <c r="R90" i="76"/>
  <c r="T90" i="76" s="1"/>
  <c r="AT91" i="76"/>
  <c r="AU91" i="76"/>
  <c r="AV91" i="76"/>
  <c r="AW91" i="76"/>
  <c r="H91" i="76"/>
  <c r="I91" i="76"/>
  <c r="K91" i="76"/>
  <c r="R91" i="76"/>
  <c r="T91" i="76"/>
  <c r="E80" i="2"/>
  <c r="K3" i="2"/>
  <c r="L3" i="2"/>
  <c r="K4" i="2"/>
  <c r="L4" i="2"/>
  <c r="K5" i="2"/>
  <c r="L5" i="2"/>
  <c r="K6" i="2"/>
  <c r="L6" i="2"/>
  <c r="K7" i="2"/>
  <c r="L7" i="2"/>
  <c r="K8" i="2"/>
  <c r="L8" i="2"/>
  <c r="K9" i="2"/>
  <c r="L9" i="2"/>
  <c r="K10" i="2"/>
  <c r="L10" i="2"/>
  <c r="K11" i="2"/>
  <c r="L11" i="2"/>
  <c r="K12" i="2"/>
  <c r="L12" i="2"/>
  <c r="K13" i="2"/>
  <c r="L13" i="2"/>
  <c r="K14" i="2"/>
  <c r="L14" i="2"/>
  <c r="K15" i="2"/>
  <c r="L15" i="2"/>
  <c r="K16" i="2"/>
  <c r="L16" i="2"/>
  <c r="K17" i="2"/>
  <c r="L17" i="2"/>
  <c r="K18" i="2"/>
  <c r="L18" i="2"/>
  <c r="K19" i="2"/>
  <c r="L19" i="2"/>
  <c r="K20" i="2"/>
  <c r="L20" i="2"/>
  <c r="K21" i="2"/>
  <c r="L21" i="2"/>
  <c r="K22" i="2"/>
  <c r="L22" i="2"/>
  <c r="K23" i="2"/>
  <c r="L23" i="2"/>
  <c r="K24" i="2"/>
  <c r="L24" i="2"/>
  <c r="K25" i="2"/>
  <c r="L25" i="2"/>
  <c r="K26" i="2"/>
  <c r="L26" i="2"/>
  <c r="K27" i="2"/>
  <c r="L27" i="2"/>
  <c r="K28" i="2"/>
  <c r="L28" i="2"/>
  <c r="K29" i="2"/>
  <c r="L29" i="2"/>
  <c r="K30" i="2"/>
  <c r="L30" i="2"/>
  <c r="K31" i="2"/>
  <c r="L31" i="2"/>
  <c r="K32" i="2"/>
  <c r="L32" i="2"/>
  <c r="K33" i="2"/>
  <c r="L33" i="2"/>
  <c r="K34" i="2"/>
  <c r="L34" i="2"/>
  <c r="K35" i="2"/>
  <c r="L35" i="2"/>
  <c r="K36" i="2"/>
  <c r="L36" i="2"/>
  <c r="K37" i="2"/>
  <c r="L37" i="2"/>
  <c r="K38" i="2"/>
  <c r="L38" i="2"/>
  <c r="K39" i="2"/>
  <c r="L39" i="2"/>
  <c r="K40" i="2"/>
  <c r="L40" i="2"/>
  <c r="K41" i="2"/>
  <c r="L41" i="2"/>
  <c r="K42" i="2"/>
  <c r="L42" i="2"/>
  <c r="K43" i="2"/>
  <c r="L43" i="2"/>
  <c r="K44" i="2"/>
  <c r="L44" i="2"/>
  <c r="K45" i="2"/>
  <c r="L45" i="2"/>
  <c r="K46" i="2"/>
  <c r="L46" i="2"/>
  <c r="K47" i="2"/>
  <c r="L47" i="2"/>
  <c r="K48" i="2"/>
  <c r="L48" i="2"/>
  <c r="K49" i="2"/>
  <c r="L49" i="2"/>
  <c r="K50" i="2"/>
  <c r="L50" i="2"/>
  <c r="K51" i="2"/>
  <c r="L51" i="2"/>
  <c r="K52" i="2"/>
  <c r="L52" i="2"/>
  <c r="K53" i="2"/>
  <c r="L53" i="2"/>
  <c r="K54" i="2"/>
  <c r="L54" i="2"/>
  <c r="K55" i="2"/>
  <c r="L55" i="2"/>
  <c r="B55" i="2" s="1"/>
  <c r="K56" i="2"/>
  <c r="L56" i="2"/>
  <c r="B56" i="2" s="1"/>
  <c r="K57" i="2"/>
  <c r="L57" i="2"/>
  <c r="B57" i="2" s="1"/>
  <c r="K58" i="2"/>
  <c r="L58" i="2"/>
  <c r="B58" i="2" s="1"/>
  <c r="K59" i="2"/>
  <c r="L59" i="2"/>
  <c r="B59" i="2" s="1"/>
  <c r="K60" i="2"/>
  <c r="L60" i="2"/>
  <c r="B60" i="2" s="1"/>
  <c r="K61" i="2"/>
  <c r="L61" i="2"/>
  <c r="B61" i="2" s="1"/>
  <c r="K62" i="2"/>
  <c r="L62" i="2"/>
  <c r="B62" i="2" s="1"/>
  <c r="K63" i="2"/>
  <c r="L63" i="2"/>
  <c r="B63" i="2" s="1"/>
  <c r="K64" i="2"/>
  <c r="D64" i="2" s="1"/>
  <c r="L64" i="2"/>
  <c r="B64" i="2" s="1"/>
  <c r="K65" i="2"/>
  <c r="L65" i="2"/>
  <c r="B65" i="2" s="1"/>
  <c r="K66" i="2"/>
  <c r="H66" i="2" s="1"/>
  <c r="L66" i="2"/>
  <c r="B66" i="2" s="1"/>
  <c r="K67" i="2"/>
  <c r="D67" i="2" s="1"/>
  <c r="L67" i="2"/>
  <c r="B67" i="2" s="1"/>
  <c r="K68" i="2"/>
  <c r="F68" i="2" s="1"/>
  <c r="L68" i="2"/>
  <c r="K69" i="2"/>
  <c r="F69" i="2" s="1"/>
  <c r="L69" i="2"/>
  <c r="B69" i="2" s="1"/>
  <c r="K70" i="2"/>
  <c r="D70" i="2" s="1"/>
  <c r="L70" i="2"/>
  <c r="K71" i="2"/>
  <c r="D71" i="2" s="1"/>
  <c r="L71" i="2"/>
  <c r="B71" i="2" s="1"/>
  <c r="K72" i="2"/>
  <c r="L72" i="2"/>
  <c r="K73" i="2"/>
  <c r="D73" i="2" s="1"/>
  <c r="L73" i="2"/>
  <c r="B73" i="2" s="1"/>
  <c r="K74" i="2"/>
  <c r="F74" i="2" s="1"/>
  <c r="L74" i="2"/>
  <c r="K75" i="2"/>
  <c r="D75" i="2" s="1"/>
  <c r="L75" i="2"/>
  <c r="B75" i="2" s="1"/>
  <c r="K76" i="2"/>
  <c r="D76" i="2" s="1"/>
  <c r="L76" i="2"/>
  <c r="K77" i="2"/>
  <c r="F77" i="2" s="1"/>
  <c r="L77" i="2"/>
  <c r="K78" i="2"/>
  <c r="L78" i="2"/>
  <c r="K79" i="2"/>
  <c r="L79" i="2"/>
  <c r="K80" i="2"/>
  <c r="L80" i="2"/>
  <c r="K81" i="2"/>
  <c r="L81" i="2"/>
  <c r="K82" i="2"/>
  <c r="L82" i="2"/>
  <c r="K83" i="2"/>
  <c r="L83" i="2"/>
  <c r="K84" i="2"/>
  <c r="L84" i="2"/>
  <c r="K85" i="2"/>
  <c r="L85" i="2"/>
  <c r="K86" i="2"/>
  <c r="L86" i="2"/>
  <c r="K87" i="2"/>
  <c r="L87" i="2"/>
  <c r="K88" i="2"/>
  <c r="L88" i="2"/>
  <c r="A47" i="2"/>
  <c r="B47" i="2"/>
  <c r="A48" i="2"/>
  <c r="B48" i="2"/>
  <c r="A49" i="2"/>
  <c r="B49" i="2"/>
  <c r="A50" i="2"/>
  <c r="B50" i="2"/>
  <c r="A51" i="2"/>
  <c r="B51" i="2"/>
  <c r="A52" i="2"/>
  <c r="B52" i="2"/>
  <c r="A53" i="2"/>
  <c r="B53" i="2"/>
  <c r="A54" i="2"/>
  <c r="B54" i="2"/>
  <c r="A55" i="2"/>
  <c r="A56" i="2"/>
  <c r="A57" i="2"/>
  <c r="A58" i="2"/>
  <c r="A59" i="2"/>
  <c r="A60" i="2"/>
  <c r="A61" i="2"/>
  <c r="A62" i="2"/>
  <c r="A63" i="2"/>
  <c r="A64" i="2"/>
  <c r="A65" i="2"/>
  <c r="A66" i="2"/>
  <c r="A67" i="2"/>
  <c r="A68" i="2"/>
  <c r="B68" i="2"/>
  <c r="A69" i="2"/>
  <c r="A70" i="2"/>
  <c r="B70" i="2"/>
  <c r="A71" i="2"/>
  <c r="A72" i="2"/>
  <c r="B72" i="2"/>
  <c r="A73" i="2"/>
  <c r="A74" i="2"/>
  <c r="B74" i="2"/>
  <c r="A75" i="2"/>
  <c r="A76" i="2"/>
  <c r="B76" i="2"/>
  <c r="A77" i="2"/>
  <c r="B77" i="2"/>
  <c r="A78" i="2"/>
  <c r="B78" i="2"/>
  <c r="A79" i="2"/>
  <c r="B79" i="2"/>
  <c r="A80" i="2"/>
  <c r="B80" i="2"/>
  <c r="A81" i="2"/>
  <c r="B81" i="2"/>
  <c r="A82" i="2"/>
  <c r="B82" i="2"/>
  <c r="A83" i="2"/>
  <c r="B83" i="2"/>
  <c r="A84" i="2"/>
  <c r="B84" i="2"/>
  <c r="A85" i="2"/>
  <c r="B85" i="2"/>
  <c r="A86" i="2"/>
  <c r="B86" i="2"/>
  <c r="A87" i="2"/>
  <c r="B87" i="2"/>
  <c r="A88" i="2"/>
  <c r="B88" i="2"/>
  <c r="A89" i="2"/>
  <c r="B89" i="2"/>
  <c r="A90" i="2"/>
  <c r="B90" i="2"/>
  <c r="A91" i="2"/>
  <c r="B91" i="2"/>
  <c r="A92" i="2"/>
  <c r="B92" i="2"/>
  <c r="D77" i="2"/>
  <c r="D78" i="2"/>
  <c r="F78" i="2"/>
  <c r="D79" i="2"/>
  <c r="F79" i="2"/>
  <c r="D80" i="2"/>
  <c r="F80" i="2"/>
  <c r="F81" i="2"/>
  <c r="F82" i="2"/>
  <c r="F83" i="2"/>
  <c r="F84" i="2"/>
  <c r="F85" i="2"/>
  <c r="F86" i="2"/>
  <c r="F87" i="2"/>
  <c r="F88" i="2"/>
  <c r="AQ1" i="76"/>
  <c r="AQ44" i="76"/>
  <c r="AR44" i="76"/>
  <c r="AQ45" i="76"/>
  <c r="T4" i="76"/>
  <c r="AO4" i="76"/>
  <c r="T5" i="76"/>
  <c r="T6" i="76"/>
  <c r="R7" i="76"/>
  <c r="T7" i="76"/>
  <c r="AQ8" i="76"/>
  <c r="AR8" i="76"/>
  <c r="AS8" i="76"/>
  <c r="U8" i="76"/>
  <c r="R8" i="76"/>
  <c r="T8" i="76"/>
  <c r="AQ9" i="76"/>
  <c r="AT8" i="76"/>
  <c r="AR9" i="76"/>
  <c r="AU8" i="76"/>
  <c r="AS9" i="76"/>
  <c r="AV8" i="76"/>
  <c r="AW8" i="76"/>
  <c r="I8" i="76"/>
  <c r="K8" i="76"/>
  <c r="U9" i="76"/>
  <c r="R9" i="76"/>
  <c r="T9" i="76"/>
  <c r="AQ10" i="76"/>
  <c r="AT9" i="76"/>
  <c r="AR10" i="76"/>
  <c r="AU9" i="76"/>
  <c r="AS10" i="76"/>
  <c r="AV9" i="76"/>
  <c r="AW9" i="76"/>
  <c r="I9" i="76"/>
  <c r="K9" i="76"/>
  <c r="U10" i="76"/>
  <c r="R10" i="76"/>
  <c r="T10" i="76"/>
  <c r="AQ11" i="76"/>
  <c r="AT10" i="76"/>
  <c r="AR11" i="76"/>
  <c r="AU10" i="76"/>
  <c r="AS11" i="76"/>
  <c r="AV10" i="76"/>
  <c r="AW10" i="76"/>
  <c r="I10" i="76"/>
  <c r="K10" i="76"/>
  <c r="U11" i="76"/>
  <c r="R11" i="76"/>
  <c r="T11" i="76"/>
  <c r="AQ12" i="76"/>
  <c r="AT11" i="76"/>
  <c r="AR12" i="76"/>
  <c r="AU11" i="76"/>
  <c r="AS12" i="76"/>
  <c r="AV11" i="76"/>
  <c r="AW11" i="76"/>
  <c r="I11" i="76"/>
  <c r="K11" i="76"/>
  <c r="U12" i="76"/>
  <c r="R12" i="76"/>
  <c r="T12" i="76"/>
  <c r="AQ13" i="76"/>
  <c r="AT12" i="76"/>
  <c r="AR13" i="76"/>
  <c r="AU12" i="76"/>
  <c r="AS13" i="76"/>
  <c r="AV12" i="76"/>
  <c r="AW12" i="76"/>
  <c r="I12" i="76"/>
  <c r="K12" i="76"/>
  <c r="U13" i="76"/>
  <c r="R13" i="76"/>
  <c r="T13" i="76"/>
  <c r="AQ14" i="76"/>
  <c r="AT13" i="76"/>
  <c r="AR14" i="76"/>
  <c r="AU13" i="76"/>
  <c r="AS14" i="76"/>
  <c r="AV13" i="76"/>
  <c r="AW13" i="76"/>
  <c r="I13" i="76"/>
  <c r="K13" i="76"/>
  <c r="U14" i="76"/>
  <c r="R14" i="76"/>
  <c r="T14" i="76"/>
  <c r="AQ15" i="76"/>
  <c r="AT14" i="76"/>
  <c r="AR15" i="76"/>
  <c r="AU14" i="76"/>
  <c r="AS15" i="76"/>
  <c r="AV14" i="76"/>
  <c r="AW14" i="76"/>
  <c r="I14" i="76"/>
  <c r="K14" i="76"/>
  <c r="U15" i="76"/>
  <c r="R15" i="76"/>
  <c r="T15" i="76"/>
  <c r="AQ16" i="76"/>
  <c r="AT15" i="76"/>
  <c r="AR16" i="76"/>
  <c r="AU15" i="76"/>
  <c r="AS16" i="76"/>
  <c r="AV15" i="76"/>
  <c r="AW15" i="76"/>
  <c r="I15" i="76"/>
  <c r="K15" i="76"/>
  <c r="U16" i="76"/>
  <c r="R16" i="76"/>
  <c r="T16" i="76"/>
  <c r="AQ17" i="76"/>
  <c r="AT16" i="76"/>
  <c r="AR17" i="76"/>
  <c r="AU16" i="76"/>
  <c r="AS17" i="76"/>
  <c r="AV16" i="76"/>
  <c r="AW16" i="76"/>
  <c r="I16" i="76"/>
  <c r="K16" i="76"/>
  <c r="U17" i="76"/>
  <c r="R17" i="76"/>
  <c r="T17" i="76"/>
  <c r="AQ18" i="76"/>
  <c r="AT17" i="76"/>
  <c r="AR18" i="76"/>
  <c r="AU17" i="76"/>
  <c r="AS18" i="76"/>
  <c r="AV17" i="76"/>
  <c r="AW17" i="76"/>
  <c r="I17" i="76"/>
  <c r="K17" i="76"/>
  <c r="U18" i="76"/>
  <c r="R18" i="76"/>
  <c r="T18" i="76"/>
  <c r="AQ19" i="76"/>
  <c r="AT18" i="76"/>
  <c r="AR19" i="76"/>
  <c r="AU18" i="76"/>
  <c r="AS19" i="76"/>
  <c r="AV18" i="76"/>
  <c r="AW18" i="76"/>
  <c r="I18" i="76"/>
  <c r="K18" i="76"/>
  <c r="U19" i="76"/>
  <c r="R19" i="76"/>
  <c r="T19" i="76"/>
  <c r="AQ20" i="76"/>
  <c r="AT19" i="76"/>
  <c r="AR20" i="76"/>
  <c r="AU19" i="76"/>
  <c r="AS20" i="76"/>
  <c r="AV19" i="76"/>
  <c r="AW19" i="76"/>
  <c r="I19" i="76"/>
  <c r="K19" i="76"/>
  <c r="U20" i="76"/>
  <c r="R20" i="76"/>
  <c r="T20" i="76"/>
  <c r="AQ21" i="76"/>
  <c r="AT20" i="76"/>
  <c r="AR21" i="76"/>
  <c r="AU20" i="76"/>
  <c r="AS21" i="76"/>
  <c r="AV20" i="76"/>
  <c r="AW20" i="76"/>
  <c r="I20" i="76"/>
  <c r="K20" i="76"/>
  <c r="U21" i="76"/>
  <c r="R21" i="76"/>
  <c r="T21" i="76"/>
  <c r="AQ22" i="76"/>
  <c r="AT21" i="76"/>
  <c r="AR22" i="76"/>
  <c r="AU21" i="76"/>
  <c r="AS22" i="76"/>
  <c r="AV21" i="76"/>
  <c r="AW21" i="76"/>
  <c r="I21" i="76"/>
  <c r="K21" i="76"/>
  <c r="U22" i="76"/>
  <c r="R22" i="76"/>
  <c r="T22" i="76"/>
  <c r="AQ23" i="76"/>
  <c r="AT22" i="76"/>
  <c r="AR23" i="76"/>
  <c r="AU22" i="76"/>
  <c r="AS23" i="76"/>
  <c r="AV22" i="76"/>
  <c r="AW22" i="76"/>
  <c r="I22" i="76"/>
  <c r="K22" i="76"/>
  <c r="U23" i="76"/>
  <c r="R23" i="76"/>
  <c r="T23" i="76"/>
  <c r="AQ24" i="76"/>
  <c r="AT23" i="76"/>
  <c r="AR24" i="76"/>
  <c r="AU23" i="76"/>
  <c r="AS24" i="76"/>
  <c r="AV23" i="76"/>
  <c r="AW23" i="76"/>
  <c r="I23" i="76"/>
  <c r="K23" i="76"/>
  <c r="U24" i="76"/>
  <c r="R24" i="76"/>
  <c r="T24" i="76"/>
  <c r="AQ25" i="76"/>
  <c r="AT24" i="76"/>
  <c r="AR25" i="76"/>
  <c r="AU24" i="76"/>
  <c r="AS25" i="76"/>
  <c r="AV24" i="76"/>
  <c r="AW24" i="76"/>
  <c r="I24" i="76"/>
  <c r="K24" i="76"/>
  <c r="U25" i="76"/>
  <c r="R25" i="76"/>
  <c r="T25" i="76"/>
  <c r="AQ47" i="76"/>
  <c r="AT25" i="76"/>
  <c r="AQ26" i="76"/>
  <c r="AR47" i="76"/>
  <c r="AU25" i="76"/>
  <c r="AS47" i="76"/>
  <c r="AV25" i="76"/>
  <c r="AW25" i="76"/>
  <c r="I25" i="76"/>
  <c r="K25" i="76"/>
  <c r="U26" i="76"/>
  <c r="R26" i="76"/>
  <c r="T26" i="76"/>
  <c r="AQ48" i="76"/>
  <c r="AT26" i="76"/>
  <c r="AQ27" i="76"/>
  <c r="AR48" i="76"/>
  <c r="AR26" i="76"/>
  <c r="AU26" i="76"/>
  <c r="AS48" i="76"/>
  <c r="AS26" i="76"/>
  <c r="AV26" i="76"/>
  <c r="AW26" i="76"/>
  <c r="I26" i="76"/>
  <c r="K26" i="76"/>
  <c r="U27" i="76"/>
  <c r="R27" i="76"/>
  <c r="T27" i="76"/>
  <c r="AQ49" i="76"/>
  <c r="AT27" i="76"/>
  <c r="AQ28" i="76"/>
  <c r="AR49" i="76"/>
  <c r="AR27" i="76"/>
  <c r="AU27" i="76"/>
  <c r="AS49" i="76"/>
  <c r="AS27" i="76"/>
  <c r="AV27" i="76"/>
  <c r="AW27" i="76"/>
  <c r="I27" i="76"/>
  <c r="K27" i="76"/>
  <c r="U28" i="76"/>
  <c r="R28" i="76"/>
  <c r="T28" i="76"/>
  <c r="AQ50" i="76"/>
  <c r="AT28" i="76"/>
  <c r="AQ29" i="76"/>
  <c r="AR50" i="76"/>
  <c r="AR28" i="76"/>
  <c r="AU28" i="76"/>
  <c r="AS50" i="76"/>
  <c r="AS28" i="76"/>
  <c r="AV28" i="76"/>
  <c r="AW28" i="76"/>
  <c r="I28" i="76"/>
  <c r="K28" i="76"/>
  <c r="U29" i="76"/>
  <c r="R29" i="76"/>
  <c r="T29" i="76"/>
  <c r="AQ51" i="76"/>
  <c r="AT29" i="76"/>
  <c r="AQ30" i="76"/>
  <c r="AR51" i="76"/>
  <c r="AR29" i="76"/>
  <c r="AU29" i="76"/>
  <c r="AS51" i="76"/>
  <c r="AS29" i="76"/>
  <c r="AV29" i="76"/>
  <c r="AW29" i="76"/>
  <c r="I29" i="76"/>
  <c r="K29" i="76"/>
  <c r="U30" i="76"/>
  <c r="R30" i="76"/>
  <c r="T30" i="76"/>
  <c r="AQ52" i="76"/>
  <c r="AT30" i="76"/>
  <c r="AQ31" i="76"/>
  <c r="AR52" i="76"/>
  <c r="AR30" i="76"/>
  <c r="AU30" i="76"/>
  <c r="AS52" i="76"/>
  <c r="AS30" i="76"/>
  <c r="AV30" i="76"/>
  <c r="AW30" i="76"/>
  <c r="I30" i="76"/>
  <c r="K30" i="76"/>
  <c r="U31" i="76"/>
  <c r="R31" i="76"/>
  <c r="T31" i="76"/>
  <c r="AQ32" i="76"/>
  <c r="AR31" i="76"/>
  <c r="AS31" i="76"/>
  <c r="U32" i="76"/>
  <c r="R32" i="76"/>
  <c r="T32" i="76"/>
  <c r="AQ33" i="76"/>
  <c r="AR32" i="76"/>
  <c r="AS32" i="76"/>
  <c r="U33" i="76"/>
  <c r="R33" i="76"/>
  <c r="T33" i="76"/>
  <c r="AQ34" i="76"/>
  <c r="AR33" i="76"/>
  <c r="AS33" i="76"/>
  <c r="U34" i="76"/>
  <c r="R34" i="76"/>
  <c r="T34" i="76"/>
  <c r="AQ35" i="76"/>
  <c r="AR34" i="76"/>
  <c r="AS34" i="76"/>
  <c r="U35" i="76"/>
  <c r="R35" i="76"/>
  <c r="T35" i="76"/>
  <c r="AQ36" i="76"/>
  <c r="AR35" i="76"/>
  <c r="AS35" i="76"/>
  <c r="U36" i="76"/>
  <c r="R36" i="76"/>
  <c r="T36" i="76"/>
  <c r="AQ37" i="76"/>
  <c r="AR36" i="76"/>
  <c r="AS36" i="76"/>
  <c r="U37" i="76"/>
  <c r="R37" i="76"/>
  <c r="T37" i="76"/>
  <c r="AQ38" i="76"/>
  <c r="AR37" i="76"/>
  <c r="AS37" i="76"/>
  <c r="U38" i="76"/>
  <c r="R38" i="76"/>
  <c r="T38" i="76"/>
  <c r="AQ39" i="76"/>
  <c r="AR38" i="76"/>
  <c r="AS38" i="76"/>
  <c r="U39" i="76"/>
  <c r="R39" i="76"/>
  <c r="T39" i="76"/>
  <c r="AQ40" i="76"/>
  <c r="AR39" i="76"/>
  <c r="AS39" i="76"/>
  <c r="U40" i="76"/>
  <c r="R40" i="76"/>
  <c r="T40" i="76"/>
  <c r="AQ41" i="76"/>
  <c r="AR40" i="76"/>
  <c r="AS40" i="76"/>
  <c r="U41" i="76"/>
  <c r="R41" i="76"/>
  <c r="T41" i="76"/>
  <c r="AQ42" i="76"/>
  <c r="AR41" i="76"/>
  <c r="AS41" i="76"/>
  <c r="U42" i="76"/>
  <c r="R42" i="76"/>
  <c r="T42" i="76"/>
  <c r="AQ43" i="76"/>
  <c r="AR42" i="76"/>
  <c r="AS42" i="76"/>
  <c r="U43" i="76"/>
  <c r="R43" i="76"/>
  <c r="T43" i="76"/>
  <c r="AR43" i="76"/>
  <c r="U44" i="76"/>
  <c r="R44" i="76"/>
  <c r="T44" i="76"/>
  <c r="U45" i="76"/>
  <c r="R45" i="76"/>
  <c r="T45" i="76"/>
  <c r="AQ46" i="76"/>
  <c r="AR45" i="76"/>
  <c r="AS45" i="76"/>
  <c r="U46" i="76"/>
  <c r="R46" i="76"/>
  <c r="T46" i="76"/>
  <c r="AR46" i="76"/>
  <c r="AS46" i="76"/>
  <c r="U47" i="76"/>
  <c r="R47" i="76"/>
  <c r="T47" i="76"/>
  <c r="U48" i="76"/>
  <c r="R48" i="76"/>
  <c r="T48" i="76"/>
  <c r="AT48" i="76"/>
  <c r="AU48" i="76"/>
  <c r="AV48" i="76"/>
  <c r="AW48" i="76"/>
  <c r="I48" i="76"/>
  <c r="K48" i="76"/>
  <c r="U49" i="76"/>
  <c r="R49" i="76"/>
  <c r="T49" i="76"/>
  <c r="AT49" i="76"/>
  <c r="AU49" i="76"/>
  <c r="AV49" i="76"/>
  <c r="AW49" i="76"/>
  <c r="I49" i="76"/>
  <c r="K49" i="76"/>
  <c r="U50" i="76"/>
  <c r="R50" i="76"/>
  <c r="T50" i="76"/>
  <c r="AT50" i="76"/>
  <c r="AU50" i="76"/>
  <c r="AV50" i="76"/>
  <c r="AW50" i="76"/>
  <c r="I50" i="76"/>
  <c r="K50" i="76"/>
  <c r="U51" i="76"/>
  <c r="R51" i="76"/>
  <c r="T51" i="76"/>
  <c r="AT51" i="76"/>
  <c r="AU51" i="76"/>
  <c r="AV51" i="76"/>
  <c r="AW51" i="76"/>
  <c r="I51" i="76"/>
  <c r="K51" i="76"/>
  <c r="U52" i="76"/>
  <c r="R52" i="76"/>
  <c r="T52" i="76"/>
  <c r="AT52" i="76"/>
  <c r="AU52" i="76"/>
  <c r="AV52" i="76"/>
  <c r="AW52" i="76"/>
  <c r="A55" i="87"/>
  <c r="A56" i="87"/>
  <c r="A57" i="87"/>
  <c r="A58" i="87"/>
  <c r="A59" i="87"/>
  <c r="A60" i="87"/>
  <c r="A61" i="87"/>
  <c r="A62" i="87"/>
  <c r="A63" i="87"/>
  <c r="A64" i="87"/>
  <c r="A65" i="87"/>
  <c r="A66" i="87"/>
  <c r="A67" i="87"/>
  <c r="K24" i="87"/>
  <c r="I24" i="87" s="1"/>
  <c r="I52" i="87"/>
  <c r="K53" i="87"/>
  <c r="F53" i="87" s="1"/>
  <c r="K54" i="87"/>
  <c r="F54" i="87" s="1"/>
  <c r="K17" i="87"/>
  <c r="D17" i="87" s="1"/>
  <c r="K18" i="87"/>
  <c r="H18" i="87" s="1"/>
  <c r="K19" i="87"/>
  <c r="H19" i="87" s="1"/>
  <c r="K20" i="87"/>
  <c r="D20" i="87" s="1"/>
  <c r="K21" i="87"/>
  <c r="D21" i="87" s="1"/>
  <c r="K22" i="87"/>
  <c r="H22" i="87" s="1"/>
  <c r="K29" i="87"/>
  <c r="F29" i="87" s="1"/>
  <c r="K30" i="87"/>
  <c r="F30" i="87" s="1"/>
  <c r="K31" i="87"/>
  <c r="D31" i="87" s="1"/>
  <c r="K32" i="87"/>
  <c r="H32" i="87" s="1"/>
  <c r="K33" i="87"/>
  <c r="F33" i="87" s="1"/>
  <c r="K34" i="87"/>
  <c r="H34" i="87" s="1"/>
  <c r="K35" i="87"/>
  <c r="F35" i="87" s="1"/>
  <c r="K36" i="87"/>
  <c r="H36" i="87" s="1"/>
  <c r="K37" i="87"/>
  <c r="D37" i="87" s="1"/>
  <c r="K38" i="87"/>
  <c r="D38" i="87" s="1"/>
  <c r="K39" i="87"/>
  <c r="D39" i="87" s="1"/>
  <c r="K40" i="87"/>
  <c r="H40" i="87" s="1"/>
  <c r="K41" i="87"/>
  <c r="F41" i="87" s="1"/>
  <c r="K42" i="87"/>
  <c r="D42" i="87" s="1"/>
  <c r="K43" i="87"/>
  <c r="F43" i="87" s="1"/>
  <c r="K44" i="87"/>
  <c r="H44" i="87" s="1"/>
  <c r="K45" i="87"/>
  <c r="H45" i="87" s="1"/>
  <c r="K46" i="87"/>
  <c r="F46" i="87" s="1"/>
  <c r="K47" i="87"/>
  <c r="D47" i="87" s="1"/>
  <c r="K48" i="87"/>
  <c r="H48" i="87" s="1"/>
  <c r="K49" i="87"/>
  <c r="F49" i="87" s="1"/>
  <c r="BD6" i="86"/>
  <c r="BE4" i="86"/>
  <c r="BD4" i="86"/>
  <c r="BD58" i="86"/>
  <c r="BE58" i="86"/>
  <c r="BD59" i="86"/>
  <c r="BE59" i="86"/>
  <c r="U58" i="86"/>
  <c r="BD60" i="86"/>
  <c r="BE60" i="86"/>
  <c r="U59" i="86"/>
  <c r="R59" i="86" s="1"/>
  <c r="T59" i="86" s="1"/>
  <c r="BD61" i="86"/>
  <c r="BE61" i="86"/>
  <c r="U60" i="86"/>
  <c r="R60" i="86" s="1"/>
  <c r="BD62" i="86"/>
  <c r="BE62" i="86"/>
  <c r="U61" i="86"/>
  <c r="R61" i="86" s="1"/>
  <c r="T61" i="86" s="1"/>
  <c r="BD63" i="86"/>
  <c r="BE63" i="86"/>
  <c r="U62" i="86"/>
  <c r="R62" i="86" s="1"/>
  <c r="BD64" i="86"/>
  <c r="BE64" i="86"/>
  <c r="U63" i="86"/>
  <c r="R63" i="86" s="1"/>
  <c r="BD65" i="86"/>
  <c r="BE65" i="86"/>
  <c r="BH64" i="86" s="1"/>
  <c r="U64" i="86"/>
  <c r="R64" i="86" s="1"/>
  <c r="BD66" i="86"/>
  <c r="U65" i="86"/>
  <c r="R65" i="86" s="1"/>
  <c r="U66" i="86"/>
  <c r="U67" i="86"/>
  <c r="R67" i="86" s="1"/>
  <c r="T67" i="86" s="1"/>
  <c r="BD69" i="86"/>
  <c r="BE69" i="86"/>
  <c r="BH69" i="86" s="1"/>
  <c r="U68" i="86"/>
  <c r="R68" i="86" s="1"/>
  <c r="U69" i="86"/>
  <c r="L67" i="87"/>
  <c r="B67" i="87" s="1"/>
  <c r="K67" i="87"/>
  <c r="F67" i="87" s="1"/>
  <c r="K4" i="87"/>
  <c r="D4" i="87" s="1"/>
  <c r="K5" i="87"/>
  <c r="D5" i="87" s="1"/>
  <c r="K6" i="87"/>
  <c r="D6" i="87" s="1"/>
  <c r="L6" i="87"/>
  <c r="B6" i="87" s="1"/>
  <c r="K7" i="87"/>
  <c r="H7" i="87" s="1"/>
  <c r="L7" i="87"/>
  <c r="B7" i="87" s="1"/>
  <c r="K8" i="87"/>
  <c r="D8" i="87" s="1"/>
  <c r="L8" i="87"/>
  <c r="B8" i="87" s="1"/>
  <c r="K9" i="87"/>
  <c r="F9" i="87" s="1"/>
  <c r="L9" i="87"/>
  <c r="B9" i="87" s="1"/>
  <c r="K10" i="87"/>
  <c r="D10" i="87" s="1"/>
  <c r="L10" i="87"/>
  <c r="B10" i="87" s="1"/>
  <c r="K11" i="87"/>
  <c r="H11" i="87" s="1"/>
  <c r="L11" i="87"/>
  <c r="B11" i="87" s="1"/>
  <c r="K12" i="87"/>
  <c r="D12" i="87" s="1"/>
  <c r="L12" i="87"/>
  <c r="B12" i="87" s="1"/>
  <c r="K13" i="87"/>
  <c r="F13" i="87" s="1"/>
  <c r="L13" i="87"/>
  <c r="B13" i="87" s="1"/>
  <c r="K14" i="87"/>
  <c r="D14" i="87" s="1"/>
  <c r="L14" i="87"/>
  <c r="B14" i="87" s="1"/>
  <c r="K15" i="87"/>
  <c r="D15" i="87" s="1"/>
  <c r="L15" i="87"/>
  <c r="B15" i="87" s="1"/>
  <c r="K16" i="87"/>
  <c r="D16" i="87" s="1"/>
  <c r="L16" i="87"/>
  <c r="B16" i="87" s="1"/>
  <c r="L17" i="87"/>
  <c r="B17" i="87" s="1"/>
  <c r="L18" i="87"/>
  <c r="B18" i="87" s="1"/>
  <c r="L19" i="87"/>
  <c r="B19" i="87" s="1"/>
  <c r="L20" i="87"/>
  <c r="B20" i="87" s="1"/>
  <c r="L21" i="87"/>
  <c r="B21" i="87" s="1"/>
  <c r="L22" i="87"/>
  <c r="B22" i="87" s="1"/>
  <c r="L23" i="87"/>
  <c r="B23" i="87" s="1"/>
  <c r="L24" i="87"/>
  <c r="B24" i="87" s="1"/>
  <c r="L25" i="87"/>
  <c r="B25" i="87" s="1"/>
  <c r="L26" i="87"/>
  <c r="B26" i="87" s="1"/>
  <c r="L27" i="87"/>
  <c r="B27" i="87" s="1"/>
  <c r="L28" i="87"/>
  <c r="B28" i="87" s="1"/>
  <c r="L29" i="87"/>
  <c r="B29" i="87" s="1"/>
  <c r="L30" i="87"/>
  <c r="B30" i="87" s="1"/>
  <c r="L31" i="87"/>
  <c r="B31" i="87" s="1"/>
  <c r="L32" i="87"/>
  <c r="B32" i="87" s="1"/>
  <c r="L33" i="87"/>
  <c r="B33" i="87" s="1"/>
  <c r="L34" i="87"/>
  <c r="B34" i="87" s="1"/>
  <c r="L35" i="87"/>
  <c r="B35" i="87" s="1"/>
  <c r="L36" i="87"/>
  <c r="B36" i="87" s="1"/>
  <c r="L37" i="87"/>
  <c r="B37" i="87" s="1"/>
  <c r="L38" i="87"/>
  <c r="B38" i="87" s="1"/>
  <c r="L39" i="87"/>
  <c r="B39" i="87" s="1"/>
  <c r="L40" i="87"/>
  <c r="B40" i="87" s="1"/>
  <c r="L41" i="87"/>
  <c r="B41" i="87" s="1"/>
  <c r="L42" i="87"/>
  <c r="B42" i="87" s="1"/>
  <c r="L43" i="87"/>
  <c r="B43" i="87" s="1"/>
  <c r="L44" i="87"/>
  <c r="B44" i="87" s="1"/>
  <c r="L45" i="87"/>
  <c r="B45" i="87" s="1"/>
  <c r="L46" i="87"/>
  <c r="B46" i="87" s="1"/>
  <c r="L47" i="87"/>
  <c r="B47" i="87" s="1"/>
  <c r="L48" i="87"/>
  <c r="B48" i="87" s="1"/>
  <c r="L49" i="87"/>
  <c r="B49" i="87" s="1"/>
  <c r="L50" i="87"/>
  <c r="B50" i="87" s="1"/>
  <c r="L53" i="87"/>
  <c r="B53" i="87" s="1"/>
  <c r="L54" i="87"/>
  <c r="B54" i="87" s="1"/>
  <c r="L55" i="87"/>
  <c r="B55" i="87" s="1"/>
  <c r="K56" i="87"/>
  <c r="D56" i="87" s="1"/>
  <c r="L56" i="87"/>
  <c r="B56" i="87" s="1"/>
  <c r="K57" i="87"/>
  <c r="D57" i="87" s="1"/>
  <c r="L57" i="87"/>
  <c r="B57" i="87" s="1"/>
  <c r="K58" i="87"/>
  <c r="F58" i="87" s="1"/>
  <c r="L58" i="87"/>
  <c r="B58" i="87" s="1"/>
  <c r="K59" i="87"/>
  <c r="F59" i="87" s="1"/>
  <c r="L59" i="87"/>
  <c r="B59" i="87" s="1"/>
  <c r="K60" i="87"/>
  <c r="F60" i="87" s="1"/>
  <c r="L60" i="87"/>
  <c r="B60" i="87" s="1"/>
  <c r="K61" i="87"/>
  <c r="F61" i="87" s="1"/>
  <c r="L61" i="87"/>
  <c r="B61" i="87" s="1"/>
  <c r="K62" i="87"/>
  <c r="D62" i="87" s="1"/>
  <c r="L62" i="87"/>
  <c r="B62" i="87" s="1"/>
  <c r="K63" i="87"/>
  <c r="D63" i="87" s="1"/>
  <c r="L63" i="87"/>
  <c r="B63" i="87" s="1"/>
  <c r="K64" i="87"/>
  <c r="D64" i="87" s="1"/>
  <c r="K65" i="87"/>
  <c r="D65" i="87" s="1"/>
  <c r="L2" i="87"/>
  <c r="B2" i="87" s="1"/>
  <c r="K2" i="87"/>
  <c r="E2" i="87" s="1"/>
  <c r="A7" i="87"/>
  <c r="A8" i="87"/>
  <c r="A9" i="87"/>
  <c r="A10" i="87"/>
  <c r="A11" i="87"/>
  <c r="A12" i="87"/>
  <c r="A13" i="87"/>
  <c r="A14" i="87"/>
  <c r="A15" i="87"/>
  <c r="A16" i="87"/>
  <c r="A17" i="87"/>
  <c r="A18" i="87"/>
  <c r="A19" i="87"/>
  <c r="A20" i="87"/>
  <c r="A21" i="87"/>
  <c r="A22" i="87"/>
  <c r="A23" i="87"/>
  <c r="A24" i="87"/>
  <c r="A25" i="87"/>
  <c r="A26" i="87"/>
  <c r="A27" i="87"/>
  <c r="A28" i="87"/>
  <c r="A29" i="87"/>
  <c r="A30" i="87"/>
  <c r="A31" i="87"/>
  <c r="A32" i="87"/>
  <c r="A33" i="87"/>
  <c r="A34" i="87"/>
  <c r="A35" i="87"/>
  <c r="A36" i="87"/>
  <c r="A37" i="87"/>
  <c r="A38" i="87"/>
  <c r="A39" i="87"/>
  <c r="A40" i="87"/>
  <c r="A41" i="87"/>
  <c r="A42" i="87"/>
  <c r="A43" i="87"/>
  <c r="A44" i="87"/>
  <c r="A45" i="87"/>
  <c r="A46" i="87"/>
  <c r="A47" i="87"/>
  <c r="A48" i="87"/>
  <c r="A49" i="87"/>
  <c r="A50" i="87"/>
  <c r="A51" i="87"/>
  <c r="A52" i="87"/>
  <c r="A53" i="87"/>
  <c r="A54" i="87"/>
  <c r="A6" i="87"/>
  <c r="F52" i="87"/>
  <c r="D52" i="87"/>
  <c r="B52" i="87"/>
  <c r="F27" i="87"/>
  <c r="BD1" i="86"/>
  <c r="T4" i="86"/>
  <c r="BB4" i="86" s="1"/>
  <c r="AW4" i="86" s="1"/>
  <c r="T5" i="86"/>
  <c r="T6" i="86"/>
  <c r="R7" i="86"/>
  <c r="T7" i="86" s="1"/>
  <c r="AS43" i="76"/>
  <c r="AS44" i="76"/>
  <c r="H44" i="76"/>
  <c r="H45" i="76"/>
  <c r="H46" i="76"/>
  <c r="H47" i="76"/>
  <c r="H48" i="76"/>
  <c r="H49" i="76"/>
  <c r="H50" i="76"/>
  <c r="H51" i="76"/>
  <c r="H52" i="76"/>
  <c r="D65" i="2"/>
  <c r="F65" i="2"/>
  <c r="H65" i="2"/>
  <c r="F66" i="2"/>
  <c r="D46" i="2"/>
  <c r="F46" i="2"/>
  <c r="D47" i="2"/>
  <c r="F47" i="2"/>
  <c r="D48" i="2"/>
  <c r="F48" i="2"/>
  <c r="D49" i="2"/>
  <c r="F49" i="2"/>
  <c r="D50" i="2"/>
  <c r="F50" i="2"/>
  <c r="D51" i="2"/>
  <c r="F51" i="2"/>
  <c r="D52" i="2"/>
  <c r="F52" i="2"/>
  <c r="D53" i="2"/>
  <c r="F53" i="2"/>
  <c r="D54" i="2"/>
  <c r="F54" i="2"/>
  <c r="D55" i="2"/>
  <c r="F55" i="2"/>
  <c r="D56" i="2"/>
  <c r="F56" i="2"/>
  <c r="D57" i="2"/>
  <c r="F57" i="2"/>
  <c r="D58" i="2"/>
  <c r="F58" i="2"/>
  <c r="D59" i="2"/>
  <c r="F59" i="2"/>
  <c r="D60" i="2"/>
  <c r="F60" i="2"/>
  <c r="D61" i="2"/>
  <c r="F61" i="2"/>
  <c r="D62" i="2"/>
  <c r="F62" i="2"/>
  <c r="D63" i="2"/>
  <c r="F63" i="2"/>
  <c r="H56" i="2"/>
  <c r="H57" i="2"/>
  <c r="H58" i="2"/>
  <c r="H59" i="2"/>
  <c r="H60" i="2"/>
  <c r="H61" i="2"/>
  <c r="H62" i="2"/>
  <c r="H63" i="2"/>
  <c r="H43" i="2"/>
  <c r="H44" i="2"/>
  <c r="H45" i="2"/>
  <c r="H46" i="2"/>
  <c r="H47" i="2"/>
  <c r="H48" i="2"/>
  <c r="H49" i="2"/>
  <c r="H50" i="2"/>
  <c r="H51" i="2"/>
  <c r="H52" i="2"/>
  <c r="H53" i="2"/>
  <c r="H54" i="2"/>
  <c r="H55" i="2"/>
  <c r="H19" i="76"/>
  <c r="H20" i="76"/>
  <c r="H21" i="76"/>
  <c r="H22" i="76"/>
  <c r="H23" i="76"/>
  <c r="H24" i="76"/>
  <c r="H25" i="76"/>
  <c r="H26" i="76"/>
  <c r="H27" i="76"/>
  <c r="H28" i="76"/>
  <c r="H29" i="76"/>
  <c r="H30" i="76"/>
  <c r="H31" i="76"/>
  <c r="H32" i="76"/>
  <c r="H33" i="76"/>
  <c r="H34" i="76"/>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A30" i="2"/>
  <c r="A31" i="2"/>
  <c r="A32" i="2"/>
  <c r="A33" i="2"/>
  <c r="A34" i="2"/>
  <c r="A35" i="2"/>
  <c r="A36" i="2"/>
  <c r="A37" i="2"/>
  <c r="A38" i="2"/>
  <c r="A39" i="2"/>
  <c r="A40" i="2"/>
  <c r="A41"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A42" i="2"/>
  <c r="A43" i="2"/>
  <c r="A44" i="2"/>
  <c r="A45" i="2"/>
  <c r="A46" i="2"/>
  <c r="A7" i="2"/>
  <c r="A8" i="2"/>
  <c r="A9" i="2"/>
  <c r="A10" i="2"/>
  <c r="A11" i="2"/>
  <c r="A12" i="2"/>
  <c r="A13" i="2"/>
  <c r="A14" i="2"/>
  <c r="A15" i="2"/>
  <c r="A16" i="2"/>
  <c r="A17" i="2"/>
  <c r="A18" i="2"/>
  <c r="A19" i="2"/>
  <c r="A20" i="2"/>
  <c r="A21" i="2"/>
  <c r="A22" i="2"/>
  <c r="A23" i="2"/>
  <c r="A24" i="2"/>
  <c r="A25" i="2"/>
  <c r="A26" i="2"/>
  <c r="A27" i="2"/>
  <c r="A28" i="2"/>
  <c r="A29" i="2"/>
  <c r="A6" i="2"/>
  <c r="H6" i="2"/>
  <c r="AJ26" i="76"/>
  <c r="AK26" i="76"/>
  <c r="AL26" i="76"/>
  <c r="AN26" i="76"/>
  <c r="AJ27" i="76"/>
  <c r="AK27" i="76"/>
  <c r="AL27" i="76"/>
  <c r="AN27" i="76"/>
  <c r="AJ28" i="76"/>
  <c r="AK28" i="76"/>
  <c r="AL28" i="76"/>
  <c r="AN28" i="76"/>
  <c r="AJ29" i="76"/>
  <c r="AK29" i="76"/>
  <c r="AL29" i="76"/>
  <c r="AN29" i="76"/>
  <c r="AJ30" i="76"/>
  <c r="AK30" i="76"/>
  <c r="AL30" i="76"/>
  <c r="AN30" i="76"/>
  <c r="AJ31" i="76"/>
  <c r="AK31" i="76"/>
  <c r="AL31" i="76"/>
  <c r="AN31" i="76"/>
  <c r="AJ32" i="76"/>
  <c r="AK32" i="76"/>
  <c r="AL32" i="76"/>
  <c r="AN32" i="76"/>
  <c r="AJ33" i="76"/>
  <c r="AK33" i="76"/>
  <c r="AL33" i="76"/>
  <c r="AN33" i="76"/>
  <c r="AJ34" i="76"/>
  <c r="AK34" i="76"/>
  <c r="AL34" i="76"/>
  <c r="AN34" i="76"/>
  <c r="H35" i="76"/>
  <c r="AJ35" i="76"/>
  <c r="AK35" i="76"/>
  <c r="AL35" i="76"/>
  <c r="AN35" i="76"/>
  <c r="I15" i="84"/>
  <c r="L2" i="2"/>
  <c r="K2" i="2"/>
  <c r="F45" i="2"/>
  <c r="D45" i="2"/>
  <c r="F44" i="2"/>
  <c r="D44" i="2"/>
  <c r="F43" i="2"/>
  <c r="D43" i="2"/>
  <c r="F42" i="2"/>
  <c r="D42" i="2"/>
  <c r="F41" i="2"/>
  <c r="D41" i="2"/>
  <c r="F40" i="2"/>
  <c r="D40" i="2"/>
  <c r="F39" i="2"/>
  <c r="D39" i="2"/>
  <c r="F38" i="2"/>
  <c r="D38" i="2"/>
  <c r="F37" i="2"/>
  <c r="D37" i="2"/>
  <c r="F36" i="2"/>
  <c r="D36" i="2"/>
  <c r="F35" i="2"/>
  <c r="D35" i="2"/>
  <c r="F34" i="2"/>
  <c r="D34" i="2"/>
  <c r="F33" i="2"/>
  <c r="D33" i="2"/>
  <c r="F32" i="2"/>
  <c r="D32" i="2"/>
  <c r="F31" i="2"/>
  <c r="D31" i="2"/>
  <c r="F30" i="2"/>
  <c r="D30" i="2"/>
  <c r="F29" i="2"/>
  <c r="D29" i="2"/>
  <c r="F28" i="2"/>
  <c r="D28" i="2"/>
  <c r="G27" i="2"/>
  <c r="F27" i="2"/>
  <c r="D27" i="2"/>
  <c r="G26" i="2"/>
  <c r="D26" i="2"/>
  <c r="G25" i="2"/>
  <c r="F25" i="2"/>
  <c r="D25" i="2"/>
  <c r="F24" i="2"/>
  <c r="D24" i="2"/>
  <c r="F23" i="2"/>
  <c r="D23" i="2"/>
  <c r="F22" i="2"/>
  <c r="D22" i="2"/>
  <c r="F21" i="2"/>
  <c r="D21" i="2"/>
  <c r="F20" i="2"/>
  <c r="D20" i="2"/>
  <c r="F19" i="2"/>
  <c r="D19" i="2"/>
  <c r="F18" i="2"/>
  <c r="D18" i="2"/>
  <c r="F17" i="2"/>
  <c r="D17" i="2"/>
  <c r="F16" i="2"/>
  <c r="D16" i="2"/>
  <c r="F15" i="2"/>
  <c r="D15" i="2"/>
  <c r="F14" i="2"/>
  <c r="D14" i="2"/>
  <c r="F13" i="2"/>
  <c r="D13" i="2"/>
  <c r="F12" i="2"/>
  <c r="D12" i="2"/>
  <c r="F11" i="2"/>
  <c r="D11" i="2"/>
  <c r="F10" i="2"/>
  <c r="D10" i="2"/>
  <c r="F9" i="2"/>
  <c r="D9" i="2"/>
  <c r="F8" i="2"/>
  <c r="D8" i="2"/>
  <c r="F7" i="2"/>
  <c r="D7" i="2"/>
  <c r="F6" i="2"/>
  <c r="D6" i="2"/>
  <c r="B6" i="2"/>
  <c r="D5" i="2"/>
  <c r="B5" i="2"/>
  <c r="D4" i="2"/>
  <c r="B4" i="2"/>
  <c r="D3" i="2"/>
  <c r="B3" i="2"/>
  <c r="E2" i="2"/>
  <c r="D2" i="2"/>
  <c r="B2" i="2"/>
  <c r="I34" i="84"/>
  <c r="I33" i="84"/>
  <c r="I32" i="84"/>
  <c r="I31" i="84"/>
  <c r="I30" i="84"/>
  <c r="I29" i="84"/>
  <c r="I28" i="84"/>
  <c r="I27" i="84"/>
  <c r="I26" i="84"/>
  <c r="I25" i="84"/>
  <c r="I24" i="84"/>
  <c r="I23" i="84"/>
  <c r="I22" i="84"/>
  <c r="I20" i="84"/>
  <c r="I19" i="84"/>
  <c r="I18" i="84"/>
  <c r="I14" i="84"/>
  <c r="I13" i="84"/>
  <c r="I12" i="84"/>
  <c r="I11" i="84"/>
  <c r="I10" i="84"/>
  <c r="I9" i="84"/>
  <c r="I8" i="84"/>
  <c r="I7" i="84"/>
  <c r="I6" i="84"/>
  <c r="AN4" i="76"/>
  <c r="AK4" i="76"/>
  <c r="AJ4" i="76"/>
  <c r="AL4" i="76"/>
  <c r="H12" i="76"/>
  <c r="H14" i="76"/>
  <c r="H6" i="76"/>
  <c r="H16" i="76"/>
  <c r="H17" i="76"/>
  <c r="H10" i="76"/>
  <c r="H5" i="76"/>
  <c r="H4" i="76"/>
  <c r="H13" i="76"/>
  <c r="H15" i="76"/>
  <c r="H9" i="76"/>
  <c r="H7" i="76"/>
  <c r="H18" i="76"/>
  <c r="H11" i="76"/>
  <c r="H8" i="76"/>
  <c r="AK5" i="76"/>
  <c r="AJ5" i="76"/>
  <c r="AL5" i="76"/>
  <c r="AN5" i="76"/>
  <c r="AN6" i="76"/>
  <c r="AL6" i="76"/>
  <c r="AJ6" i="76"/>
  <c r="AK6" i="76"/>
  <c r="AN7" i="76"/>
  <c r="AK7" i="76"/>
  <c r="AL7" i="76"/>
  <c r="AJ7" i="76"/>
  <c r="AN8" i="76"/>
  <c r="AL8" i="76"/>
  <c r="AJ8" i="76"/>
  <c r="AK8" i="76"/>
  <c r="AN9" i="76"/>
  <c r="AK9" i="76"/>
  <c r="AJ9" i="76"/>
  <c r="AL9" i="76"/>
  <c r="AJ10" i="76"/>
  <c r="AL10" i="76"/>
  <c r="AK10" i="76"/>
  <c r="AN10" i="76"/>
  <c r="AL11" i="76"/>
  <c r="AJ11" i="76"/>
  <c r="AN11" i="76"/>
  <c r="AK11" i="76"/>
  <c r="AK12" i="76"/>
  <c r="AL12" i="76"/>
  <c r="AJ12" i="76"/>
  <c r="AN12" i="76"/>
  <c r="AK13" i="76"/>
  <c r="AL13" i="76"/>
  <c r="AJ13" i="76"/>
  <c r="AN13" i="76"/>
  <c r="AK14" i="76"/>
  <c r="AL14" i="76"/>
  <c r="AN14" i="76"/>
  <c r="AJ14" i="76"/>
  <c r="AK15" i="76"/>
  <c r="AL15" i="76"/>
  <c r="AJ15" i="76"/>
  <c r="AN15" i="76"/>
  <c r="AK16" i="76"/>
  <c r="AJ16" i="76"/>
  <c r="AL16" i="76"/>
  <c r="AN16" i="76"/>
  <c r="AK17" i="76"/>
  <c r="AL17" i="76"/>
  <c r="AN17" i="76"/>
  <c r="AJ17" i="76"/>
  <c r="AK18" i="76"/>
  <c r="AN18" i="76"/>
  <c r="AL18" i="76"/>
  <c r="AJ18" i="76"/>
  <c r="AL19" i="76"/>
  <c r="AK19" i="76"/>
  <c r="AJ19" i="76"/>
  <c r="AN19" i="76"/>
  <c r="AK20" i="76"/>
  <c r="AJ20" i="76"/>
  <c r="AN20" i="76"/>
  <c r="AL20" i="76"/>
  <c r="AK21" i="76"/>
  <c r="AJ21" i="76"/>
  <c r="AN21" i="76"/>
  <c r="AL21" i="76"/>
  <c r="AK22" i="76"/>
  <c r="AL22" i="76"/>
  <c r="AJ22" i="76"/>
  <c r="AN22" i="76"/>
  <c r="AK23" i="76"/>
  <c r="AN23" i="76"/>
  <c r="AJ23" i="76"/>
  <c r="AL23" i="76"/>
  <c r="AK24" i="76"/>
  <c r="AN24" i="76"/>
  <c r="AJ24" i="76"/>
  <c r="AL24" i="76"/>
  <c r="AJ25" i="76"/>
  <c r="AN25" i="76"/>
  <c r="AL25" i="76"/>
  <c r="AK25" i="76"/>
  <c r="BH38" i="86" l="1"/>
  <c r="BH14" i="86"/>
  <c r="BG4" i="86"/>
  <c r="BG25" i="86"/>
  <c r="BG17" i="86"/>
  <c r="BG10" i="86"/>
  <c r="BH68" i="86"/>
  <c r="BH56" i="86"/>
  <c r="BH57" i="86"/>
  <c r="BG27" i="86"/>
  <c r="BG31" i="86"/>
  <c r="BJ31" i="86" s="1"/>
  <c r="BH20" i="86"/>
  <c r="BG14" i="86"/>
  <c r="BG20" i="86"/>
  <c r="BG63" i="86"/>
  <c r="BJ63" i="86" s="1"/>
  <c r="BG44" i="86"/>
  <c r="BH40" i="86"/>
  <c r="BG38" i="86"/>
  <c r="BJ38" i="86" s="1"/>
  <c r="BH35" i="86"/>
  <c r="BH19" i="86"/>
  <c r="T62" i="86"/>
  <c r="BF61" i="86"/>
  <c r="BG49" i="86"/>
  <c r="BJ49" i="86" s="1"/>
  <c r="BH46" i="86"/>
  <c r="BG41" i="86"/>
  <c r="BH13" i="86"/>
  <c r="BG66" i="86"/>
  <c r="BG11" i="86"/>
  <c r="L66" i="87"/>
  <c r="B66" i="87" s="1"/>
  <c r="BH58" i="86"/>
  <c r="BH50" i="86"/>
  <c r="BF7" i="86"/>
  <c r="K3" i="87"/>
  <c r="D3" i="87" s="1"/>
  <c r="BA4" i="86"/>
  <c r="BH29" i="86"/>
  <c r="BG28" i="86"/>
  <c r="BF33" i="86"/>
  <c r="BG62" i="86"/>
  <c r="BJ62" i="86" s="1"/>
  <c r="BF6" i="86"/>
  <c r="BF57" i="86"/>
  <c r="BG46" i="86"/>
  <c r="BJ46" i="86" s="1"/>
  <c r="BH43" i="86"/>
  <c r="BG34" i="86"/>
  <c r="BH31" i="86"/>
  <c r="BG29" i="86"/>
  <c r="BG24" i="86"/>
  <c r="AX4" i="86"/>
  <c r="AY4" i="86"/>
  <c r="BF4" i="86"/>
  <c r="BG23" i="86"/>
  <c r="BG43" i="86"/>
  <c r="BJ43" i="86" s="1"/>
  <c r="BH36" i="86"/>
  <c r="BE6" i="86"/>
  <c r="BH6" i="86" s="1"/>
  <c r="BG33" i="86"/>
  <c r="BJ33" i="86" s="1"/>
  <c r="BG32" i="86"/>
  <c r="BJ32" i="86" s="1"/>
  <c r="BH21" i="86"/>
  <c r="BG51" i="86"/>
  <c r="BJ51" i="86" s="1"/>
  <c r="BG35" i="86"/>
  <c r="BH23" i="86"/>
  <c r="BH22" i="86"/>
  <c r="BG16" i="86"/>
  <c r="BG15" i="86"/>
  <c r="BE66" i="86"/>
  <c r="BH65" i="86" s="1"/>
  <c r="BH59" i="86"/>
  <c r="BH26" i="86"/>
  <c r="BF44" i="86"/>
  <c r="BG61" i="86"/>
  <c r="BG60" i="86"/>
  <c r="BJ60" i="86" s="1"/>
  <c r="BG53" i="86"/>
  <c r="BH48" i="86"/>
  <c r="BH27" i="86"/>
  <c r="BJ44" i="86"/>
  <c r="BH44" i="86"/>
  <c r="BG52" i="86"/>
  <c r="BJ52" i="86" s="1"/>
  <c r="BG50" i="86"/>
  <c r="BH30" i="86"/>
  <c r="BH24" i="86"/>
  <c r="BG54" i="86"/>
  <c r="BG36" i="86"/>
  <c r="BH32" i="86"/>
  <c r="BH28" i="86"/>
  <c r="BG21" i="86"/>
  <c r="T64" i="86"/>
  <c r="BF54" i="86"/>
  <c r="BG42" i="86"/>
  <c r="BJ42" i="86" s="1"/>
  <c r="BH18" i="86"/>
  <c r="BH11" i="86"/>
  <c r="BG5" i="86"/>
  <c r="BG6" i="86"/>
  <c r="T68" i="86"/>
  <c r="BD68" i="86"/>
  <c r="BG67" i="86" s="1"/>
  <c r="BH60" i="86"/>
  <c r="BG58" i="86"/>
  <c r="BJ58" i="86" s="1"/>
  <c r="BH53" i="86"/>
  <c r="BH49" i="86"/>
  <c r="I49" i="86" s="1"/>
  <c r="K49" i="86" s="1"/>
  <c r="BH47" i="86"/>
  <c r="BH39" i="86"/>
  <c r="BH37" i="86"/>
  <c r="BG30" i="86"/>
  <c r="BJ30" i="86" s="1"/>
  <c r="BG26" i="86"/>
  <c r="BG22" i="86"/>
  <c r="BG18" i="86"/>
  <c r="BH15" i="86"/>
  <c r="BG55" i="86"/>
  <c r="BH51" i="86"/>
  <c r="I51" i="86" s="1"/>
  <c r="K51" i="86" s="1"/>
  <c r="BG45" i="86"/>
  <c r="BJ45" i="86" s="1"/>
  <c r="BH41" i="86"/>
  <c r="BG37" i="86"/>
  <c r="BG13" i="86"/>
  <c r="BG9" i="86"/>
  <c r="F65" i="87"/>
  <c r="D49" i="87"/>
  <c r="BH16" i="86"/>
  <c r="BH17" i="86"/>
  <c r="BF13" i="86"/>
  <c r="BF21" i="86"/>
  <c r="BF26" i="86"/>
  <c r="BF35" i="86"/>
  <c r="BF42" i="86"/>
  <c r="BF43" i="86"/>
  <c r="BI42" i="86" s="1"/>
  <c r="BF16" i="86"/>
  <c r="BF24" i="86"/>
  <c r="BF29" i="86"/>
  <c r="BF37" i="86"/>
  <c r="BF46" i="86"/>
  <c r="BF51" i="86"/>
  <c r="BF55" i="86"/>
  <c r="BF58" i="86"/>
  <c r="BI57" i="86" s="1"/>
  <c r="BF64" i="86"/>
  <c r="BF67" i="86"/>
  <c r="BF17" i="86"/>
  <c r="BF30" i="86"/>
  <c r="BF31" i="86"/>
  <c r="BF38" i="86"/>
  <c r="BF39" i="86"/>
  <c r="BF47" i="86"/>
  <c r="BF52" i="86"/>
  <c r="BF56" i="86"/>
  <c r="BF63" i="86"/>
  <c r="BF66" i="86"/>
  <c r="BF12" i="86"/>
  <c r="BF23" i="86"/>
  <c r="BF25" i="86"/>
  <c r="BF27" i="86"/>
  <c r="BF14" i="86"/>
  <c r="BF15" i="86"/>
  <c r="BI14" i="86" s="1"/>
  <c r="BJ14" i="86" s="1"/>
  <c r="BF45" i="86"/>
  <c r="BF48" i="86"/>
  <c r="BF49" i="86"/>
  <c r="BF10" i="86"/>
  <c r="BF28" i="86"/>
  <c r="BF62" i="86"/>
  <c r="BF69" i="86"/>
  <c r="BF11" i="86"/>
  <c r="BF34" i="86"/>
  <c r="BF36" i="86"/>
  <c r="BF5" i="86"/>
  <c r="BF60" i="86"/>
  <c r="BF65" i="86"/>
  <c r="BF9" i="86"/>
  <c r="BF59" i="86"/>
  <c r="BF19" i="86"/>
  <c r="BF50" i="86"/>
  <c r="BG47" i="86"/>
  <c r="BG48" i="86"/>
  <c r="BF40" i="86"/>
  <c r="BH25" i="86"/>
  <c r="BH7" i="86"/>
  <c r="R69" i="86"/>
  <c r="T69" i="86" s="1"/>
  <c r="BH61" i="86"/>
  <c r="BG56" i="86"/>
  <c r="BG57" i="86"/>
  <c r="BH54" i="86"/>
  <c r="BF53" i="86"/>
  <c r="BH45" i="86"/>
  <c r="BH42" i="86"/>
  <c r="BF41" i="86"/>
  <c r="BF22" i="86"/>
  <c r="BG59" i="86"/>
  <c r="BG39" i="86"/>
  <c r="BG40" i="86"/>
  <c r="L5" i="87"/>
  <c r="B5" i="87" s="1"/>
  <c r="BH33" i="86"/>
  <c r="BH34" i="86"/>
  <c r="BF20" i="86"/>
  <c r="BF18" i="86"/>
  <c r="BH55" i="86"/>
  <c r="BH52" i="86"/>
  <c r="BF32" i="86"/>
  <c r="R66" i="86"/>
  <c r="T66" i="86" s="1"/>
  <c r="BG65" i="86"/>
  <c r="BG64" i="86"/>
  <c r="BG19" i="86"/>
  <c r="T65" i="86"/>
  <c r="BH63" i="86"/>
  <c r="BH62" i="86"/>
  <c r="BH12" i="86"/>
  <c r="BH8" i="86"/>
  <c r="BH9" i="86"/>
  <c r="T63" i="86"/>
  <c r="BG69" i="86"/>
  <c r="BE67" i="86"/>
  <c r="BE5" i="86"/>
  <c r="BH4" i="86" s="1"/>
  <c r="L3" i="87"/>
  <c r="B3" i="87" s="1"/>
  <c r="T60" i="86"/>
  <c r="I55" i="87"/>
  <c r="H20" i="87"/>
  <c r="T24" i="86"/>
  <c r="H29" i="87"/>
  <c r="H17" i="87"/>
  <c r="H49" i="87"/>
  <c r="F50" i="87"/>
  <c r="H33" i="87"/>
  <c r="I53" i="87"/>
  <c r="F15" i="87"/>
  <c r="I28" i="87"/>
  <c r="D19" i="87"/>
  <c r="H50" i="87"/>
  <c r="H46" i="87"/>
  <c r="F37" i="87"/>
  <c r="F62" i="87"/>
  <c r="H38" i="87"/>
  <c r="T23" i="86"/>
  <c r="D66" i="87"/>
  <c r="F40" i="87"/>
  <c r="G25" i="87"/>
  <c r="D44" i="87"/>
  <c r="F57" i="87"/>
  <c r="D40" i="87"/>
  <c r="G26" i="87"/>
  <c r="D60" i="87"/>
  <c r="D25" i="87"/>
  <c r="F66" i="87"/>
  <c r="F25" i="87"/>
  <c r="D9" i="87"/>
  <c r="I26" i="87"/>
  <c r="D22" i="87"/>
  <c r="F31" i="87"/>
  <c r="F44" i="87"/>
  <c r="D33" i="87"/>
  <c r="D45" i="87"/>
  <c r="H47" i="87"/>
  <c r="H42" i="87"/>
  <c r="H37" i="87"/>
  <c r="H31" i="87"/>
  <c r="F45" i="87"/>
  <c r="F39" i="87"/>
  <c r="D48" i="87"/>
  <c r="H14" i="87"/>
  <c r="F48" i="87"/>
  <c r="D67" i="87"/>
  <c r="H39" i="87"/>
  <c r="F10" i="87"/>
  <c r="D24" i="87"/>
  <c r="F16" i="87"/>
  <c r="D32" i="87"/>
  <c r="H35" i="87"/>
  <c r="H30" i="87"/>
  <c r="H16" i="87"/>
  <c r="H12" i="87"/>
  <c r="F42" i="87"/>
  <c r="D54" i="87"/>
  <c r="F8" i="87"/>
  <c r="D36" i="87"/>
  <c r="F56" i="87"/>
  <c r="F12" i="87"/>
  <c r="F32" i="87"/>
  <c r="F64" i="87"/>
  <c r="H8" i="87"/>
  <c r="F14" i="87"/>
  <c r="I54" i="87"/>
  <c r="T53" i="86"/>
  <c r="T47" i="86"/>
  <c r="T39" i="86"/>
  <c r="T26" i="86"/>
  <c r="T50" i="86"/>
  <c r="R58" i="86"/>
  <c r="T58" i="86" s="1"/>
  <c r="T57" i="86"/>
  <c r="T52" i="86"/>
  <c r="T56" i="86"/>
  <c r="T37" i="86"/>
  <c r="T33" i="86"/>
  <c r="T31" i="86"/>
  <c r="R27" i="86"/>
  <c r="T27" i="86" s="1"/>
  <c r="T21" i="86"/>
  <c r="T18" i="86"/>
  <c r="T16" i="86"/>
  <c r="D29" i="87"/>
  <c r="D34" i="87"/>
  <c r="D59" i="87"/>
  <c r="T46" i="86"/>
  <c r="T44" i="86"/>
  <c r="T42" i="86"/>
  <c r="T36" i="86"/>
  <c r="T34" i="86"/>
  <c r="T19" i="86"/>
  <c r="T10" i="86"/>
  <c r="D2" i="87"/>
  <c r="D7" i="87"/>
  <c r="H10" i="87"/>
  <c r="D13" i="87"/>
  <c r="F21" i="87"/>
  <c r="F34" i="87"/>
  <c r="H41" i="87"/>
  <c r="H21" i="87"/>
  <c r="T38" i="86"/>
  <c r="I27" i="87"/>
  <c r="F19" i="87"/>
  <c r="F36" i="87"/>
  <c r="T30" i="86"/>
  <c r="F11" i="87"/>
  <c r="F18" i="87"/>
  <c r="F22" i="87"/>
  <c r="D41" i="87"/>
  <c r="T29" i="86"/>
  <c r="H15" i="87"/>
  <c r="F7" i="87"/>
  <c r="T28" i="86"/>
  <c r="D11" i="87"/>
  <c r="D18" i="87"/>
  <c r="D27" i="87"/>
  <c r="F47" i="87"/>
  <c r="H43" i="87"/>
  <c r="T20" i="86"/>
  <c r="F24" i="87"/>
  <c r="F17" i="87"/>
  <c r="D46" i="87"/>
  <c r="H9" i="87"/>
  <c r="H13" i="87"/>
  <c r="F20" i="87"/>
  <c r="D23" i="87"/>
  <c r="F38" i="87"/>
  <c r="D58" i="87"/>
  <c r="F63" i="87"/>
  <c r="D28" i="87"/>
  <c r="T51" i="86"/>
  <c r="T43" i="86"/>
  <c r="T41" i="86"/>
  <c r="T35" i="86"/>
  <c r="T25" i="86"/>
  <c r="T17" i="86"/>
  <c r="T15" i="86"/>
  <c r="D35" i="87"/>
  <c r="D43" i="87"/>
  <c r="D30" i="87"/>
  <c r="D55" i="87"/>
  <c r="T9" i="86"/>
  <c r="D53" i="87"/>
  <c r="D61" i="87"/>
  <c r="T14" i="86"/>
  <c r="BG8" i="86"/>
  <c r="BG7" i="86"/>
  <c r="BF8" i="86"/>
  <c r="H61" i="76"/>
  <c r="AW61" i="76"/>
  <c r="I61" i="76" s="1"/>
  <c r="K61" i="76" s="1"/>
  <c r="AU64" i="76"/>
  <c r="AW64" i="76" s="1"/>
  <c r="I64" i="76" s="1"/>
  <c r="K64" i="76" s="1"/>
  <c r="AS75" i="76"/>
  <c r="AV75" i="76" s="1"/>
  <c r="AW79" i="76"/>
  <c r="I79" i="76" s="1"/>
  <c r="K79" i="76" s="1"/>
  <c r="D74" i="2"/>
  <c r="H68" i="2"/>
  <c r="F76" i="2"/>
  <c r="H70" i="2"/>
  <c r="F70" i="2"/>
  <c r="D68" i="2"/>
  <c r="H79" i="76"/>
  <c r="AU60" i="76"/>
  <c r="AW60" i="76" s="1"/>
  <c r="I60" i="76" s="1"/>
  <c r="K60" i="76" s="1"/>
  <c r="H71" i="2"/>
  <c r="D69" i="2"/>
  <c r="H67" i="2"/>
  <c r="AT66" i="76"/>
  <c r="AS65" i="76"/>
  <c r="AV43" i="76" s="1"/>
  <c r="AW66" i="76"/>
  <c r="I66" i="76" s="1"/>
  <c r="K66" i="76" s="1"/>
  <c r="AU43" i="76"/>
  <c r="AW43" i="76" s="1"/>
  <c r="I43" i="76" s="1"/>
  <c r="K43" i="76" s="1"/>
  <c r="AW67" i="76"/>
  <c r="I67" i="76" s="1"/>
  <c r="K67" i="76" s="1"/>
  <c r="D66" i="2"/>
  <c r="H64" i="2"/>
  <c r="AV65" i="76"/>
  <c r="AW65" i="76" s="1"/>
  <c r="H65" i="76" s="1"/>
  <c r="F64" i="2"/>
  <c r="AT68" i="76"/>
  <c r="AS68" i="76"/>
  <c r="AV68" i="76" s="1"/>
  <c r="AW78" i="76"/>
  <c r="I78" i="76" s="1"/>
  <c r="K78" i="76" s="1"/>
  <c r="AW73" i="76"/>
  <c r="H73" i="76"/>
  <c r="AW72" i="76"/>
  <c r="I72" i="76" s="1"/>
  <c r="K72" i="76" s="1"/>
  <c r="AW77" i="76"/>
  <c r="H77" i="76" s="1"/>
  <c r="AW75" i="76"/>
  <c r="H75" i="76" s="1"/>
  <c r="I73" i="76"/>
  <c r="K73" i="76" s="1"/>
  <c r="AS69" i="76"/>
  <c r="AV69" i="76" s="1"/>
  <c r="AW69" i="76" s="1"/>
  <c r="F71" i="2"/>
  <c r="F67" i="2"/>
  <c r="AT71" i="76"/>
  <c r="F75" i="2"/>
  <c r="F73" i="2"/>
  <c r="H69" i="2"/>
  <c r="D72" i="2"/>
  <c r="H72" i="2"/>
  <c r="AT76" i="76"/>
  <c r="AT70" i="76"/>
  <c r="AS74" i="76"/>
  <c r="AV74" i="76" s="1"/>
  <c r="AW42" i="76"/>
  <c r="I42" i="76" s="1"/>
  <c r="K42" i="76" s="1"/>
  <c r="AW41" i="76"/>
  <c r="I41" i="76" s="1"/>
  <c r="K41" i="76" s="1"/>
  <c r="I36" i="76"/>
  <c r="K36" i="76" s="1"/>
  <c r="H36" i="76"/>
  <c r="I40" i="76"/>
  <c r="K40" i="76" s="1"/>
  <c r="H40" i="76"/>
  <c r="AW38" i="76"/>
  <c r="I38" i="76" s="1"/>
  <c r="K38" i="76" s="1"/>
  <c r="I39" i="76"/>
  <c r="K39" i="76" s="1"/>
  <c r="H39" i="76"/>
  <c r="AW37" i="76"/>
  <c r="I37" i="76" s="1"/>
  <c r="K37" i="76" s="1"/>
  <c r="H64" i="76"/>
  <c r="H62" i="76"/>
  <c r="H60" i="76"/>
  <c r="H58" i="76"/>
  <c r="AU63" i="76"/>
  <c r="AU59" i="76"/>
  <c r="O36" i="76"/>
  <c r="L36" i="76"/>
  <c r="Q36" i="76"/>
  <c r="M36" i="76"/>
  <c r="N36" i="76"/>
  <c r="F72" i="2"/>
  <c r="AT74" i="76"/>
  <c r="H46" i="86" l="1"/>
  <c r="BI4" i="86"/>
  <c r="BJ4" i="86" s="1"/>
  <c r="I4" i="86" s="1"/>
  <c r="K4" i="86" s="1"/>
  <c r="BC4" i="86" s="1"/>
  <c r="I61" i="86"/>
  <c r="K61" i="86" s="1"/>
  <c r="H43" i="86"/>
  <c r="BI39" i="86"/>
  <c r="I63" i="86"/>
  <c r="K63" i="86" s="1"/>
  <c r="I50" i="86"/>
  <c r="K50" i="86" s="1"/>
  <c r="I34" i="86"/>
  <c r="K34" i="86" s="1"/>
  <c r="H49" i="86"/>
  <c r="BI55" i="86"/>
  <c r="BJ55" i="86" s="1"/>
  <c r="I55" i="86" s="1"/>
  <c r="K55" i="86" s="1"/>
  <c r="BI58" i="86"/>
  <c r="H44" i="86"/>
  <c r="BJ34" i="86"/>
  <c r="H34" i="86" s="1"/>
  <c r="I35" i="86"/>
  <c r="K35" i="86" s="1"/>
  <c r="I43" i="86"/>
  <c r="K43" i="86" s="1"/>
  <c r="BJ61" i="86"/>
  <c r="H61" i="86" s="1"/>
  <c r="I30" i="86"/>
  <c r="K30" i="86" s="1"/>
  <c r="I31" i="86"/>
  <c r="K31" i="86" s="1"/>
  <c r="BI47" i="86"/>
  <c r="BI29" i="86"/>
  <c r="BJ29" i="86" s="1"/>
  <c r="H29" i="86" s="1"/>
  <c r="H31" i="86"/>
  <c r="H58" i="86"/>
  <c r="BI33" i="86"/>
  <c r="BI44" i="86"/>
  <c r="H30" i="86"/>
  <c r="BI23" i="86"/>
  <c r="BJ23" i="86" s="1"/>
  <c r="I38" i="86"/>
  <c r="K38" i="86" s="1"/>
  <c r="I33" i="86"/>
  <c r="K33" i="86" s="1"/>
  <c r="BI51" i="86"/>
  <c r="H38" i="86"/>
  <c r="BI52" i="86"/>
  <c r="BI61" i="86"/>
  <c r="BJ35" i="86"/>
  <c r="H35" i="86" s="1"/>
  <c r="I46" i="86"/>
  <c r="K46" i="86" s="1"/>
  <c r="BI6" i="86"/>
  <c r="BJ6" i="86" s="1"/>
  <c r="BF68" i="86"/>
  <c r="BI68" i="86" s="1"/>
  <c r="I62" i="86"/>
  <c r="K62" i="86" s="1"/>
  <c r="BI5" i="86"/>
  <c r="I58" i="86"/>
  <c r="K58" i="86" s="1"/>
  <c r="BH66" i="86"/>
  <c r="BI38" i="86"/>
  <c r="H32" i="86"/>
  <c r="H60" i="86"/>
  <c r="BG68" i="86"/>
  <c r="BI35" i="86"/>
  <c r="H62" i="86"/>
  <c r="I44" i="86"/>
  <c r="K44" i="86" s="1"/>
  <c r="I42" i="86"/>
  <c r="K42" i="86" s="1"/>
  <c r="I32" i="86"/>
  <c r="K32" i="86" s="1"/>
  <c r="I60" i="86"/>
  <c r="K60" i="86" s="1"/>
  <c r="BI54" i="86"/>
  <c r="BJ54" i="86" s="1"/>
  <c r="H42" i="86"/>
  <c r="BI17" i="86"/>
  <c r="BJ17" i="86" s="1"/>
  <c r="I17" i="86" s="1"/>
  <c r="K17" i="86" s="1"/>
  <c r="H51" i="86"/>
  <c r="H33" i="86"/>
  <c r="BI27" i="86"/>
  <c r="BJ27" i="86" s="1"/>
  <c r="I27" i="86" s="1"/>
  <c r="K27" i="86" s="1"/>
  <c r="H52" i="86"/>
  <c r="BH5" i="86"/>
  <c r="BI21" i="86"/>
  <c r="BJ21" i="86" s="1"/>
  <c r="BI66" i="86"/>
  <c r="BI19" i="86"/>
  <c r="BJ19" i="86" s="1"/>
  <c r="H19" i="86" s="1"/>
  <c r="BI13" i="86"/>
  <c r="BJ13" i="86" s="1"/>
  <c r="H13" i="86" s="1"/>
  <c r="BI63" i="86"/>
  <c r="BJ50" i="86"/>
  <c r="H50" i="86" s="1"/>
  <c r="I52" i="86"/>
  <c r="K52" i="86" s="1"/>
  <c r="BI40" i="86"/>
  <c r="BI48" i="86"/>
  <c r="BI11" i="86"/>
  <c r="BJ11" i="86" s="1"/>
  <c r="H11" i="86" s="1"/>
  <c r="BI30" i="86"/>
  <c r="BI45" i="86"/>
  <c r="BI25" i="86"/>
  <c r="BJ25" i="86" s="1"/>
  <c r="I25" i="86" s="1"/>
  <c r="K25" i="86" s="1"/>
  <c r="I14" i="86"/>
  <c r="K14" i="86" s="1"/>
  <c r="H14" i="86"/>
  <c r="I40" i="86"/>
  <c r="K40" i="86" s="1"/>
  <c r="BJ40" i="86"/>
  <c r="H40" i="86" s="1"/>
  <c r="BI53" i="86"/>
  <c r="BJ53" i="86" s="1"/>
  <c r="I47" i="86"/>
  <c r="K47" i="86" s="1"/>
  <c r="BJ47" i="86"/>
  <c r="H47" i="86" s="1"/>
  <c r="BJ39" i="86"/>
  <c r="H39" i="86" s="1"/>
  <c r="I39" i="86"/>
  <c r="K39" i="86" s="1"/>
  <c r="BI49" i="86"/>
  <c r="BI65" i="86"/>
  <c r="BJ65" i="86" s="1"/>
  <c r="BI36" i="86"/>
  <c r="BJ36" i="86" s="1"/>
  <c r="BI20" i="86"/>
  <c r="BJ20" i="86" s="1"/>
  <c r="H63" i="86"/>
  <c r="BI43" i="86"/>
  <c r="I45" i="86"/>
  <c r="K45" i="86" s="1"/>
  <c r="H45" i="86"/>
  <c r="BI18" i="86"/>
  <c r="BJ18" i="86" s="1"/>
  <c r="BI10" i="86"/>
  <c r="BJ10" i="86" s="1"/>
  <c r="BI62" i="86"/>
  <c r="BI16" i="86"/>
  <c r="BJ16" i="86" s="1"/>
  <c r="BI28" i="86"/>
  <c r="BJ28" i="86" s="1"/>
  <c r="BI12" i="86"/>
  <c r="BJ12" i="86" s="1"/>
  <c r="BJ59" i="86"/>
  <c r="H59" i="86"/>
  <c r="I59" i="86"/>
  <c r="K59" i="86" s="1"/>
  <c r="BI31" i="86"/>
  <c r="BI32" i="86"/>
  <c r="BI15" i="86"/>
  <c r="BJ15" i="86" s="1"/>
  <c r="BJ57" i="86"/>
  <c r="H57" i="86" s="1"/>
  <c r="BI56" i="86"/>
  <c r="BJ56" i="86" s="1"/>
  <c r="BI64" i="86"/>
  <c r="BI26" i="86"/>
  <c r="BJ26" i="86" s="1"/>
  <c r="BI46" i="86"/>
  <c r="BI69" i="86"/>
  <c r="BJ69" i="86" s="1"/>
  <c r="I64" i="86"/>
  <c r="K64" i="86" s="1"/>
  <c r="BJ64" i="86"/>
  <c r="H64" i="86" s="1"/>
  <c r="BI59" i="86"/>
  <c r="BI60" i="86"/>
  <c r="BI24" i="86"/>
  <c r="BJ24" i="86" s="1"/>
  <c r="BI41" i="86"/>
  <c r="BJ41" i="86" s="1"/>
  <c r="BH67" i="86"/>
  <c r="I48" i="86"/>
  <c r="K48" i="86" s="1"/>
  <c r="BJ48" i="86"/>
  <c r="H48" i="86"/>
  <c r="BI9" i="86"/>
  <c r="BJ9" i="86" s="1"/>
  <c r="BI22" i="86"/>
  <c r="BJ22" i="86" s="1"/>
  <c r="BI37" i="86"/>
  <c r="BJ37" i="86" s="1"/>
  <c r="BI50" i="86"/>
  <c r="BI34" i="86"/>
  <c r="BI7" i="86"/>
  <c r="BI8" i="86"/>
  <c r="BJ8" i="86" s="1"/>
  <c r="H8" i="86" s="1"/>
  <c r="BJ7" i="86"/>
  <c r="H7" i="86" s="1"/>
  <c r="I7" i="86"/>
  <c r="K7" i="86" s="1"/>
  <c r="H72" i="76"/>
  <c r="H37" i="76"/>
  <c r="I75" i="76"/>
  <c r="K75" i="76" s="1"/>
  <c r="H78" i="76"/>
  <c r="H66" i="76"/>
  <c r="H67" i="76"/>
  <c r="H43" i="76"/>
  <c r="AW68" i="76"/>
  <c r="H68" i="76" s="1"/>
  <c r="I65" i="76"/>
  <c r="K65" i="76" s="1"/>
  <c r="H69" i="76"/>
  <c r="I69" i="76"/>
  <c r="K69" i="76" s="1"/>
  <c r="AW70" i="76"/>
  <c r="I70" i="76" s="1"/>
  <c r="K70" i="76" s="1"/>
  <c r="AW71" i="76"/>
  <c r="H71" i="76" s="1"/>
  <c r="I77" i="76"/>
  <c r="K77" i="76" s="1"/>
  <c r="AW76" i="76"/>
  <c r="H76" i="76" s="1"/>
  <c r="AW59" i="76"/>
  <c r="I59" i="76" s="1"/>
  <c r="K59" i="76" s="1"/>
  <c r="H41" i="76"/>
  <c r="AW63" i="76"/>
  <c r="I63" i="76" s="1"/>
  <c r="K63" i="76" s="1"/>
  <c r="H38" i="76"/>
  <c r="H42" i="76"/>
  <c r="AO36" i="76"/>
  <c r="AW74" i="76"/>
  <c r="I74" i="76" s="1"/>
  <c r="K74" i="76" s="1"/>
  <c r="H74" i="76"/>
  <c r="Q5" i="86" l="1"/>
  <c r="O5" i="86"/>
  <c r="I57" i="86"/>
  <c r="K57" i="86" s="1"/>
  <c r="N5" i="86"/>
  <c r="M5" i="86"/>
  <c r="H4" i="86"/>
  <c r="BJ66" i="86"/>
  <c r="I66" i="86" s="1"/>
  <c r="K66" i="86" s="1"/>
  <c r="BJ68" i="86"/>
  <c r="H68" i="86" s="1"/>
  <c r="I6" i="86"/>
  <c r="K6" i="86" s="1"/>
  <c r="H6" i="86"/>
  <c r="H23" i="86"/>
  <c r="I23" i="86"/>
  <c r="K23" i="86" s="1"/>
  <c r="L5" i="86"/>
  <c r="BI67" i="86"/>
  <c r="BJ67" i="86" s="1"/>
  <c r="I67" i="86" s="1"/>
  <c r="K67" i="86" s="1"/>
  <c r="I29" i="86"/>
  <c r="K29" i="86" s="1"/>
  <c r="H17" i="86"/>
  <c r="H27" i="86"/>
  <c r="BJ5" i="86"/>
  <c r="H5" i="86" s="1"/>
  <c r="I54" i="86"/>
  <c r="K54" i="86" s="1"/>
  <c r="H54" i="86"/>
  <c r="I11" i="86"/>
  <c r="K11" i="86" s="1"/>
  <c r="I21" i="86"/>
  <c r="K21" i="86" s="1"/>
  <c r="H21" i="86"/>
  <c r="I65" i="86"/>
  <c r="K65" i="86" s="1"/>
  <c r="H65" i="86"/>
  <c r="H25" i="86"/>
  <c r="I13" i="86"/>
  <c r="K13" i="86" s="1"/>
  <c r="I9" i="86"/>
  <c r="K9" i="86" s="1"/>
  <c r="H9" i="86"/>
  <c r="I16" i="86"/>
  <c r="K16" i="86" s="1"/>
  <c r="H16" i="86"/>
  <c r="H69" i="86"/>
  <c r="I69" i="86"/>
  <c r="K69" i="86" s="1"/>
  <c r="I56" i="86"/>
  <c r="K56" i="86" s="1"/>
  <c r="H56" i="86"/>
  <c r="I12" i="86"/>
  <c r="K12" i="86" s="1"/>
  <c r="H12" i="86"/>
  <c r="H37" i="86"/>
  <c r="I37" i="86"/>
  <c r="K37" i="86" s="1"/>
  <c r="I18" i="86"/>
  <c r="K18" i="86" s="1"/>
  <c r="H18" i="86"/>
  <c r="I20" i="86"/>
  <c r="K20" i="86" s="1"/>
  <c r="H20" i="86"/>
  <c r="I36" i="86"/>
  <c r="K36" i="86" s="1"/>
  <c r="H36" i="86"/>
  <c r="H55" i="86"/>
  <c r="I26" i="86"/>
  <c r="K26" i="86" s="1"/>
  <c r="H26" i="86"/>
  <c r="I24" i="86"/>
  <c r="K24" i="86" s="1"/>
  <c r="H24" i="86"/>
  <c r="I19" i="86"/>
  <c r="K19" i="86" s="1"/>
  <c r="H41" i="86"/>
  <c r="I41" i="86"/>
  <c r="K41" i="86" s="1"/>
  <c r="H28" i="86"/>
  <c r="I28" i="86"/>
  <c r="K28" i="86" s="1"/>
  <c r="I22" i="86"/>
  <c r="K22" i="86" s="1"/>
  <c r="H22" i="86"/>
  <c r="H53" i="86"/>
  <c r="I53" i="86"/>
  <c r="K53" i="86" s="1"/>
  <c r="H15" i="86"/>
  <c r="I15" i="86"/>
  <c r="K15" i="86" s="1"/>
  <c r="I10" i="86"/>
  <c r="K10" i="86" s="1"/>
  <c r="H10" i="86"/>
  <c r="I8" i="86"/>
  <c r="K8" i="86" s="1"/>
  <c r="H59" i="76"/>
  <c r="H63" i="76"/>
  <c r="H70" i="76"/>
  <c r="I68" i="76"/>
  <c r="K68" i="76" s="1"/>
  <c r="I76" i="76"/>
  <c r="K76" i="76" s="1"/>
  <c r="I71" i="76"/>
  <c r="K71" i="76" s="1"/>
  <c r="AP36" i="76"/>
  <c r="AJ36" i="76"/>
  <c r="AK36" i="76"/>
  <c r="AN36" i="76"/>
  <c r="AL36" i="76"/>
  <c r="BB5" i="86" l="1"/>
  <c r="BC5" i="86" s="1"/>
  <c r="I5" i="86"/>
  <c r="K5" i="86" s="1"/>
  <c r="H66" i="86"/>
  <c r="I68" i="86"/>
  <c r="K68" i="86" s="1"/>
  <c r="H67" i="86"/>
  <c r="AW5" i="86"/>
  <c r="O37" i="76"/>
  <c r="L37" i="76"/>
  <c r="Q37" i="76"/>
  <c r="M37" i="76"/>
  <c r="N37" i="76"/>
  <c r="BA5" i="86" l="1"/>
  <c r="AY5" i="86"/>
  <c r="AX5" i="86"/>
  <c r="L6" i="86"/>
  <c r="O6" i="86"/>
  <c r="M6" i="86"/>
  <c r="N6" i="86"/>
  <c r="Q6" i="86"/>
  <c r="AO37" i="76"/>
  <c r="BB6" i="86" l="1"/>
  <c r="AP37" i="76"/>
  <c r="AK37" i="76"/>
  <c r="AJ37" i="76"/>
  <c r="AL37" i="76"/>
  <c r="AN37" i="76"/>
  <c r="BC6" i="86" l="1"/>
  <c r="BA6" i="86"/>
  <c r="AY6" i="86"/>
  <c r="AX6" i="86"/>
  <c r="AW6" i="86"/>
  <c r="O38" i="76"/>
  <c r="L38" i="76"/>
  <c r="Q38" i="76"/>
  <c r="M38" i="76"/>
  <c r="N38" i="76"/>
  <c r="N7" i="86" l="1"/>
  <c r="O7" i="86"/>
  <c r="L7" i="86"/>
  <c r="M7" i="86"/>
  <c r="Q7" i="86"/>
  <c r="AO38" i="76"/>
  <c r="BB7" i="86" l="1"/>
  <c r="AP38" i="76"/>
  <c r="AJ38" i="76"/>
  <c r="AK38" i="76"/>
  <c r="AL38" i="76"/>
  <c r="AN38" i="76"/>
  <c r="AW7" i="86" l="1"/>
  <c r="BA7" i="86"/>
  <c r="AY7" i="86"/>
  <c r="AX7" i="86"/>
  <c r="BC7" i="86"/>
  <c r="O39" i="76"/>
  <c r="L39" i="76"/>
  <c r="Q39" i="76"/>
  <c r="M39" i="76"/>
  <c r="N39" i="76"/>
  <c r="N8" i="86" l="1"/>
  <c r="O8" i="86"/>
  <c r="M8" i="86"/>
  <c r="L8" i="86"/>
  <c r="Q8" i="86"/>
  <c r="AO39" i="76"/>
  <c r="BB8" i="86" l="1"/>
  <c r="AP39" i="76"/>
  <c r="AN39" i="76"/>
  <c r="AJ39" i="76"/>
  <c r="AL39" i="76"/>
  <c r="AK39" i="76"/>
  <c r="AY8" i="86" l="1"/>
  <c r="AW8" i="86"/>
  <c r="BA8" i="86"/>
  <c r="BC8" i="86"/>
  <c r="AX8" i="86"/>
  <c r="O40" i="76"/>
  <c r="L40" i="76"/>
  <c r="Q40" i="76"/>
  <c r="M40" i="76"/>
  <c r="N40" i="76"/>
  <c r="O9" i="86" l="1"/>
  <c r="Q9" i="86"/>
  <c r="N9" i="86"/>
  <c r="L9" i="86"/>
  <c r="M9" i="86"/>
  <c r="AO40" i="76"/>
  <c r="BB9" i="86" l="1"/>
  <c r="AP40" i="76"/>
  <c r="AL40" i="76"/>
  <c r="AK40" i="76"/>
  <c r="AN40" i="76"/>
  <c r="AJ40" i="76"/>
  <c r="BC9" i="86" l="1"/>
  <c r="AY9" i="86"/>
  <c r="AW9" i="86"/>
  <c r="AX9" i="86"/>
  <c r="BA9" i="86"/>
  <c r="O41" i="76"/>
  <c r="L41" i="76"/>
  <c r="Q41" i="76"/>
  <c r="M41" i="76"/>
  <c r="N41" i="76"/>
  <c r="O10" i="86" l="1"/>
  <c r="L10" i="86"/>
  <c r="Q10" i="86"/>
  <c r="M10" i="86"/>
  <c r="N10" i="86"/>
  <c r="AO41" i="76"/>
  <c r="BB10" i="86" l="1"/>
  <c r="AP41" i="76"/>
  <c r="AK41" i="76"/>
  <c r="AL41" i="76"/>
  <c r="AJ41" i="76"/>
  <c r="AN41" i="76"/>
  <c r="BC10" i="86" l="1"/>
  <c r="AX10" i="86"/>
  <c r="BA10" i="86"/>
  <c r="AY10" i="86"/>
  <c r="AW10" i="86"/>
  <c r="O42" i="76"/>
  <c r="L42" i="76"/>
  <c r="Q42" i="76"/>
  <c r="M42" i="76"/>
  <c r="N42" i="76"/>
  <c r="O11" i="86" l="1"/>
  <c r="L11" i="86"/>
  <c r="Q11" i="86"/>
  <c r="M11" i="86"/>
  <c r="N11" i="86"/>
  <c r="AO42" i="76"/>
  <c r="BB11" i="86" l="1"/>
  <c r="AP42" i="76"/>
  <c r="AJ42" i="76"/>
  <c r="AN42" i="76"/>
  <c r="AK42" i="76"/>
  <c r="AL42" i="76"/>
  <c r="BC11" i="86" l="1"/>
  <c r="AX11" i="86"/>
  <c r="BA11" i="86"/>
  <c r="AW11" i="86"/>
  <c r="AY11" i="86"/>
  <c r="O43" i="76"/>
  <c r="L43" i="76"/>
  <c r="Q43" i="76"/>
  <c r="M43" i="76"/>
  <c r="N43" i="76"/>
  <c r="O12" i="86" l="1"/>
  <c r="M12" i="86"/>
  <c r="L12" i="86"/>
  <c r="Q12" i="86"/>
  <c r="N12" i="86"/>
  <c r="AO43" i="76"/>
  <c r="AP43" i="76" s="1"/>
  <c r="BB12" i="86" l="1"/>
  <c r="AK43" i="76"/>
  <c r="AN43" i="76"/>
  <c r="AL43" i="76"/>
  <c r="AJ43" i="76"/>
  <c r="O44" i="76"/>
  <c r="L44" i="76"/>
  <c r="Q44" i="76"/>
  <c r="M44" i="76"/>
  <c r="N44" i="76"/>
  <c r="BC12" i="86" l="1"/>
  <c r="AX12" i="86"/>
  <c r="AY12" i="86"/>
  <c r="BA12" i="86"/>
  <c r="AW12" i="86"/>
  <c r="AO44" i="76"/>
  <c r="O13" i="86" l="1"/>
  <c r="Q13" i="86"/>
  <c r="M13" i="86"/>
  <c r="N13" i="86"/>
  <c r="L13" i="86"/>
  <c r="AP44" i="76"/>
  <c r="AJ44" i="76"/>
  <c r="AN44" i="76"/>
  <c r="AK44" i="76"/>
  <c r="AL44" i="76"/>
  <c r="BB13" i="86" l="1"/>
  <c r="AW13" i="86" s="1"/>
  <c r="O45" i="76"/>
  <c r="L45" i="76"/>
  <c r="Q45" i="76"/>
  <c r="M45" i="76"/>
  <c r="N45" i="76"/>
  <c r="BA13" i="86" l="1"/>
  <c r="AY13" i="86"/>
  <c r="AX13" i="86"/>
  <c r="BC13" i="86"/>
  <c r="L14" i="86" s="1"/>
  <c r="AO45" i="76"/>
  <c r="AP45" i="76" s="1"/>
  <c r="N14" i="86" l="1"/>
  <c r="M14" i="86"/>
  <c r="Q14" i="86"/>
  <c r="O14" i="86"/>
  <c r="AL45" i="76"/>
  <c r="AJ45" i="76"/>
  <c r="AN45" i="76"/>
  <c r="AK45" i="76"/>
  <c r="O46" i="76"/>
  <c r="L46" i="76"/>
  <c r="Q46" i="76"/>
  <c r="M46" i="76"/>
  <c r="N46" i="76"/>
  <c r="BB14" i="86" l="1"/>
  <c r="BC14" i="86" s="1"/>
  <c r="M15" i="86" s="1"/>
  <c r="AO46" i="76"/>
  <c r="Q15" i="86" l="1"/>
  <c r="L15" i="86"/>
  <c r="O15" i="86"/>
  <c r="N15" i="86"/>
  <c r="AY14" i="86"/>
  <c r="BA14" i="86"/>
  <c r="AX14" i="86"/>
  <c r="AW14" i="86"/>
  <c r="AP46" i="76"/>
  <c r="AL46" i="76"/>
  <c r="AN46" i="76"/>
  <c r="AJ46" i="76"/>
  <c r="AK46" i="76"/>
  <c r="BB15" i="86" l="1"/>
  <c r="BC15" i="86" s="1"/>
  <c r="O47" i="76"/>
  <c r="L47" i="76"/>
  <c r="Q47" i="76"/>
  <c r="M47" i="76"/>
  <c r="N47" i="76"/>
  <c r="AW15" i="86" l="1"/>
  <c r="BA15" i="86"/>
  <c r="AY15" i="86"/>
  <c r="AX15" i="86"/>
  <c r="M16" i="86"/>
  <c r="Q16" i="86"/>
  <c r="N16" i="86"/>
  <c r="O16" i="86"/>
  <c r="L16" i="86"/>
  <c r="AO47" i="76"/>
  <c r="BB16" i="86" l="1"/>
  <c r="AP47" i="76"/>
  <c r="AK47" i="76"/>
  <c r="AL47" i="76"/>
  <c r="AJ47" i="76"/>
  <c r="AN47" i="76"/>
  <c r="AY16" i="86" l="1"/>
  <c r="BC16" i="86"/>
  <c r="AW16" i="86"/>
  <c r="AX16" i="86"/>
  <c r="BA16" i="86"/>
  <c r="O48" i="76"/>
  <c r="L48" i="76"/>
  <c r="Q48" i="76"/>
  <c r="M48" i="76"/>
  <c r="N48" i="76"/>
  <c r="O17" i="86" l="1"/>
  <c r="Q17" i="86"/>
  <c r="L17" i="86"/>
  <c r="N17" i="86"/>
  <c r="M17" i="86"/>
  <c r="AO48" i="76"/>
  <c r="BB17" i="86" l="1"/>
  <c r="AJ48" i="76"/>
  <c r="AN48" i="76"/>
  <c r="AK48" i="76"/>
  <c r="AP48" i="76"/>
  <c r="AL48" i="76"/>
  <c r="BA17" i="86" l="1"/>
  <c r="AY17" i="86"/>
  <c r="BC17" i="86"/>
  <c r="AX17" i="86"/>
  <c r="AW17" i="86"/>
  <c r="L49" i="76"/>
  <c r="Q49" i="76"/>
  <c r="M49" i="76"/>
  <c r="N49" i="76"/>
  <c r="O49" i="76"/>
  <c r="O18" i="86" l="1"/>
  <c r="L18" i="86"/>
  <c r="M18" i="86"/>
  <c r="Q18" i="86"/>
  <c r="N18" i="86"/>
  <c r="AO49" i="76"/>
  <c r="BB18" i="86" l="1"/>
  <c r="AP49" i="76"/>
  <c r="AN49" i="76"/>
  <c r="AJ49" i="76"/>
  <c r="AL49" i="76"/>
  <c r="AK49" i="76"/>
  <c r="AY18" i="86" l="1"/>
  <c r="BA18" i="86"/>
  <c r="BC18" i="86"/>
  <c r="AW18" i="86"/>
  <c r="AX18" i="86"/>
  <c r="M50" i="76"/>
  <c r="N50" i="76"/>
  <c r="O50" i="76"/>
  <c r="L50" i="76"/>
  <c r="Q50" i="76"/>
  <c r="O19" i="86" l="1"/>
  <c r="L19" i="86"/>
  <c r="N19" i="86"/>
  <c r="M19" i="86"/>
  <c r="Q19" i="86"/>
  <c r="AO50" i="76"/>
  <c r="AP50" i="76" s="1"/>
  <c r="BB19" i="86" l="1"/>
  <c r="AL50" i="76"/>
  <c r="AN50" i="76"/>
  <c r="AK50" i="76"/>
  <c r="AJ50" i="76"/>
  <c r="N51" i="76"/>
  <c r="O51" i="76"/>
  <c r="L51" i="76"/>
  <c r="Q51" i="76"/>
  <c r="M51" i="76"/>
  <c r="AY19" i="86" l="1"/>
  <c r="AW19" i="86"/>
  <c r="AX19" i="86"/>
  <c r="BA19" i="86"/>
  <c r="BC19" i="86"/>
  <c r="AO51" i="76"/>
  <c r="N20" i="86" l="1"/>
  <c r="O20" i="86"/>
  <c r="L20" i="86"/>
  <c r="M20" i="86"/>
  <c r="Q20" i="86"/>
  <c r="AP51" i="76"/>
  <c r="AK51" i="76"/>
  <c r="AL51" i="76"/>
  <c r="AJ51" i="76"/>
  <c r="AN51" i="76"/>
  <c r="BB20" i="86" l="1"/>
  <c r="O52" i="76"/>
  <c r="L52" i="76"/>
  <c r="Q52" i="76"/>
  <c r="M52" i="76"/>
  <c r="N52" i="76"/>
  <c r="AY20" i="86" l="1"/>
  <c r="AW20" i="86"/>
  <c r="BA20" i="86"/>
  <c r="BC20" i="86"/>
  <c r="AX20" i="86"/>
  <c r="AO52" i="76"/>
  <c r="O21" i="86" l="1"/>
  <c r="L21" i="86"/>
  <c r="N21" i="86"/>
  <c r="M21" i="86"/>
  <c r="Q21" i="86"/>
  <c r="AP52" i="76"/>
  <c r="AJ52" i="76"/>
  <c r="AN52" i="76"/>
  <c r="AK52" i="76"/>
  <c r="AL52" i="76"/>
  <c r="BB21" i="86" l="1"/>
  <c r="N53" i="76"/>
  <c r="O53" i="76"/>
  <c r="L53" i="76"/>
  <c r="Q53" i="76"/>
  <c r="M53" i="76"/>
  <c r="AY21" i="86" l="1"/>
  <c r="BA21" i="86"/>
  <c r="AX21" i="86"/>
  <c r="BC21" i="86"/>
  <c r="AW21" i="86"/>
  <c r="AO53" i="76"/>
  <c r="O22" i="86" l="1"/>
  <c r="L22" i="86"/>
  <c r="N22" i="86"/>
  <c r="M22" i="86"/>
  <c r="Q22" i="86"/>
  <c r="AK53" i="76"/>
  <c r="AL53" i="76"/>
  <c r="AN53" i="76"/>
  <c r="AP53" i="76"/>
  <c r="AJ53" i="76"/>
  <c r="BB22" i="86" l="1"/>
  <c r="M54" i="76"/>
  <c r="N54" i="76"/>
  <c r="O54" i="76"/>
  <c r="L54" i="76"/>
  <c r="Q54" i="76"/>
  <c r="BA22" i="86" l="1"/>
  <c r="AW22" i="86"/>
  <c r="AX22" i="86"/>
  <c r="BC22" i="86"/>
  <c r="AY22" i="86"/>
  <c r="AO54" i="76"/>
  <c r="AJ54" i="76" s="1"/>
  <c r="N23" i="86" l="1"/>
  <c r="O23" i="86"/>
  <c r="M23" i="86"/>
  <c r="Q23" i="86"/>
  <c r="L23" i="86"/>
  <c r="AK54" i="76"/>
  <c r="AL54" i="76"/>
  <c r="AP54" i="76"/>
  <c r="L55" i="76" s="1"/>
  <c r="AN54" i="76"/>
  <c r="BB23" i="86" l="1"/>
  <c r="AW23" i="86" s="1"/>
  <c r="N55" i="76"/>
  <c r="M55" i="76"/>
  <c r="Q55" i="76"/>
  <c r="O55" i="76"/>
  <c r="AX23" i="86" l="1"/>
  <c r="BC23" i="86"/>
  <c r="L24" i="86" s="1"/>
  <c r="AY23" i="86"/>
  <c r="BA23" i="86"/>
  <c r="AO55" i="76"/>
  <c r="AN55" i="76" s="1"/>
  <c r="Q24" i="86" l="1"/>
  <c r="M24" i="86"/>
  <c r="O24" i="86"/>
  <c r="N24" i="86"/>
  <c r="AL55" i="76"/>
  <c r="AK55" i="76"/>
  <c r="AP55" i="76"/>
  <c r="L56" i="76" s="1"/>
  <c r="AJ55" i="76"/>
  <c r="M56" i="76"/>
  <c r="N56" i="76"/>
  <c r="BB24" i="86" l="1"/>
  <c r="AY24" i="86" s="1"/>
  <c r="Q56" i="76"/>
  <c r="O56" i="76"/>
  <c r="AO56" i="76" s="1"/>
  <c r="BC24" i="86" l="1"/>
  <c r="M25" i="86" s="1"/>
  <c r="BA24" i="86"/>
  <c r="AW24" i="86"/>
  <c r="AX24" i="86"/>
  <c r="AL56" i="76"/>
  <c r="AN56" i="76"/>
  <c r="AJ56" i="76"/>
  <c r="AP56" i="76"/>
  <c r="AK56" i="76"/>
  <c r="O25" i="86" l="1"/>
  <c r="L25" i="86"/>
  <c r="Q25" i="86"/>
  <c r="N25" i="86"/>
  <c r="N57" i="76"/>
  <c r="O57" i="76"/>
  <c r="L57" i="76"/>
  <c r="Q57" i="76"/>
  <c r="M57" i="76"/>
  <c r="BB25" i="86" l="1"/>
  <c r="BC25" i="86" s="1"/>
  <c r="AO57" i="76"/>
  <c r="M26" i="86" l="1"/>
  <c r="L26" i="86"/>
  <c r="Q26" i="86"/>
  <c r="AX25" i="86"/>
  <c r="BA25" i="86"/>
  <c r="AY25" i="86"/>
  <c r="AW25" i="86"/>
  <c r="O26" i="86"/>
  <c r="N26" i="86"/>
  <c r="AK57" i="76"/>
  <c r="AL57" i="76"/>
  <c r="AN57" i="76"/>
  <c r="AP57" i="76"/>
  <c r="AJ57" i="76"/>
  <c r="BB26" i="86" l="1"/>
  <c r="BC26" i="86" s="1"/>
  <c r="M58" i="76"/>
  <c r="N58" i="76"/>
  <c r="O58" i="76"/>
  <c r="L58" i="76"/>
  <c r="Q58" i="76"/>
  <c r="BA26" i="86" l="1"/>
  <c r="AW26" i="86"/>
  <c r="AY26" i="86"/>
  <c r="AX26" i="86"/>
  <c r="N27" i="86"/>
  <c r="O27" i="86"/>
  <c r="L27" i="86"/>
  <c r="Q27" i="86"/>
  <c r="M27" i="86"/>
  <c r="AO58" i="76"/>
  <c r="BB27" i="86" l="1"/>
  <c r="AJ58" i="76"/>
  <c r="AP58" i="76"/>
  <c r="AK58" i="76"/>
  <c r="AL58" i="76"/>
  <c r="AN58" i="76"/>
  <c r="BC27" i="86" l="1"/>
  <c r="AW27" i="86"/>
  <c r="AY27" i="86"/>
  <c r="BA27" i="86"/>
  <c r="AX27" i="86"/>
  <c r="L59" i="76"/>
  <c r="Q59" i="76"/>
  <c r="M59" i="76"/>
  <c r="N59" i="76"/>
  <c r="O59" i="76"/>
  <c r="O28" i="86" l="1"/>
  <c r="L28" i="86"/>
  <c r="Q28" i="86"/>
  <c r="M28" i="86"/>
  <c r="N28" i="86"/>
  <c r="AO59" i="76"/>
  <c r="BB28" i="86" l="1"/>
  <c r="AN59" i="76"/>
  <c r="AJ59" i="76"/>
  <c r="AP59" i="76"/>
  <c r="AK59" i="76"/>
  <c r="AL59" i="76"/>
  <c r="AW28" i="86" l="1"/>
  <c r="AX28" i="86"/>
  <c r="AY28" i="86"/>
  <c r="BA28" i="86"/>
  <c r="BC28" i="86"/>
  <c r="O60" i="76"/>
  <c r="L60" i="76"/>
  <c r="Q60" i="76"/>
  <c r="M60" i="76"/>
  <c r="N60" i="76"/>
  <c r="Q29" i="86" l="1"/>
  <c r="O29" i="86"/>
  <c r="L29" i="86"/>
  <c r="M29" i="86"/>
  <c r="N29" i="86"/>
  <c r="AO60" i="76"/>
  <c r="BB29" i="86" l="1"/>
  <c r="AL60" i="76"/>
  <c r="AN60" i="76"/>
  <c r="AJ60" i="76"/>
  <c r="AP60" i="76"/>
  <c r="AK60" i="76"/>
  <c r="BA29" i="86" l="1"/>
  <c r="BC29" i="86"/>
  <c r="AY29" i="86"/>
  <c r="AW29" i="86"/>
  <c r="AX29" i="86"/>
  <c r="N61" i="76"/>
  <c r="O61" i="76"/>
  <c r="L61" i="76"/>
  <c r="Q61" i="76"/>
  <c r="M61" i="76"/>
  <c r="Q30" i="86" l="1"/>
  <c r="M30" i="86"/>
  <c r="L30" i="86"/>
  <c r="N30" i="86"/>
  <c r="O30" i="86"/>
  <c r="AO61" i="76"/>
  <c r="BB30" i="86" l="1"/>
  <c r="BA30" i="86" s="1"/>
  <c r="AK61" i="76"/>
  <c r="AL61" i="76"/>
  <c r="AN61" i="76"/>
  <c r="AP61" i="76"/>
  <c r="AJ61" i="76"/>
  <c r="BC30" i="86" l="1"/>
  <c r="N31" i="86" s="1"/>
  <c r="AY30" i="86"/>
  <c r="AX30" i="86"/>
  <c r="AW30" i="86"/>
  <c r="M62" i="76"/>
  <c r="N62" i="76"/>
  <c r="O62" i="76"/>
  <c r="Q62" i="76"/>
  <c r="L62" i="76"/>
  <c r="M31" i="86" l="1"/>
  <c r="Q31" i="86"/>
  <c r="L31" i="86"/>
  <c r="O31" i="86"/>
  <c r="AO62" i="76"/>
  <c r="BB31" i="86" l="1"/>
  <c r="AX31" i="86" s="1"/>
  <c r="AJ62" i="76"/>
  <c r="AP62" i="76"/>
  <c r="AK62" i="76"/>
  <c r="AL62" i="76"/>
  <c r="AN62" i="76"/>
  <c r="AW31" i="86" l="1"/>
  <c r="AY31" i="86"/>
  <c r="BC31" i="86"/>
  <c r="O32" i="86" s="1"/>
  <c r="BA31" i="86"/>
  <c r="L63" i="76"/>
  <c r="Q63" i="76"/>
  <c r="M63" i="76"/>
  <c r="N63" i="76"/>
  <c r="O63" i="76"/>
  <c r="L32" i="86" l="1"/>
  <c r="N32" i="86"/>
  <c r="M32" i="86"/>
  <c r="Q32" i="86"/>
  <c r="AO63" i="76"/>
  <c r="AN63" i="76" s="1"/>
  <c r="BB32" i="86" l="1"/>
  <c r="AW32" i="86" s="1"/>
  <c r="AK63" i="76"/>
  <c r="AP63" i="76"/>
  <c r="O64" i="76" s="1"/>
  <c r="AJ63" i="76"/>
  <c r="AL63" i="76"/>
  <c r="BC32" i="86" l="1"/>
  <c r="M33" i="86" s="1"/>
  <c r="BA32" i="86"/>
  <c r="AY32" i="86"/>
  <c r="AX32" i="86"/>
  <c r="N64" i="76"/>
  <c r="M64" i="76"/>
  <c r="Q64" i="76"/>
  <c r="L64" i="76"/>
  <c r="O33" i="86" l="1"/>
  <c r="N33" i="86"/>
  <c r="Q33" i="86"/>
  <c r="L33" i="86"/>
  <c r="AO64" i="76"/>
  <c r="AL64" i="76" s="1"/>
  <c r="BB33" i="86" l="1"/>
  <c r="BA33" i="86" s="1"/>
  <c r="AK64" i="76"/>
  <c r="AJ64" i="76"/>
  <c r="AP64" i="76"/>
  <c r="M65" i="76" s="1"/>
  <c r="AN64" i="76"/>
  <c r="AX33" i="86" l="1"/>
  <c r="AW33" i="86"/>
  <c r="AY33" i="86"/>
  <c r="BC33" i="86"/>
  <c r="Q34" i="86" s="1"/>
  <c r="O65" i="76"/>
  <c r="N65" i="76"/>
  <c r="Q65" i="76"/>
  <c r="L65" i="76"/>
  <c r="AO65" i="76" s="1"/>
  <c r="AJ65" i="76" s="1"/>
  <c r="M34" i="86" l="1"/>
  <c r="N34" i="86"/>
  <c r="L34" i="86"/>
  <c r="O34" i="86"/>
  <c r="AP65" i="76"/>
  <c r="O66" i="76" s="1"/>
  <c r="AL65" i="76"/>
  <c r="AK65" i="76"/>
  <c r="AN65" i="76"/>
  <c r="M66" i="76"/>
  <c r="BB34" i="86" l="1"/>
  <c r="AW34" i="86" s="1"/>
  <c r="L66" i="76"/>
  <c r="N66" i="76"/>
  <c r="Q66" i="76"/>
  <c r="AY34" i="86" l="1"/>
  <c r="BC34" i="86"/>
  <c r="L35" i="86" s="1"/>
  <c r="AX34" i="86"/>
  <c r="BA34" i="86"/>
  <c r="AO66" i="76"/>
  <c r="AJ66" i="76" s="1"/>
  <c r="M35" i="86" l="1"/>
  <c r="N35" i="86"/>
  <c r="O35" i="86"/>
  <c r="Q35" i="86"/>
  <c r="AL66" i="76"/>
  <c r="AK66" i="76"/>
  <c r="AP66" i="76"/>
  <c r="N67" i="76" s="1"/>
  <c r="AN66" i="76"/>
  <c r="BB35" i="86" l="1"/>
  <c r="AW35" i="86" s="1"/>
  <c r="Q67" i="76"/>
  <c r="L67" i="76"/>
  <c r="AO67" i="76" s="1"/>
  <c r="O67" i="76"/>
  <c r="M67" i="76"/>
  <c r="BC35" i="86" l="1"/>
  <c r="L36" i="86" s="1"/>
  <c r="AY35" i="86"/>
  <c r="AX35" i="86"/>
  <c r="BA35" i="86"/>
  <c r="AJ67" i="76"/>
  <c r="AP67" i="76"/>
  <c r="AK67" i="76"/>
  <c r="AL67" i="76"/>
  <c r="AN67" i="76"/>
  <c r="Q36" i="86" l="1"/>
  <c r="M36" i="86"/>
  <c r="O36" i="86"/>
  <c r="N36" i="86"/>
  <c r="N68" i="76"/>
  <c r="O68" i="76"/>
  <c r="L68" i="76"/>
  <c r="Q68" i="76"/>
  <c r="M68" i="76"/>
  <c r="BB36" i="86" l="1"/>
  <c r="AY36" i="86" s="1"/>
  <c r="AO68" i="76"/>
  <c r="BC36" i="86" l="1"/>
  <c r="O37" i="86" s="1"/>
  <c r="AW36" i="86"/>
  <c r="BA36" i="86"/>
  <c r="AX36" i="86"/>
  <c r="AK68" i="76"/>
  <c r="AL68" i="76"/>
  <c r="AN68" i="76"/>
  <c r="AJ68" i="76"/>
  <c r="AP68" i="76"/>
  <c r="N37" i="86" l="1"/>
  <c r="M37" i="86"/>
  <c r="Q37" i="86"/>
  <c r="L37" i="86"/>
  <c r="M69" i="76"/>
  <c r="N69" i="76"/>
  <c r="O69" i="76"/>
  <c r="L69" i="76"/>
  <c r="Q69" i="76"/>
  <c r="BB37" i="86" l="1"/>
  <c r="AY37" i="86" s="1"/>
  <c r="AO69" i="76"/>
  <c r="AX37" i="86" l="1"/>
  <c r="BC37" i="86"/>
  <c r="N38" i="86" s="1"/>
  <c r="BA37" i="86"/>
  <c r="AW37" i="86"/>
  <c r="AJ69" i="76"/>
  <c r="AP69" i="76"/>
  <c r="AK69" i="76"/>
  <c r="AL69" i="76"/>
  <c r="AN69" i="76"/>
  <c r="O38" i="86" l="1"/>
  <c r="L38" i="86"/>
  <c r="M38" i="86"/>
  <c r="Q38" i="86"/>
  <c r="M70" i="76"/>
  <c r="N70" i="76"/>
  <c r="O70" i="76"/>
  <c r="Q70" i="76"/>
  <c r="L70" i="76"/>
  <c r="BB38" i="86" l="1"/>
  <c r="AY38" i="86" s="1"/>
  <c r="AO70" i="76"/>
  <c r="AX38" i="86" l="1"/>
  <c r="BC38" i="86"/>
  <c r="N39" i="86" s="1"/>
  <c r="BA38" i="86"/>
  <c r="AW38" i="86"/>
  <c r="AJ70" i="76"/>
  <c r="AP70" i="76"/>
  <c r="AK70" i="76"/>
  <c r="AL70" i="76"/>
  <c r="AN70" i="76"/>
  <c r="M39" i="86" l="1"/>
  <c r="Q39" i="86"/>
  <c r="L39" i="86"/>
  <c r="O39" i="86"/>
  <c r="N71" i="76"/>
  <c r="O71" i="76"/>
  <c r="M71" i="76"/>
  <c r="Q71" i="76"/>
  <c r="L71" i="76"/>
  <c r="BB39" i="86" l="1"/>
  <c r="AY39" i="86" s="1"/>
  <c r="AO71" i="76"/>
  <c r="AX39" i="86" l="1"/>
  <c r="BC39" i="86"/>
  <c r="M40" i="86" s="1"/>
  <c r="BA39" i="86"/>
  <c r="AW39" i="86"/>
  <c r="AK71" i="76"/>
  <c r="AL71" i="76"/>
  <c r="AP71" i="76"/>
  <c r="AN71" i="76"/>
  <c r="AJ71" i="76"/>
  <c r="Q40" i="86" l="1"/>
  <c r="L40" i="86"/>
  <c r="O40" i="86"/>
  <c r="N40" i="86"/>
  <c r="M72" i="76"/>
  <c r="Q72" i="76"/>
  <c r="N72" i="76"/>
  <c r="O72" i="76"/>
  <c r="L72" i="76"/>
  <c r="BB40" i="86" l="1"/>
  <c r="AW40" i="86" s="1"/>
  <c r="AO72" i="76"/>
  <c r="BC40" i="86" l="1"/>
  <c r="O41" i="86" s="1"/>
  <c r="BA40" i="86"/>
  <c r="AY40" i="86"/>
  <c r="AX40" i="86"/>
  <c r="AJ72" i="76"/>
  <c r="AP72" i="76"/>
  <c r="AK72" i="76"/>
  <c r="AN72" i="76"/>
  <c r="AL72" i="76"/>
  <c r="M41" i="86" l="1"/>
  <c r="Q41" i="86"/>
  <c r="L41" i="86"/>
  <c r="N41" i="86"/>
  <c r="O73" i="76"/>
  <c r="N73" i="76"/>
  <c r="L73" i="76"/>
  <c r="Q73" i="76"/>
  <c r="M73" i="76"/>
  <c r="BB41" i="86" l="1"/>
  <c r="AX41" i="86" s="1"/>
  <c r="AO73" i="76"/>
  <c r="AW41" i="86" l="1"/>
  <c r="BC41" i="86"/>
  <c r="O42" i="86" s="1"/>
  <c r="BA41" i="86"/>
  <c r="AY41" i="86"/>
  <c r="AL73" i="76"/>
  <c r="AN73" i="76"/>
  <c r="AK73" i="76"/>
  <c r="AJ73" i="76"/>
  <c r="AP73" i="76"/>
  <c r="M42" i="86" l="1"/>
  <c r="N42" i="86"/>
  <c r="L42" i="86"/>
  <c r="Q42" i="86"/>
  <c r="N74" i="76"/>
  <c r="O74" i="76"/>
  <c r="L74" i="76"/>
  <c r="M74" i="76"/>
  <c r="Q74" i="76"/>
  <c r="BB42" i="86" l="1"/>
  <c r="BA42" i="86" s="1"/>
  <c r="AO74" i="76"/>
  <c r="BC42" i="86" l="1"/>
  <c r="N43" i="86" s="1"/>
  <c r="AX42" i="86"/>
  <c r="AW42" i="86"/>
  <c r="AY42" i="86"/>
  <c r="AL74" i="76"/>
  <c r="AN74" i="76"/>
  <c r="AK74" i="76"/>
  <c r="AJ74" i="76"/>
  <c r="AP74" i="76"/>
  <c r="Q43" i="86" l="1"/>
  <c r="L43" i="86"/>
  <c r="M43" i="86"/>
  <c r="O43" i="86"/>
  <c r="L75" i="76"/>
  <c r="Q75" i="76"/>
  <c r="N75" i="76"/>
  <c r="O75" i="76"/>
  <c r="M75" i="76"/>
  <c r="BB43" i="86" l="1"/>
  <c r="AW43" i="86" s="1"/>
  <c r="AO75" i="76"/>
  <c r="BA43" i="86" l="1"/>
  <c r="AX43" i="86"/>
  <c r="AY43" i="86"/>
  <c r="BC43" i="86"/>
  <c r="M44" i="86" s="1"/>
  <c r="AJ75" i="76"/>
  <c r="AN75" i="76"/>
  <c r="AK75" i="76"/>
  <c r="AL75" i="76"/>
  <c r="AP75" i="76"/>
  <c r="Q44" i="86" l="1"/>
  <c r="N44" i="86"/>
  <c r="L44" i="86"/>
  <c r="O44" i="86"/>
  <c r="L76" i="76"/>
  <c r="Q76" i="76"/>
  <c r="N76" i="76"/>
  <c r="M76" i="76"/>
  <c r="O76" i="76"/>
  <c r="BB44" i="86" l="1"/>
  <c r="BA44" i="86" s="1"/>
  <c r="AO76" i="76"/>
  <c r="AY44" i="86" l="1"/>
  <c r="AX44" i="86"/>
  <c r="BC44" i="86"/>
  <c r="N45" i="86" s="1"/>
  <c r="AW44" i="86"/>
  <c r="AL76" i="76"/>
  <c r="AN76" i="76"/>
  <c r="AP76" i="76"/>
  <c r="AK76" i="76"/>
  <c r="AJ76" i="76"/>
  <c r="Q45" i="86" l="1"/>
  <c r="L45" i="86"/>
  <c r="O45" i="86"/>
  <c r="M45" i="86"/>
  <c r="M77" i="76"/>
  <c r="Q77" i="76"/>
  <c r="N77" i="76"/>
  <c r="L77" i="76"/>
  <c r="O77" i="76"/>
  <c r="BB45" i="86" l="1"/>
  <c r="AW45" i="86" s="1"/>
  <c r="AO77" i="76"/>
  <c r="AY45" i="86" l="1"/>
  <c r="BA45" i="86"/>
  <c r="BC45" i="86"/>
  <c r="N46" i="86" s="1"/>
  <c r="AX45" i="86"/>
  <c r="AL77" i="76"/>
  <c r="AJ77" i="76"/>
  <c r="AN77" i="76"/>
  <c r="AK77" i="76"/>
  <c r="AP77" i="76"/>
  <c r="M46" i="86" l="1"/>
  <c r="Q46" i="86"/>
  <c r="L46" i="86"/>
  <c r="O46" i="86"/>
  <c r="L78" i="76"/>
  <c r="M78" i="76"/>
  <c r="Q78" i="76"/>
  <c r="N78" i="76"/>
  <c r="O78" i="76"/>
  <c r="BB46" i="86" l="1"/>
  <c r="BA46" i="86" s="1"/>
  <c r="AO78" i="76"/>
  <c r="BC46" i="86" l="1"/>
  <c r="Q47" i="86" s="1"/>
  <c r="AW46" i="86"/>
  <c r="AY46" i="86"/>
  <c r="AX46" i="86"/>
  <c r="AK78" i="76"/>
  <c r="AL78" i="76"/>
  <c r="AJ78" i="76"/>
  <c r="AN78" i="76"/>
  <c r="AP78" i="76"/>
  <c r="N47" i="86" l="1"/>
  <c r="M47" i="86"/>
  <c r="L47" i="86"/>
  <c r="O47" i="86"/>
  <c r="L79" i="76"/>
  <c r="M79" i="76"/>
  <c r="Q79" i="76"/>
  <c r="N79" i="76"/>
  <c r="O79" i="76"/>
  <c r="BB47" i="86" l="1"/>
  <c r="BC47" i="86" s="1"/>
  <c r="M48" i="86" s="1"/>
  <c r="AO79" i="76"/>
  <c r="AW47" i="86" l="1"/>
  <c r="BA47" i="86"/>
  <c r="AY47" i="86"/>
  <c r="O48" i="86"/>
  <c r="AX47" i="86"/>
  <c r="Q48" i="86"/>
  <c r="N48" i="86"/>
  <c r="L48" i="86"/>
  <c r="AJ79" i="76"/>
  <c r="AN79" i="76"/>
  <c r="AL79" i="76"/>
  <c r="AK79" i="76"/>
  <c r="AP79" i="76"/>
  <c r="BB48" i="86" l="1"/>
  <c r="AW48" i="86" s="1"/>
  <c r="N80" i="76"/>
  <c r="M80" i="76"/>
  <c r="Q80" i="76"/>
  <c r="L80" i="76"/>
  <c r="O80" i="76"/>
  <c r="AX48" i="86" l="1"/>
  <c r="BA48" i="86"/>
  <c r="BC48" i="86"/>
  <c r="M49" i="86" s="1"/>
  <c r="AY48" i="86"/>
  <c r="AO80" i="76"/>
  <c r="AJ80" i="76" s="1"/>
  <c r="N49" i="86" l="1"/>
  <c r="O49" i="86"/>
  <c r="L49" i="86"/>
  <c r="Q49" i="86"/>
  <c r="AK80" i="76"/>
  <c r="AP80" i="76"/>
  <c r="O81" i="76" s="1"/>
  <c r="AN80" i="76"/>
  <c r="AL80" i="76"/>
  <c r="BB49" i="86" l="1"/>
  <c r="AW49" i="86" s="1"/>
  <c r="L81" i="76"/>
  <c r="N81" i="76"/>
  <c r="Q81" i="76"/>
  <c r="M81" i="76"/>
  <c r="BC49" i="86" l="1"/>
  <c r="M50" i="86" s="1"/>
  <c r="AX49" i="86"/>
  <c r="BA49" i="86"/>
  <c r="AY49" i="86"/>
  <c r="AO81" i="76"/>
  <c r="AP81" i="76" s="1"/>
  <c r="Q50" i="86" l="1"/>
  <c r="O50" i="86"/>
  <c r="N50" i="86"/>
  <c r="L50" i="86"/>
  <c r="AN81" i="76"/>
  <c r="AJ81" i="76"/>
  <c r="AK81" i="76"/>
  <c r="AL81" i="76"/>
  <c r="M82" i="76"/>
  <c r="L82" i="76"/>
  <c r="O82" i="76"/>
  <c r="N82" i="76"/>
  <c r="Q82" i="76"/>
  <c r="BB50" i="86" l="1"/>
  <c r="BC50" i="86" s="1"/>
  <c r="O51" i="86" s="1"/>
  <c r="AO82" i="76"/>
  <c r="BA50" i="86" l="1"/>
  <c r="L51" i="86"/>
  <c r="BB51" i="86" s="1"/>
  <c r="AY51" i="86" s="1"/>
  <c r="Q51" i="86"/>
  <c r="M51" i="86"/>
  <c r="N51" i="86"/>
  <c r="AW50" i="86"/>
  <c r="AX50" i="86"/>
  <c r="AY50" i="86"/>
  <c r="AJ82" i="76"/>
  <c r="AN82" i="76"/>
  <c r="AL82" i="76"/>
  <c r="AK82" i="76"/>
  <c r="AP82" i="76"/>
  <c r="AW51" i="86" l="1"/>
  <c r="AX51" i="86"/>
  <c r="BA51" i="86"/>
  <c r="BC51" i="86"/>
  <c r="N52" i="86" s="1"/>
  <c r="M83" i="76"/>
  <c r="Q83" i="76"/>
  <c r="O83" i="76"/>
  <c r="N83" i="76"/>
  <c r="L83" i="76"/>
  <c r="M52" i="86" l="1"/>
  <c r="Q52" i="86"/>
  <c r="L52" i="86"/>
  <c r="O52" i="86"/>
  <c r="AO83" i="76"/>
  <c r="AK83" i="76" s="1"/>
  <c r="BB52" i="86" l="1"/>
  <c r="AX52" i="86" s="1"/>
  <c r="AJ83" i="76"/>
  <c r="AN83" i="76"/>
  <c r="AL83" i="76"/>
  <c r="AP83" i="76"/>
  <c r="L84" i="76" s="1"/>
  <c r="BC52" i="86" l="1"/>
  <c r="O53" i="86" s="1"/>
  <c r="AW52" i="86"/>
  <c r="BA52" i="86"/>
  <c r="AY52" i="86"/>
  <c r="N84" i="76"/>
  <c r="O84" i="76"/>
  <c r="Q84" i="76"/>
  <c r="M84" i="76"/>
  <c r="Q53" i="86" l="1"/>
  <c r="N53" i="86"/>
  <c r="M53" i="86"/>
  <c r="L53" i="86"/>
  <c r="AO84" i="76"/>
  <c r="AJ84" i="76" s="1"/>
  <c r="BB53" i="86" l="1"/>
  <c r="AN84" i="76"/>
  <c r="AK84" i="76"/>
  <c r="AP84" i="76"/>
  <c r="Q85" i="76" s="1"/>
  <c r="AL84" i="76"/>
  <c r="BA53" i="86" l="1"/>
  <c r="AY53" i="86"/>
  <c r="BC53" i="86"/>
  <c r="AW53" i="86"/>
  <c r="AX53" i="86"/>
  <c r="O85" i="76"/>
  <c r="N85" i="76"/>
  <c r="L85" i="76"/>
  <c r="M85" i="76"/>
  <c r="L54" i="86" l="1"/>
  <c r="M54" i="86"/>
  <c r="Q54" i="86"/>
  <c r="O54" i="86"/>
  <c r="N54" i="86"/>
  <c r="AO85" i="76"/>
  <c r="AP85" i="76" s="1"/>
  <c r="BB54" i="86" l="1"/>
  <c r="AN85" i="76"/>
  <c r="AL85" i="76"/>
  <c r="AJ85" i="76"/>
  <c r="AK85" i="76"/>
  <c r="L86" i="76"/>
  <c r="M86" i="76"/>
  <c r="N86" i="76"/>
  <c r="O86" i="76"/>
  <c r="Q86" i="76"/>
  <c r="BA54" i="86" l="1"/>
  <c r="AW54" i="86"/>
  <c r="AY54" i="86"/>
  <c r="AX54" i="86"/>
  <c r="BC54" i="86"/>
  <c r="AO86" i="76"/>
  <c r="O55" i="86" l="1"/>
  <c r="M55" i="86"/>
  <c r="Q55" i="86"/>
  <c r="L55" i="86"/>
  <c r="N55" i="86"/>
  <c r="AJ86" i="76"/>
  <c r="AN86" i="76"/>
  <c r="AK86" i="76"/>
  <c r="AL86" i="76"/>
  <c r="AP86" i="76"/>
  <c r="BB55" i="86" l="1"/>
  <c r="Q87" i="76"/>
  <c r="N87" i="76"/>
  <c r="M87" i="76"/>
  <c r="O87" i="76"/>
  <c r="L87" i="76"/>
  <c r="AW55" i="86" l="1"/>
  <c r="BC55" i="86"/>
  <c r="AY55" i="86"/>
  <c r="AX55" i="86"/>
  <c r="BA55" i="86"/>
  <c r="AO87" i="76"/>
  <c r="O56" i="86" l="1"/>
  <c r="Q56" i="86"/>
  <c r="M56" i="86"/>
  <c r="N56" i="86"/>
  <c r="L56" i="86"/>
  <c r="AK87" i="76"/>
  <c r="AJ87" i="76"/>
  <c r="AP87" i="76"/>
  <c r="AL87" i="76"/>
  <c r="AN87" i="76"/>
  <c r="BB56" i="86" l="1"/>
  <c r="L88" i="76"/>
  <c r="M88" i="76"/>
  <c r="Q88" i="76"/>
  <c r="N88" i="76"/>
  <c r="O88" i="76"/>
  <c r="BA56" i="86" l="1"/>
  <c r="AY56" i="86"/>
  <c r="AW56" i="86"/>
  <c r="BC56" i="86"/>
  <c r="AX56" i="86"/>
  <c r="AO88" i="76"/>
  <c r="O57" i="86" l="1"/>
  <c r="M57" i="86"/>
  <c r="Q57" i="86"/>
  <c r="N57" i="86"/>
  <c r="L57" i="86"/>
  <c r="AL88" i="76"/>
  <c r="AN88" i="76"/>
  <c r="AP88" i="76"/>
  <c r="AJ88" i="76"/>
  <c r="AK88" i="76"/>
  <c r="BB57" i="86" l="1"/>
  <c r="L89" i="76"/>
  <c r="O89" i="76"/>
  <c r="Q89" i="76"/>
  <c r="N89" i="76"/>
  <c r="M89" i="76"/>
  <c r="AY57" i="86" l="1"/>
  <c r="BA57" i="86"/>
  <c r="BC57" i="86"/>
  <c r="AW57" i="86"/>
  <c r="AX57" i="86"/>
  <c r="AO89" i="76"/>
  <c r="N58" i="86" l="1"/>
  <c r="L58" i="86"/>
  <c r="Q58" i="86"/>
  <c r="M58" i="86"/>
  <c r="O58" i="86"/>
  <c r="AK89" i="76"/>
  <c r="AL89" i="76"/>
  <c r="AP89" i="76"/>
  <c r="AN89" i="76"/>
  <c r="AJ89" i="76"/>
  <c r="BB58" i="86" l="1"/>
  <c r="AW58" i="86" s="1"/>
  <c r="O90" i="76"/>
  <c r="N90" i="76"/>
  <c r="L90" i="76"/>
  <c r="Q90" i="76"/>
  <c r="M90" i="76"/>
  <c r="AX58" i="86" l="1"/>
  <c r="BC58" i="86"/>
  <c r="O59" i="86" s="1"/>
  <c r="AY58" i="86"/>
  <c r="BA58" i="86"/>
  <c r="AO90" i="76"/>
  <c r="AP90" i="76" s="1"/>
  <c r="N59" i="86" l="1"/>
  <c r="L59" i="86"/>
  <c r="Q59" i="86"/>
  <c r="M59" i="86"/>
  <c r="AL90" i="76"/>
  <c r="AN90" i="76"/>
  <c r="AK90" i="76"/>
  <c r="AJ90" i="76"/>
  <c r="Q91" i="76"/>
  <c r="L91" i="76"/>
  <c r="N91" i="76"/>
  <c r="M91" i="76"/>
  <c r="O91" i="76"/>
  <c r="BB59" i="86" l="1"/>
  <c r="AO91" i="76"/>
  <c r="AJ91" i="76" s="1"/>
  <c r="AX59" i="86" l="1"/>
  <c r="AY59" i="86"/>
  <c r="AW59" i="86"/>
  <c r="BC59" i="86"/>
  <c r="BA59" i="86"/>
  <c r="AK91" i="76"/>
  <c r="AL91" i="76"/>
  <c r="AP91" i="76"/>
  <c r="AN91" i="76"/>
  <c r="L60" i="86" l="1"/>
  <c r="M60" i="86"/>
  <c r="N60" i="86"/>
  <c r="O60" i="86"/>
  <c r="Q60" i="86"/>
  <c r="BB60" i="86" l="1"/>
  <c r="BA60" i="86" l="1"/>
  <c r="AX60" i="86"/>
  <c r="AW60" i="86"/>
  <c r="BC60" i="86"/>
  <c r="AY60" i="86"/>
  <c r="N61" i="86" l="1"/>
  <c r="L61" i="86"/>
  <c r="Q61" i="86"/>
  <c r="O61" i="86"/>
  <c r="M61" i="86"/>
  <c r="BB61" i="86" l="1"/>
  <c r="AX61" i="86" l="1"/>
  <c r="BC61" i="86"/>
  <c r="AW61" i="86"/>
  <c r="BA61" i="86"/>
  <c r="AY61" i="86"/>
  <c r="L62" i="86" l="1"/>
  <c r="Q62" i="86"/>
  <c r="N62" i="86"/>
  <c r="O62" i="86"/>
  <c r="M62" i="86"/>
  <c r="BB62" i="86" l="1"/>
  <c r="BA62" i="86" l="1"/>
  <c r="AY62" i="86"/>
  <c r="AW62" i="86"/>
  <c r="BC62" i="86"/>
  <c r="AX62" i="86"/>
  <c r="M63" i="86" l="1"/>
  <c r="N63" i="86"/>
  <c r="O63" i="86"/>
  <c r="L63" i="86"/>
  <c r="Q63" i="86"/>
  <c r="BB63" i="86" l="1"/>
  <c r="AX63" i="86" s="1"/>
  <c r="AY63" i="86" l="1"/>
  <c r="BC63" i="86"/>
  <c r="BA63" i="86"/>
  <c r="AW63" i="86"/>
  <c r="N64" i="86" l="1"/>
  <c r="Q64" i="86"/>
  <c r="L64" i="86"/>
  <c r="O64" i="86"/>
  <c r="M64" i="86"/>
  <c r="BB64" i="86" l="1"/>
  <c r="AY64" i="86" l="1"/>
  <c r="AW64" i="86"/>
  <c r="BC64" i="86"/>
  <c r="AX64" i="86"/>
  <c r="BA64" i="86"/>
  <c r="L65" i="86" l="1"/>
  <c r="O65" i="86"/>
  <c r="Q65" i="86"/>
  <c r="M65" i="86"/>
  <c r="N65" i="86"/>
  <c r="BB65" i="86" l="1"/>
  <c r="BA65" i="86" s="1"/>
  <c r="AY65" i="86" l="1"/>
  <c r="AX65" i="86"/>
  <c r="AW65" i="86"/>
  <c r="BC65" i="86"/>
  <c r="L66" i="86" s="1"/>
  <c r="O66" i="86" l="1"/>
  <c r="N66" i="86"/>
  <c r="M66" i="86"/>
  <c r="Q66" i="86"/>
  <c r="BB66" i="86" l="1"/>
  <c r="AY66" i="86" s="1"/>
  <c r="AW66" i="86" l="1"/>
  <c r="BC66" i="86"/>
  <c r="N67" i="86" s="1"/>
  <c r="AX66" i="86"/>
  <c r="BA66" i="86"/>
  <c r="L67" i="86" l="1"/>
  <c r="O67" i="86"/>
  <c r="Q67" i="86"/>
  <c r="M67" i="86"/>
  <c r="BB67" i="86" l="1"/>
  <c r="BA67" i="86" s="1"/>
  <c r="AY67" i="86" l="1"/>
  <c r="AW67" i="86"/>
  <c r="BC67" i="86"/>
  <c r="AX67" i="86"/>
  <c r="M68" i="86" l="1"/>
  <c r="O68" i="86"/>
  <c r="L68" i="86"/>
  <c r="N68" i="86"/>
  <c r="Q68" i="86"/>
  <c r="BB68" i="86" l="1"/>
  <c r="AX68" i="86" l="1"/>
  <c r="AW68" i="86"/>
  <c r="BC68" i="86"/>
  <c r="AY68" i="86"/>
  <c r="BA68" i="86"/>
  <c r="Q69" i="86" l="1"/>
  <c r="O69" i="86"/>
  <c r="L69" i="86"/>
  <c r="N69" i="86"/>
  <c r="M69" i="86"/>
  <c r="BB69" i="86" l="1"/>
  <c r="AY69" i="86" l="1"/>
  <c r="AW69" i="86"/>
  <c r="AX69" i="86"/>
  <c r="BC69" i="86"/>
  <c r="BA69" i="86"/>
</calcChain>
</file>

<file path=xl/comments1.xml><?xml version="1.0" encoding="utf-8"?>
<comments xmlns="http://schemas.openxmlformats.org/spreadsheetml/2006/main">
  <authors>
    <author>tc={8BE24ECE-DDD4-41A3-806A-ED7D83EE5EB0}</author>
  </authors>
  <commentList>
    <comment ref="AB42" authorId="0" shapeId="0">
      <text>
        <r>
          <rPr>
            <sz val="11"/>
            <rFont val="ＭＳ Ｐゴシック"/>
            <family val="3"/>
            <charset val="128"/>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回収</t>
        </r>
      </text>
    </comment>
  </commentList>
</comments>
</file>

<file path=xl/comments2.xml><?xml version="1.0" encoding="utf-8"?>
<comments xmlns="http://schemas.openxmlformats.org/spreadsheetml/2006/main">
  <authors>
    <author>tc={549D4ACF-A634-4205-B83F-A0B34F30DFDC}</author>
  </authors>
  <commentList>
    <comment ref="AB41" authorId="0" shapeId="0">
      <text>
        <r>
          <rPr>
            <sz val="11"/>
            <rFont val="ＭＳ Ｐゴシック"/>
            <family val="3"/>
            <charset val="128"/>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回収</t>
        </r>
      </text>
    </comment>
  </commentList>
</comments>
</file>

<file path=xl/sharedStrings.xml><?xml version="1.0" encoding="utf-8"?>
<sst xmlns="http://schemas.openxmlformats.org/spreadsheetml/2006/main" count="1532" uniqueCount="301">
  <si>
    <t>表１．観測点リスト</t>
    <rPh sb="0" eb="1">
      <t>ヒョウ</t>
    </rPh>
    <rPh sb="3" eb="6">
      <t>カンソクテン</t>
    </rPh>
    <phoneticPr fontId="4"/>
  </si>
  <si>
    <t>定点</t>
    <rPh sb="0" eb="2">
      <t>テイテン</t>
    </rPh>
    <phoneticPr fontId="4"/>
  </si>
  <si>
    <t>北緯　度</t>
    <rPh sb="0" eb="2">
      <t>ホクイ</t>
    </rPh>
    <rPh sb="3" eb="4">
      <t>ド</t>
    </rPh>
    <phoneticPr fontId="4"/>
  </si>
  <si>
    <t>分</t>
    <rPh sb="0" eb="1">
      <t>ブン</t>
    </rPh>
    <phoneticPr fontId="4"/>
  </si>
  <si>
    <t>東経　度</t>
    <rPh sb="0" eb="2">
      <t>トウケイ</t>
    </rPh>
    <rPh sb="3" eb="4">
      <t>ド</t>
    </rPh>
    <phoneticPr fontId="4"/>
  </si>
  <si>
    <t>開始月日</t>
    <rPh sb="0" eb="2">
      <t>カイシ</t>
    </rPh>
    <rPh sb="2" eb="4">
      <t>ツキヒ</t>
    </rPh>
    <phoneticPr fontId="4"/>
  </si>
  <si>
    <t>開始時刻</t>
    <rPh sb="0" eb="2">
      <t>カイシ</t>
    </rPh>
    <rPh sb="2" eb="4">
      <t>ジコク</t>
    </rPh>
    <phoneticPr fontId="4"/>
  </si>
  <si>
    <t>項目</t>
    <rPh sb="0" eb="2">
      <t>コウモク</t>
    </rPh>
    <phoneticPr fontId="4"/>
  </si>
  <si>
    <t>終了日時</t>
    <rPh sb="0" eb="2">
      <t>シュウリョウ</t>
    </rPh>
    <rPh sb="2" eb="4">
      <t>ニチジ</t>
    </rPh>
    <phoneticPr fontId="4"/>
  </si>
  <si>
    <t>終了時刻</t>
    <rPh sb="0" eb="2">
      <t>シュウリョウ</t>
    </rPh>
    <rPh sb="2" eb="4">
      <t>ジコク</t>
    </rPh>
    <phoneticPr fontId="4"/>
  </si>
  <si>
    <t>年</t>
    <rPh sb="0" eb="1">
      <t>ネン</t>
    </rPh>
    <phoneticPr fontId="4"/>
  </si>
  <si>
    <t>月</t>
    <rPh sb="0" eb="1">
      <t>ガツ</t>
    </rPh>
    <phoneticPr fontId="4"/>
  </si>
  <si>
    <t>日</t>
    <rPh sb="0" eb="1">
      <t>ヒ</t>
    </rPh>
    <phoneticPr fontId="4"/>
  </si>
  <si>
    <t>時</t>
    <rPh sb="0" eb="1">
      <t>ジ</t>
    </rPh>
    <phoneticPr fontId="4"/>
  </si>
  <si>
    <t>　</t>
    <phoneticPr fontId="4"/>
  </si>
  <si>
    <t>：</t>
    <phoneticPr fontId="4"/>
  </si>
  <si>
    <t>θ-rad</t>
    <phoneticPr fontId="4"/>
  </si>
  <si>
    <t>lat.-rad</t>
    <phoneticPr fontId="4"/>
  </si>
  <si>
    <t>lon.-rad</t>
    <phoneticPr fontId="4"/>
  </si>
  <si>
    <t>D.lat-rad</t>
    <phoneticPr fontId="4"/>
  </si>
  <si>
    <t>D.lon-rad</t>
    <phoneticPr fontId="4"/>
  </si>
  <si>
    <t>m.p-deg(’)</t>
    <phoneticPr fontId="4"/>
  </si>
  <si>
    <t>D.m.p-deg(’)</t>
    <phoneticPr fontId="4"/>
  </si>
  <si>
    <t>針路</t>
    <rPh sb="0" eb="2">
      <t>シンロ</t>
    </rPh>
    <phoneticPr fontId="4"/>
  </si>
  <si>
    <t>航走距離</t>
    <rPh sb="0" eb="1">
      <t>コウ</t>
    </rPh>
    <rPh sb="1" eb="2">
      <t>ソウ</t>
    </rPh>
    <rPh sb="2" eb="4">
      <t>キョリ</t>
    </rPh>
    <phoneticPr fontId="4"/>
  </si>
  <si>
    <t>平均速力</t>
    <rPh sb="0" eb="2">
      <t>ヘイキン</t>
    </rPh>
    <rPh sb="2" eb="4">
      <t>ソクリョク</t>
    </rPh>
    <phoneticPr fontId="4"/>
  </si>
  <si>
    <t>航走時間</t>
    <rPh sb="0" eb="1">
      <t>コウ</t>
    </rPh>
    <rPh sb="1" eb="2">
      <t>ソウ</t>
    </rPh>
    <rPh sb="2" eb="4">
      <t>ジカン</t>
    </rPh>
    <phoneticPr fontId="4"/>
  </si>
  <si>
    <t>調査時間</t>
    <rPh sb="0" eb="2">
      <t>チョウサ</t>
    </rPh>
    <rPh sb="2" eb="4">
      <t>ジカン</t>
    </rPh>
    <phoneticPr fontId="4"/>
  </si>
  <si>
    <t>34</t>
  </si>
  <si>
    <t>OK3</t>
  </si>
  <si>
    <t>OK4</t>
  </si>
  <si>
    <t>OK6</t>
  </si>
  <si>
    <t>変針点</t>
    <rPh sb="0" eb="2">
      <t>ヘンシン</t>
    </rPh>
    <rPh sb="2" eb="3">
      <t>テン</t>
    </rPh>
    <phoneticPr fontId="4"/>
  </si>
  <si>
    <t>139</t>
  </si>
  <si>
    <t>准教授</t>
    <rPh sb="0" eb="3">
      <t>ジュンキョウジュ</t>
    </rPh>
    <phoneticPr fontId="10"/>
  </si>
  <si>
    <t>教授</t>
    <rPh sb="0" eb="2">
      <t>キョウジュ</t>
    </rPh>
    <phoneticPr fontId="10"/>
  </si>
  <si>
    <t>OK1</t>
  </si>
  <si>
    <t>参考資料 5</t>
    <phoneticPr fontId="10"/>
  </si>
  <si>
    <t>番号</t>
    <rPh sb="0" eb="2">
      <t>バンゴウ</t>
    </rPh>
    <phoneticPr fontId="10"/>
  </si>
  <si>
    <t>役職</t>
    <rPh sb="0" eb="2">
      <t>ヤクショク</t>
    </rPh>
    <phoneticPr fontId="10"/>
  </si>
  <si>
    <t>氏名</t>
    <rPh sb="0" eb="2">
      <t>シメイ</t>
    </rPh>
    <phoneticPr fontId="10"/>
  </si>
  <si>
    <t>性別</t>
    <rPh sb="0" eb="2">
      <t>セイベツ</t>
    </rPh>
    <phoneticPr fontId="10"/>
  </si>
  <si>
    <t>生年月日</t>
    <rPh sb="0" eb="2">
      <t>セイネン</t>
    </rPh>
    <rPh sb="2" eb="4">
      <t>ガッピ</t>
    </rPh>
    <phoneticPr fontId="10"/>
  </si>
  <si>
    <t>国籍</t>
    <rPh sb="0" eb="2">
      <t>コクセキ</t>
    </rPh>
    <phoneticPr fontId="10"/>
  </si>
  <si>
    <t>住所</t>
    <rPh sb="0" eb="2">
      <t>ジュウショ</t>
    </rPh>
    <phoneticPr fontId="10"/>
  </si>
  <si>
    <t>齊藤　宏明</t>
    <phoneticPr fontId="10"/>
  </si>
  <si>
    <t>男</t>
    <rPh sb="0" eb="1">
      <t>オトコ</t>
    </rPh>
    <phoneticPr fontId="10"/>
  </si>
  <si>
    <t>日本</t>
    <rPh sb="0" eb="2">
      <t>ニホン</t>
    </rPh>
    <phoneticPr fontId="10"/>
  </si>
  <si>
    <t>東京大学大気海洋研究所
277-8564　千葉県柏市柏の葉 5-1-5</t>
    <phoneticPr fontId="10"/>
  </si>
  <si>
    <t>技術職員</t>
    <rPh sb="0" eb="2">
      <t>ギジュツ</t>
    </rPh>
    <rPh sb="2" eb="4">
      <t>ショクイン</t>
    </rPh>
    <phoneticPr fontId="10"/>
  </si>
  <si>
    <t>鈴木　光次</t>
    <rPh sb="0" eb="2">
      <t>スズキ</t>
    </rPh>
    <rPh sb="3" eb="5">
      <t>コウジ</t>
    </rPh>
    <phoneticPr fontId="10"/>
  </si>
  <si>
    <t>北海道大学大学院地球環境科学研究院
060-0810　北海道札幌市北区北10条西5丁目</t>
    <rPh sb="8" eb="10">
      <t>チキュウ</t>
    </rPh>
    <rPh sb="14" eb="16">
      <t>ケンキュウ</t>
    </rPh>
    <rPh sb="27" eb="30">
      <t>ホッカイドウ</t>
    </rPh>
    <phoneticPr fontId="10"/>
  </si>
  <si>
    <t>山下　洋平</t>
    <rPh sb="0" eb="2">
      <t>ヤマシタ</t>
    </rPh>
    <rPh sb="3" eb="5">
      <t>ヨウヘイ</t>
    </rPh>
    <phoneticPr fontId="10"/>
  </si>
  <si>
    <t>東京海洋大学大学院海洋科学技術研究科
108-8477　東京都港区港南 4-5-7</t>
    <rPh sb="0" eb="2">
      <t>トウキョウ</t>
    </rPh>
    <rPh sb="2" eb="4">
      <t>カイヨウ</t>
    </rPh>
    <rPh sb="4" eb="6">
      <t>ダイガク</t>
    </rPh>
    <rPh sb="6" eb="9">
      <t>ダイガクイン</t>
    </rPh>
    <rPh sb="9" eb="11">
      <t>カイヨウ</t>
    </rPh>
    <rPh sb="11" eb="13">
      <t>カガク</t>
    </rPh>
    <rPh sb="13" eb="15">
      <t>ギジュツ</t>
    </rPh>
    <rPh sb="15" eb="18">
      <t>ケンキュウカ</t>
    </rPh>
    <phoneticPr fontId="10"/>
  </si>
  <si>
    <t>マリン・ワーク・ジャパン
２３７－００６３  神奈川県横須賀市追浜東町 3-54-1</t>
    <phoneticPr fontId="10"/>
  </si>
  <si>
    <t>126</t>
  </si>
  <si>
    <t>29</t>
  </si>
  <si>
    <t>127</t>
  </si>
  <si>
    <t>28</t>
  </si>
  <si>
    <t>27</t>
  </si>
  <si>
    <t>128</t>
  </si>
  <si>
    <t>BS-1</t>
  </si>
  <si>
    <t>CTD</t>
    <phoneticPr fontId="4"/>
  </si>
  <si>
    <t>LISST</t>
    <phoneticPr fontId="4"/>
  </si>
  <si>
    <t>Light</t>
    <phoneticPr fontId="4"/>
  </si>
  <si>
    <t>Nor</t>
    <phoneticPr fontId="4"/>
  </si>
  <si>
    <t>Trap</t>
    <phoneticPr fontId="4"/>
  </si>
  <si>
    <t>水深</t>
    <rPh sb="0" eb="2">
      <t>スイシン</t>
    </rPh>
    <phoneticPr fontId="4"/>
  </si>
  <si>
    <t>OK1ｂ</t>
    <phoneticPr fontId="4"/>
  </si>
  <si>
    <t>OK2</t>
    <phoneticPr fontId="4"/>
  </si>
  <si>
    <t>教授
（主席研究者）</t>
    <rPh sb="4" eb="5">
      <t>オモ</t>
    </rPh>
    <rPh sb="5" eb="6">
      <t>セキ</t>
    </rPh>
    <rPh sb="6" eb="9">
      <t>ケンキュウシャ</t>
    </rPh>
    <phoneticPr fontId="10"/>
  </si>
  <si>
    <t>香港</t>
    <rPh sb="0" eb="2">
      <t>ホンコン</t>
    </rPh>
    <phoneticPr fontId="4"/>
  </si>
  <si>
    <t>日本</t>
    <rPh sb="0" eb="2">
      <t>ニホン</t>
    </rPh>
    <phoneticPr fontId="4"/>
  </si>
  <si>
    <t>男</t>
    <rPh sb="0" eb="1">
      <t>オトコ</t>
    </rPh>
    <phoneticPr fontId="4"/>
  </si>
  <si>
    <t>宮崎雄三</t>
    <rPh sb="0" eb="2">
      <t>ミヤザキ</t>
    </rPh>
    <rPh sb="2" eb="4">
      <t>ユウゾウ</t>
    </rPh>
    <phoneticPr fontId="4"/>
  </si>
  <si>
    <t>土橋　司</t>
    <rPh sb="0" eb="2">
      <t>ドバシ</t>
    </rPh>
    <rPh sb="3" eb="4">
      <t>ツカサ</t>
    </rPh>
    <phoneticPr fontId="4"/>
  </si>
  <si>
    <t>大学院生</t>
    <rPh sb="0" eb="2">
      <t>ダイガク</t>
    </rPh>
    <rPh sb="2" eb="4">
      <t>インセイ</t>
    </rPh>
    <phoneticPr fontId="4"/>
  </si>
  <si>
    <t>北海道大学低温科学研究所</t>
    <rPh sb="0" eb="3">
      <t>ホッカイドウ</t>
    </rPh>
    <rPh sb="3" eb="5">
      <t>ダイガク</t>
    </rPh>
    <rPh sb="5" eb="7">
      <t>テイオン</t>
    </rPh>
    <rPh sb="7" eb="9">
      <t>カガク</t>
    </rPh>
    <rPh sb="9" eb="12">
      <t>ケンキュウショ</t>
    </rPh>
    <phoneticPr fontId="4"/>
  </si>
  <si>
    <t>助教</t>
    <rPh sb="0" eb="2">
      <t>ジョキョウ</t>
    </rPh>
    <phoneticPr fontId="4"/>
  </si>
  <si>
    <t>北海道大学大学院地球環境科学研究院
060-0810　北海道札幌市北区北10条西7丁目</t>
    <rPh sb="8" eb="10">
      <t>チキュウ</t>
    </rPh>
    <rPh sb="14" eb="16">
      <t>ケンキュウ</t>
    </rPh>
    <rPh sb="27" eb="30">
      <t>ホッカイドウ</t>
    </rPh>
    <phoneticPr fontId="10"/>
  </si>
  <si>
    <t>准教授</t>
    <rPh sb="0" eb="3">
      <t>ジュンキョウジュ</t>
    </rPh>
    <phoneticPr fontId="4"/>
  </si>
  <si>
    <t>山下　麗</t>
    <rPh sb="0" eb="2">
      <t>ヤマシタ</t>
    </rPh>
    <rPh sb="3" eb="4">
      <t>レイ</t>
    </rPh>
    <phoneticPr fontId="4"/>
  </si>
  <si>
    <t>特任研究員</t>
    <rPh sb="0" eb="2">
      <t>トクニン</t>
    </rPh>
    <rPh sb="2" eb="5">
      <t>ケンキュウイン</t>
    </rPh>
    <phoneticPr fontId="4"/>
  </si>
  <si>
    <t>女</t>
    <rPh sb="0" eb="1">
      <t>オンナ</t>
    </rPh>
    <phoneticPr fontId="4"/>
  </si>
  <si>
    <t>東京大学大気海洋研究所
277-8564　千葉県柏市柏の葉 5-1-6</t>
  </si>
  <si>
    <t>Silvana Duran</t>
    <phoneticPr fontId="4"/>
  </si>
  <si>
    <t xml:space="preserve">Ingibjorg Bjorgvinsdottir </t>
    <phoneticPr fontId="4"/>
  </si>
  <si>
    <t>学部学生</t>
    <rPh sb="0" eb="2">
      <t>ガクブ</t>
    </rPh>
    <rPh sb="2" eb="4">
      <t>ガクセイ</t>
    </rPh>
    <phoneticPr fontId="4"/>
  </si>
  <si>
    <t>東京大学大気海洋研究所
277-8564　千葉県柏市柏の葉 5-1-9</t>
  </si>
  <si>
    <t>東京大学大気海洋研究所
277-8564　千葉県柏市柏の葉 5-1-10</t>
  </si>
  <si>
    <t>中桐　菜緒</t>
    <rPh sb="0" eb="2">
      <t>ナカギリ</t>
    </rPh>
    <rPh sb="3" eb="5">
      <t>ナオ</t>
    </rPh>
    <phoneticPr fontId="4"/>
  </si>
  <si>
    <t>ペルー</t>
    <phoneticPr fontId="4"/>
  </si>
  <si>
    <t>アイスランド</t>
    <phoneticPr fontId="4"/>
  </si>
  <si>
    <t>山田洋輔</t>
    <rPh sb="0" eb="2">
      <t>ヤマダ</t>
    </rPh>
    <rPh sb="2" eb="4">
      <t>ヨウスケ</t>
    </rPh>
    <phoneticPr fontId="4"/>
  </si>
  <si>
    <t>〒904-0495 沖縄県国頭郡恩納村字谷茶1919-1
沖縄科学技術大学院大学</t>
    <phoneticPr fontId="4"/>
  </si>
  <si>
    <t>博士研究員</t>
    <rPh sb="0" eb="2">
      <t>ハカセ</t>
    </rPh>
    <rPh sb="2" eb="5">
      <t>ケンキュウイン</t>
    </rPh>
    <phoneticPr fontId="4"/>
  </si>
  <si>
    <t>「白鳳丸」 KH-20-3　研究者参加者名簿　（東京　2020/7/5　－　鹿児島　2020/7/28)</t>
    <rPh sb="24" eb="26">
      <t>トウキョウ</t>
    </rPh>
    <rPh sb="38" eb="41">
      <t>カゴシマ</t>
    </rPh>
    <phoneticPr fontId="10"/>
  </si>
  <si>
    <t>海老原 諒子</t>
    <rPh sb="0" eb="3">
      <t>エビハラ</t>
    </rPh>
    <phoneticPr fontId="4"/>
  </si>
  <si>
    <t>台湾</t>
    <rPh sb="0" eb="2">
      <t>タイワン</t>
    </rPh>
    <phoneticPr fontId="4"/>
  </si>
  <si>
    <t>Fan-Sian, LIN</t>
    <phoneticPr fontId="4"/>
  </si>
  <si>
    <t>外国人研究員
(助手）</t>
    <rPh sb="0" eb="2">
      <t>ガイコク</t>
    </rPh>
    <rPh sb="2" eb="3">
      <t>ジン</t>
    </rPh>
    <rPh sb="3" eb="6">
      <t>ケンキュウイン</t>
    </rPh>
    <rPh sb="8" eb="10">
      <t>ジョシュ</t>
    </rPh>
    <phoneticPr fontId="4"/>
  </si>
  <si>
    <t>東京大学大気海洋研究所(国立台湾大）
277-8564　千葉県柏市柏の葉 5-1-10</t>
    <rPh sb="12" eb="14">
      <t>コクリツ</t>
    </rPh>
    <rPh sb="14" eb="16">
      <t>タイワン</t>
    </rPh>
    <rPh sb="16" eb="17">
      <t>ダイ</t>
    </rPh>
    <phoneticPr fontId="4"/>
  </si>
  <si>
    <t>Ariana Chih-Hsien, LIU</t>
    <phoneticPr fontId="4"/>
  </si>
  <si>
    <t>Feng-Hsun, CHANG</t>
    <phoneticPr fontId="4"/>
  </si>
  <si>
    <t>男</t>
    <rPh sb="0" eb="1">
      <t>オトコ</t>
    </rPh>
    <phoneticPr fontId="4"/>
  </si>
  <si>
    <t>未定</t>
    <rPh sb="0" eb="2">
      <t>ミテイ</t>
    </rPh>
    <phoneticPr fontId="4"/>
  </si>
  <si>
    <t>未定</t>
    <phoneticPr fontId="4"/>
  </si>
  <si>
    <t>(東京大学）</t>
    <rPh sb="1" eb="3">
      <t>トウキョウ</t>
    </rPh>
    <rPh sb="3" eb="5">
      <t>ダイガク</t>
    </rPh>
    <phoneticPr fontId="4"/>
  </si>
  <si>
    <t>（沖縄科技大学）</t>
    <rPh sb="1" eb="3">
      <t>オキナワ</t>
    </rPh>
    <rPh sb="3" eb="5">
      <t>カギ</t>
    </rPh>
    <rPh sb="5" eb="7">
      <t>ダイガク</t>
    </rPh>
    <phoneticPr fontId="4"/>
  </si>
  <si>
    <t>（北海道大学）</t>
    <rPh sb="1" eb="4">
      <t>ホッカイドウ</t>
    </rPh>
    <rPh sb="4" eb="6">
      <t>ダイガク</t>
    </rPh>
    <phoneticPr fontId="4"/>
  </si>
  <si>
    <t>（香港科技大学）</t>
    <rPh sb="1" eb="3">
      <t>ホンコン</t>
    </rPh>
    <rPh sb="3" eb="5">
      <t>カギ</t>
    </rPh>
    <rPh sb="5" eb="7">
      <t>ダイガク</t>
    </rPh>
    <phoneticPr fontId="4"/>
  </si>
  <si>
    <t>（東京海洋大学）</t>
    <rPh sb="1" eb="3">
      <t>トウキョウ</t>
    </rPh>
    <rPh sb="3" eb="5">
      <t>カイヨウ</t>
    </rPh>
    <rPh sb="5" eb="7">
      <t>ダイガク</t>
    </rPh>
    <phoneticPr fontId="4"/>
  </si>
  <si>
    <t>（鹿児島大学）</t>
    <rPh sb="1" eb="4">
      <t>カゴシマ</t>
    </rPh>
    <rPh sb="4" eb="6">
      <t>ダイガク</t>
    </rPh>
    <phoneticPr fontId="4"/>
  </si>
  <si>
    <t>東京大学大気海洋研究所
277-8564　千葉県柏市柏の葉 5-1-8</t>
    <phoneticPr fontId="4"/>
  </si>
  <si>
    <t>横須賀</t>
    <rPh sb="0" eb="3">
      <t>ヨコスカ</t>
    </rPh>
    <phoneticPr fontId="9"/>
  </si>
  <si>
    <t>館山沖</t>
    <rPh sb="0" eb="2">
      <t>タテヤマ</t>
    </rPh>
    <rPh sb="2" eb="3">
      <t>オキ</t>
    </rPh>
    <phoneticPr fontId="4"/>
  </si>
  <si>
    <t>map</t>
    <phoneticPr fontId="4"/>
  </si>
  <si>
    <t>trajectry</t>
    <phoneticPr fontId="4"/>
  </si>
  <si>
    <t>port</t>
    <phoneticPr fontId="4"/>
  </si>
  <si>
    <t>全測点</t>
    <rPh sb="0" eb="1">
      <t>ゼン</t>
    </rPh>
    <rPh sb="1" eb="3">
      <t>ソクテン</t>
    </rPh>
    <phoneticPr fontId="4"/>
  </si>
  <si>
    <t>大測点</t>
    <rPh sb="0" eb="1">
      <t>ダイ</t>
    </rPh>
    <rPh sb="1" eb="3">
      <t>ソクテン</t>
    </rPh>
    <phoneticPr fontId="4"/>
  </si>
  <si>
    <t>観測点</t>
    <rPh sb="0" eb="2">
      <t>カンソク</t>
    </rPh>
    <rPh sb="2" eb="3">
      <t>テン</t>
    </rPh>
    <phoneticPr fontId="4"/>
  </si>
  <si>
    <t>Pei-Chi HO</t>
    <phoneticPr fontId="4"/>
  </si>
  <si>
    <t>外国人研究員
(博士研究員)</t>
    <rPh sb="0" eb="2">
      <t>ガイコク</t>
    </rPh>
    <rPh sb="2" eb="3">
      <t>ジン</t>
    </rPh>
    <rPh sb="3" eb="6">
      <t>ケンキュウイン</t>
    </rPh>
    <rPh sb="8" eb="10">
      <t>ハカセ</t>
    </rPh>
    <rPh sb="10" eb="13">
      <t>ケンキュウイン</t>
    </rPh>
    <phoneticPr fontId="4"/>
  </si>
  <si>
    <t>Shunyan　CHEUNG</t>
    <phoneticPr fontId="4"/>
  </si>
  <si>
    <t>鹿児島大学農,水産獣医学域水産学系</t>
    <rPh sb="4" eb="5">
      <t>ガク</t>
    </rPh>
    <rPh sb="5" eb="6">
      <t>ノウ</t>
    </rPh>
    <phoneticPr fontId="4"/>
  </si>
  <si>
    <t>鹿児島</t>
    <rPh sb="0" eb="3">
      <t>カゴシマ</t>
    </rPh>
    <phoneticPr fontId="4"/>
  </si>
  <si>
    <t>TA1</t>
    <phoneticPr fontId="4"/>
  </si>
  <si>
    <t>TA3</t>
  </si>
  <si>
    <t>TA6</t>
  </si>
  <si>
    <t>TA2</t>
  </si>
  <si>
    <t>TA4</t>
  </si>
  <si>
    <t>TA5</t>
  </si>
  <si>
    <t>MarSnow</t>
    <phoneticPr fontId="4"/>
  </si>
  <si>
    <t>TB2</t>
  </si>
  <si>
    <t>TB3</t>
  </si>
  <si>
    <t>TB4</t>
  </si>
  <si>
    <t>TB5</t>
  </si>
  <si>
    <t>TB6</t>
  </si>
  <si>
    <t>TC1</t>
    <phoneticPr fontId="4"/>
  </si>
  <si>
    <t>TC2</t>
  </si>
  <si>
    <t>TC3</t>
  </si>
  <si>
    <t>TC4</t>
  </si>
  <si>
    <t>TC5</t>
  </si>
  <si>
    <t>M1</t>
    <phoneticPr fontId="4"/>
  </si>
  <si>
    <t>M2</t>
  </si>
  <si>
    <t>M6</t>
  </si>
  <si>
    <t>M3</t>
  </si>
  <si>
    <t>M9</t>
  </si>
  <si>
    <t>M5</t>
  </si>
  <si>
    <t>M4</t>
  </si>
  <si>
    <t>M7</t>
  </si>
  <si>
    <t>M8</t>
  </si>
  <si>
    <t>M10</t>
  </si>
  <si>
    <t>M11</t>
  </si>
  <si>
    <t>M12</t>
  </si>
  <si>
    <t>M13</t>
  </si>
  <si>
    <t>M14</t>
  </si>
  <si>
    <t>佐多岬沖</t>
    <rPh sb="0" eb="3">
      <t>サタミサキ</t>
    </rPh>
    <rPh sb="3" eb="4">
      <t>オキ</t>
    </rPh>
    <phoneticPr fontId="4"/>
  </si>
  <si>
    <t>Trap</t>
    <phoneticPr fontId="4"/>
  </si>
  <si>
    <t>EX1</t>
    <phoneticPr fontId="4"/>
  </si>
  <si>
    <t>EX2</t>
  </si>
  <si>
    <t>EX3</t>
  </si>
  <si>
    <t>EX4</t>
  </si>
  <si>
    <t>EX5</t>
  </si>
  <si>
    <t>EX6</t>
  </si>
  <si>
    <t>EX7</t>
  </si>
  <si>
    <t>EX8</t>
  </si>
  <si>
    <t>土屋　萌衣</t>
    <phoneticPr fontId="4"/>
  </si>
  <si>
    <t>日本</t>
    <rPh sb="0" eb="2">
      <t>ニホン</t>
    </rPh>
    <phoneticPr fontId="4"/>
  </si>
  <si>
    <t>大学院研究生</t>
    <rPh sb="0" eb="3">
      <t>ダイガクイン</t>
    </rPh>
    <rPh sb="3" eb="6">
      <t>ケンキュウセイ</t>
    </rPh>
    <phoneticPr fontId="4"/>
  </si>
  <si>
    <t>CTD2</t>
    <phoneticPr fontId="4"/>
  </si>
  <si>
    <t>W1</t>
    <phoneticPr fontId="4"/>
  </si>
  <si>
    <t>EX9</t>
    <phoneticPr fontId="4"/>
  </si>
  <si>
    <t>MV1</t>
    <phoneticPr fontId="4"/>
  </si>
  <si>
    <t>MV2</t>
  </si>
  <si>
    <t>MV3</t>
  </si>
  <si>
    <t>TV1</t>
    <phoneticPr fontId="4"/>
  </si>
  <si>
    <t>TV2</t>
  </si>
  <si>
    <t>TV3</t>
  </si>
  <si>
    <t>TV4</t>
  </si>
  <si>
    <t>TV5</t>
  </si>
  <si>
    <t>UMVP</t>
    <phoneticPr fontId="4"/>
  </si>
  <si>
    <t>M15(予備）</t>
    <rPh sb="4" eb="6">
      <t>ヨビ</t>
    </rPh>
    <phoneticPr fontId="4"/>
  </si>
  <si>
    <t>トラップ回収</t>
    <rPh sb="4" eb="6">
      <t>カイシュウ</t>
    </rPh>
    <phoneticPr fontId="4"/>
  </si>
  <si>
    <t>MV4</t>
    <phoneticPr fontId="4"/>
  </si>
  <si>
    <t>Neuston</t>
    <phoneticPr fontId="4"/>
  </si>
  <si>
    <t>TC6</t>
  </si>
  <si>
    <t>Neuston</t>
    <phoneticPr fontId="4"/>
  </si>
  <si>
    <t>T21</t>
  </si>
  <si>
    <t>T20</t>
  </si>
  <si>
    <t>T19</t>
  </si>
  <si>
    <t>T18</t>
  </si>
  <si>
    <t>T17</t>
  </si>
  <si>
    <t>T16</t>
  </si>
  <si>
    <t>T15</t>
  </si>
  <si>
    <t>T14</t>
  </si>
  <si>
    <t>T12</t>
  </si>
  <si>
    <t>T10</t>
  </si>
  <si>
    <t>T9</t>
    <phoneticPr fontId="4"/>
  </si>
  <si>
    <t>T8</t>
    <phoneticPr fontId="4"/>
  </si>
  <si>
    <t>T7</t>
    <phoneticPr fontId="4"/>
  </si>
  <si>
    <t>T3</t>
    <phoneticPr fontId="4"/>
  </si>
  <si>
    <t>T2</t>
    <phoneticPr fontId="4"/>
  </si>
  <si>
    <t>T1</t>
    <phoneticPr fontId="4"/>
  </si>
  <si>
    <t>K0</t>
    <phoneticPr fontId="4"/>
  </si>
  <si>
    <t>K1</t>
    <phoneticPr fontId="4"/>
  </si>
  <si>
    <t>K2</t>
    <phoneticPr fontId="4"/>
  </si>
  <si>
    <t>K3</t>
    <phoneticPr fontId="4"/>
  </si>
  <si>
    <t>K7</t>
    <phoneticPr fontId="4"/>
  </si>
  <si>
    <t>K10</t>
    <phoneticPr fontId="4"/>
  </si>
  <si>
    <t>K12</t>
    <phoneticPr fontId="4"/>
  </si>
  <si>
    <t>K15</t>
    <phoneticPr fontId="4"/>
  </si>
  <si>
    <t>K16</t>
    <phoneticPr fontId="4"/>
  </si>
  <si>
    <t>石垣　秀雄</t>
    <rPh sb="0" eb="2">
      <t>イシガキ</t>
    </rPh>
    <rPh sb="3" eb="5">
      <t>ヒデオ</t>
    </rPh>
    <phoneticPr fontId="4"/>
  </si>
  <si>
    <t>竹内　誠</t>
    <rPh sb="0" eb="2">
      <t>タケウチ</t>
    </rPh>
    <rPh sb="3" eb="4">
      <t>マコト</t>
    </rPh>
    <phoneticPr fontId="4"/>
  </si>
  <si>
    <t>男</t>
    <rPh sb="0" eb="1">
      <t>オトコ</t>
    </rPh>
    <phoneticPr fontId="4"/>
  </si>
  <si>
    <t>森川　惠理</t>
    <phoneticPr fontId="4"/>
  </si>
  <si>
    <t>長井　健容</t>
    <rPh sb="0" eb="2">
      <t>ナガイ</t>
    </rPh>
    <rPh sb="3" eb="5">
      <t>ケンヨウ</t>
    </rPh>
    <phoneticPr fontId="4"/>
  </si>
  <si>
    <t>眞子　裕友</t>
    <phoneticPr fontId="4"/>
  </si>
  <si>
    <t>小針　統</t>
    <rPh sb="0" eb="2">
      <t>コバリ</t>
    </rPh>
    <rPh sb="3" eb="4">
      <t>トオル</t>
    </rPh>
    <phoneticPr fontId="4"/>
  </si>
  <si>
    <t>数野　真</t>
    <phoneticPr fontId="4"/>
  </si>
  <si>
    <t>福田　秀樹</t>
    <rPh sb="0" eb="2">
      <t>フクダ</t>
    </rPh>
    <rPh sb="3" eb="5">
      <t>ヒデキ</t>
    </rPh>
    <phoneticPr fontId="4"/>
  </si>
  <si>
    <t>西部　裕一郎</t>
    <rPh sb="0" eb="2">
      <t>ニシベ</t>
    </rPh>
    <rPh sb="3" eb="6">
      <t>ユウイチロウ</t>
    </rPh>
    <phoneticPr fontId="4"/>
  </si>
  <si>
    <t>緯度</t>
    <rPh sb="0" eb="2">
      <t>イド</t>
    </rPh>
    <phoneticPr fontId="4"/>
  </si>
  <si>
    <t>経度</t>
    <rPh sb="0" eb="2">
      <t>ケイド</t>
    </rPh>
    <phoneticPr fontId="4"/>
  </si>
  <si>
    <t>測点名</t>
    <rPh sb="0" eb="2">
      <t>ソクテン</t>
    </rPh>
    <rPh sb="2" eb="3">
      <t>メイ</t>
    </rPh>
    <phoneticPr fontId="4"/>
  </si>
  <si>
    <t>o</t>
    <phoneticPr fontId="4"/>
  </si>
  <si>
    <t>予備測点図</t>
    <rPh sb="0" eb="2">
      <t>ヨビ</t>
    </rPh>
    <rPh sb="2" eb="4">
      <t>ソクテン</t>
    </rPh>
    <rPh sb="4" eb="5">
      <t>ズ</t>
    </rPh>
    <phoneticPr fontId="4"/>
  </si>
  <si>
    <t>黒潮続流域</t>
    <rPh sb="0" eb="2">
      <t>クロシオ</t>
    </rPh>
    <rPh sb="2" eb="3">
      <t>ゾク</t>
    </rPh>
    <rPh sb="3" eb="5">
      <t>リュウイキ</t>
    </rPh>
    <phoneticPr fontId="4"/>
  </si>
  <si>
    <t>実施内容</t>
    <rPh sb="0" eb="2">
      <t>ジッシ</t>
    </rPh>
    <rPh sb="2" eb="4">
      <t>ナイヨウ</t>
    </rPh>
    <phoneticPr fontId="4"/>
  </si>
  <si>
    <t>CTD, 航走中MVPとSUNA</t>
    <rPh sb="5" eb="7">
      <t>コウソウ</t>
    </rPh>
    <rPh sb="7" eb="8">
      <t>チュウ</t>
    </rPh>
    <phoneticPr fontId="4"/>
  </si>
  <si>
    <t>各種観測、測点間UCTD</t>
    <rPh sb="0" eb="2">
      <t>カクシュ</t>
    </rPh>
    <rPh sb="2" eb="4">
      <t>カンソク</t>
    </rPh>
    <rPh sb="5" eb="7">
      <t>ソクテン</t>
    </rPh>
    <rPh sb="7" eb="8">
      <t>カン</t>
    </rPh>
    <phoneticPr fontId="4"/>
  </si>
  <si>
    <t>外国人研究員</t>
    <rPh sb="0" eb="2">
      <t>ガイコク</t>
    </rPh>
    <rPh sb="2" eb="3">
      <t>ジン</t>
    </rPh>
    <rPh sb="3" eb="6">
      <t>ケンキュウイン</t>
    </rPh>
    <phoneticPr fontId="4"/>
  </si>
  <si>
    <t>北海道大学大学院地球環境科学研究院（香港科技大学海洋科学系）</t>
    <rPh sb="18" eb="20">
      <t>ホンコン</t>
    </rPh>
    <rPh sb="20" eb="22">
      <t>カギ</t>
    </rPh>
    <rPh sb="22" eb="24">
      <t>ダイガク</t>
    </rPh>
    <rPh sb="24" eb="26">
      <t>カイヨウ</t>
    </rPh>
    <rPh sb="26" eb="28">
      <t>カガク</t>
    </rPh>
    <rPh sb="28" eb="29">
      <t>ケイ</t>
    </rPh>
    <phoneticPr fontId="4"/>
  </si>
  <si>
    <t>渡邊　翔　</t>
  </si>
  <si>
    <t>後藤　寛治</t>
  </si>
  <si>
    <t>日本</t>
    <rPh sb="0" eb="2">
      <t>ニホン</t>
    </rPh>
    <phoneticPr fontId="4"/>
  </si>
  <si>
    <t>北海道大学大学環境科学院
060-0810　北海道札幌市北区北10条西7丁目</t>
    <rPh sb="7" eb="9">
      <t>カンキョウ</t>
    </rPh>
    <rPh sb="11" eb="12">
      <t>イン</t>
    </rPh>
    <rPh sb="22" eb="25">
      <t>ホッカイドウ</t>
    </rPh>
    <phoneticPr fontId="10"/>
  </si>
  <si>
    <t>K18</t>
  </si>
  <si>
    <t>K18</t>
    <phoneticPr fontId="4"/>
  </si>
  <si>
    <t>EX9</t>
  </si>
  <si>
    <t>EX10</t>
  </si>
  <si>
    <t>EX11</t>
  </si>
  <si>
    <t>EX12</t>
  </si>
  <si>
    <t>EX13</t>
  </si>
  <si>
    <t>EX1</t>
  </si>
  <si>
    <t>K0</t>
  </si>
  <si>
    <t>K1</t>
  </si>
  <si>
    <t>K2</t>
  </si>
  <si>
    <t>K3</t>
  </si>
  <si>
    <t>K7</t>
  </si>
  <si>
    <t>K10</t>
  </si>
  <si>
    <t>K12</t>
  </si>
  <si>
    <t>K15</t>
  </si>
  <si>
    <t>K16</t>
  </si>
  <si>
    <t>沖縄島南方域</t>
    <rPh sb="0" eb="2">
      <t>オキナワ</t>
    </rPh>
    <rPh sb="2" eb="3">
      <t>トウ</t>
    </rPh>
    <rPh sb="3" eb="5">
      <t>ナンポウ</t>
    </rPh>
    <rPh sb="5" eb="6">
      <t>イキ</t>
    </rPh>
    <phoneticPr fontId="4"/>
  </si>
  <si>
    <t>各種観測</t>
    <rPh sb="0" eb="2">
      <t>カクシュ</t>
    </rPh>
    <rPh sb="2" eb="4">
      <t>カンソク</t>
    </rPh>
    <phoneticPr fontId="4"/>
  </si>
  <si>
    <t>2020年3月12日現在</t>
    <rPh sb="4" eb="5">
      <t>ネン</t>
    </rPh>
    <rPh sb="6" eb="7">
      <t>ガツ</t>
    </rPh>
    <rPh sb="9" eb="10">
      <t>ニチ</t>
    </rPh>
    <rPh sb="10" eb="12">
      <t>ゲンザイ</t>
    </rPh>
    <phoneticPr fontId="10"/>
  </si>
  <si>
    <t>A</t>
    <phoneticPr fontId="4"/>
  </si>
  <si>
    <t>B</t>
    <phoneticPr fontId="4"/>
  </si>
  <si>
    <t>A done</t>
    <phoneticPr fontId="4"/>
  </si>
  <si>
    <t>C</t>
    <phoneticPr fontId="4"/>
  </si>
  <si>
    <t>B done</t>
    <phoneticPr fontId="4"/>
  </si>
  <si>
    <t>C done</t>
    <phoneticPr fontId="4"/>
  </si>
  <si>
    <t>A</t>
    <phoneticPr fontId="4"/>
  </si>
  <si>
    <t>B</t>
    <phoneticPr fontId="4"/>
  </si>
  <si>
    <t>B</t>
    <phoneticPr fontId="4"/>
  </si>
  <si>
    <t>A done*</t>
    <phoneticPr fontId="4"/>
  </si>
  <si>
    <t>A</t>
    <phoneticPr fontId="4"/>
  </si>
  <si>
    <t>B done*</t>
    <phoneticPr fontId="4"/>
  </si>
  <si>
    <t>B</t>
    <phoneticPr fontId="4"/>
  </si>
  <si>
    <t>A</t>
    <phoneticPr fontId="4"/>
  </si>
  <si>
    <t>B done</t>
    <phoneticPr fontId="4"/>
  </si>
  <si>
    <t>A done</t>
    <phoneticPr fontId="4"/>
  </si>
  <si>
    <t>Dilu</t>
    <phoneticPr fontId="4"/>
  </si>
  <si>
    <t>100-150</t>
    <phoneticPr fontId="4"/>
  </si>
  <si>
    <t>B</t>
    <phoneticPr fontId="4"/>
  </si>
  <si>
    <t>A done*</t>
    <phoneticPr fontId="4"/>
  </si>
  <si>
    <t>D</t>
    <phoneticPr fontId="4"/>
  </si>
  <si>
    <t>D done</t>
    <phoneticPr fontId="4"/>
  </si>
  <si>
    <t>D</t>
    <phoneticPr fontId="4"/>
  </si>
  <si>
    <t>A done</t>
    <phoneticPr fontId="4"/>
  </si>
  <si>
    <t>B done</t>
    <phoneticPr fontId="4"/>
  </si>
  <si>
    <t>C done</t>
    <phoneticPr fontId="4"/>
  </si>
  <si>
    <t>D done</t>
    <phoneticPr fontId="4"/>
  </si>
  <si>
    <t>Dilu A</t>
    <phoneticPr fontId="4"/>
  </si>
  <si>
    <t>Dilu B</t>
    <phoneticPr fontId="4"/>
  </si>
  <si>
    <t>B</t>
    <phoneticPr fontId="4"/>
  </si>
  <si>
    <t>A</t>
    <phoneticPr fontId="4"/>
  </si>
  <si>
    <t>A done</t>
    <phoneticPr fontId="4"/>
  </si>
  <si>
    <t>A done</t>
    <phoneticPr fontId="4"/>
  </si>
  <si>
    <t>B</t>
    <phoneticPr fontId="4"/>
  </si>
  <si>
    <t>C done</t>
    <phoneticPr fontId="4"/>
  </si>
  <si>
    <t>C</t>
    <phoneticPr fontId="4"/>
  </si>
  <si>
    <t>C</t>
    <phoneticPr fontId="4"/>
  </si>
  <si>
    <t>D</t>
    <phoneticPr fontId="4"/>
  </si>
  <si>
    <t>D</t>
    <phoneticPr fontId="4"/>
  </si>
  <si>
    <t>D</t>
    <phoneticPr fontId="4"/>
  </si>
  <si>
    <t>B</t>
    <phoneticPr fontId="4"/>
  </si>
  <si>
    <t>C</t>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</si>
</sst>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0.00_);[Red]\(0.00\)"/>
    <numFmt numFmtId="177" formatCode="0.00_ "/>
    <numFmt numFmtId="178" formatCode="0.0"/>
    <numFmt numFmtId="179" formatCode="0.0_ "/>
    <numFmt numFmtId="180" formatCode="yyyy/m/d;@"/>
    <numFmt numFmtId="181" formatCode="0.000"/>
    <numFmt numFmtId="182" formatCode="0_ "/>
  </numFmts>
  <fonts count="24">
    <font>
      <sz val="11"/>
      <name val="ＭＳ Ｐゴシック"/>
      <family val="3"/>
      <charset val="128"/>
    </font>
    <font>
      <sz val="11"/>
      <color theme="1"/>
      <name val="新細明體"/>
      <family val="2"/>
      <charset val="128"/>
      <scheme val="minor"/>
    </font>
    <font>
      <sz val="11"/>
      <color theme="1"/>
      <name val="新細明體"/>
      <family val="2"/>
      <charset val="128"/>
      <scheme val="minor"/>
    </font>
    <font>
      <sz val="11"/>
      <name val="ＭＳ Ｐゴシック"/>
      <family val="3"/>
      <charset val="128"/>
    </font>
    <font>
      <sz val="6"/>
      <name val="ＭＳ Ｐゴシック"/>
      <family val="3"/>
      <charset val="128"/>
    </font>
    <font>
      <sz val="11"/>
      <color indexed="10"/>
      <name val="ＭＳ Ｐゴシック"/>
      <family val="3"/>
      <charset val="128"/>
    </font>
    <font>
      <sz val="11"/>
      <color indexed="8"/>
      <name val="ＭＳ Ｐゴシック"/>
      <family val="3"/>
      <charset val="128"/>
    </font>
    <font>
      <b/>
      <sz val="11"/>
      <name val="ＭＳ Ｐゴシック"/>
      <family val="3"/>
      <charset val="128"/>
    </font>
    <font>
      <sz val="11"/>
      <color rgb="FFFF0000"/>
      <name val="ＭＳ Ｐゴシック"/>
      <family val="3"/>
      <charset val="128"/>
    </font>
    <font>
      <sz val="11"/>
      <name val="明朝"/>
      <family val="1"/>
      <charset val="128"/>
    </font>
    <font>
      <sz val="6"/>
      <name val="新細明體"/>
      <family val="2"/>
      <charset val="128"/>
      <scheme val="minor"/>
    </font>
    <font>
      <sz val="16"/>
      <color theme="1"/>
      <name val="新細明體"/>
      <family val="2"/>
      <charset val="128"/>
      <scheme val="minor"/>
    </font>
    <font>
      <sz val="8"/>
      <name val="Times New Roman"/>
      <family val="1"/>
    </font>
    <font>
      <sz val="11"/>
      <color theme="1"/>
      <name val="新細明體"/>
      <family val="3"/>
      <charset val="128"/>
      <scheme val="minor"/>
    </font>
    <font>
      <sz val="11"/>
      <color theme="1"/>
      <name val="ＭＳ Ｐゴシック"/>
      <family val="3"/>
      <charset val="128"/>
    </font>
    <font>
      <sz val="11"/>
      <color theme="1"/>
      <name val="Times New Roman"/>
      <family val="1"/>
    </font>
    <font>
      <sz val="11"/>
      <color theme="1"/>
      <name val="ＭＳ Ｐ明朝"/>
      <family val="1"/>
      <charset val="128"/>
    </font>
    <font>
      <sz val="8"/>
      <name val="ＭＳ Ｐゴシック"/>
      <family val="3"/>
      <charset val="128"/>
    </font>
    <font>
      <sz val="11"/>
      <name val="新細明體"/>
      <family val="3"/>
      <charset val="128"/>
      <scheme val="minor"/>
    </font>
    <font>
      <sz val="12"/>
      <color theme="1"/>
      <name val="新細明體"/>
      <family val="2"/>
      <charset val="128"/>
      <scheme val="minor"/>
    </font>
    <font>
      <sz val="12"/>
      <color theme="1"/>
      <name val="新細明體"/>
      <family val="3"/>
      <charset val="128"/>
      <scheme val="minor"/>
    </font>
    <font>
      <sz val="12"/>
      <color rgb="FF000000"/>
      <name val="ＭＳ 明朝"/>
      <family val="1"/>
      <charset val="128"/>
    </font>
    <font>
      <sz val="12"/>
      <color rgb="FF000000"/>
      <name val="新細明體"/>
      <family val="3"/>
      <charset val="128"/>
      <scheme val="minor"/>
    </font>
    <font>
      <vertAlign val="superscript"/>
      <sz val="11"/>
      <name val="ＭＳ Ｐゴシック"/>
      <family val="3"/>
      <charset val="128"/>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0.49998474074526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8">
    <xf numFmtId="0" fontId="0" fillId="0" borderId="0"/>
    <xf numFmtId="0" fontId="3" fillId="0" borderId="0">
      <alignment vertical="center"/>
    </xf>
    <xf numFmtId="0" fontId="9" fillId="0" borderId="0"/>
    <xf numFmtId="0" fontId="3" fillId="0" borderId="0"/>
    <xf numFmtId="0" fontId="12" fillId="0" borderId="0"/>
    <xf numFmtId="0" fontId="2" fillId="0" borderId="0">
      <alignment vertical="center"/>
    </xf>
    <xf numFmtId="0" fontId="1" fillId="0" borderId="0">
      <alignment vertical="center"/>
    </xf>
    <xf numFmtId="0" fontId="13" fillId="0" borderId="0"/>
  </cellStyleXfs>
  <cellXfs count="133">
    <xf numFmtId="0" fontId="0" fillId="0" borderId="0" xfId="0"/>
    <xf numFmtId="0" fontId="0" fillId="0" borderId="0" xfId="0" applyFill="1"/>
    <xf numFmtId="178" fontId="0" fillId="0" borderId="0" xfId="0" applyNumberFormat="1" applyFill="1"/>
    <xf numFmtId="1" fontId="0" fillId="0" borderId="0" xfId="0" applyNumberFormat="1" applyFill="1"/>
    <xf numFmtId="0" fontId="0" fillId="0" borderId="0" xfId="0" applyFill="1" applyAlignment="1">
      <alignment horizontal="right"/>
    </xf>
    <xf numFmtId="0" fontId="0" fillId="0" borderId="0" xfId="0" applyNumberFormat="1" applyFill="1"/>
    <xf numFmtId="49" fontId="0" fillId="0" borderId="0" xfId="0" applyNumberFormat="1" applyFill="1" applyAlignment="1">
      <alignment horizontal="right"/>
    </xf>
    <xf numFmtId="178" fontId="0" fillId="0" borderId="0" xfId="0" applyNumberFormat="1" applyFill="1" applyAlignment="1">
      <alignment horizontal="right"/>
    </xf>
    <xf numFmtId="0" fontId="0" fillId="0" borderId="0" xfId="0" applyNumberFormat="1" applyFill="1" applyAlignment="1">
      <alignment horizontal="right"/>
    </xf>
    <xf numFmtId="179" fontId="0" fillId="0" borderId="0" xfId="0" applyNumberFormat="1" applyFill="1"/>
    <xf numFmtId="2" fontId="0" fillId="0" borderId="0" xfId="0" applyNumberFormat="1" applyProtection="1"/>
    <xf numFmtId="0" fontId="5" fillId="0" borderId="0" xfId="0" applyFont="1" applyFill="1"/>
    <xf numFmtId="178" fontId="5" fillId="0" borderId="0" xfId="0" applyNumberFormat="1" applyFont="1" applyFill="1"/>
    <xf numFmtId="179" fontId="5" fillId="0" borderId="0" xfId="0" applyNumberFormat="1" applyFont="1" applyFill="1"/>
    <xf numFmtId="1" fontId="5" fillId="0" borderId="0" xfId="0" applyNumberFormat="1" applyFont="1" applyFill="1"/>
    <xf numFmtId="0" fontId="5" fillId="0" borderId="0" xfId="0" applyNumberFormat="1" applyFont="1" applyFill="1"/>
    <xf numFmtId="1" fontId="0" fillId="0" borderId="0" xfId="0" applyNumberFormat="1" applyFont="1" applyFill="1"/>
    <xf numFmtId="0" fontId="0" fillId="0" borderId="0" xfId="0" applyFont="1" applyFill="1"/>
    <xf numFmtId="0" fontId="0" fillId="0" borderId="0" xfId="0" applyNumberFormat="1" applyFont="1" applyFill="1"/>
    <xf numFmtId="0" fontId="8" fillId="2" borderId="0" xfId="0" applyFont="1" applyFill="1"/>
    <xf numFmtId="49" fontId="0" fillId="0" borderId="0" xfId="0" applyNumberFormat="1" applyFont="1" applyFill="1" applyAlignment="1">
      <alignment horizontal="right"/>
    </xf>
    <xf numFmtId="178" fontId="0" fillId="0" borderId="0" xfId="0" applyNumberFormat="1" applyFont="1" applyFill="1"/>
    <xf numFmtId="179" fontId="0" fillId="0" borderId="0" xfId="0" applyNumberFormat="1" applyFont="1" applyFill="1"/>
    <xf numFmtId="0" fontId="3" fillId="0" borderId="0" xfId="3" applyFont="1" applyFill="1"/>
    <xf numFmtId="1" fontId="3" fillId="0" borderId="0" xfId="3" applyNumberFormat="1" applyFont="1" applyFill="1"/>
    <xf numFmtId="0" fontId="0" fillId="0" borderId="0" xfId="0" applyAlignment="1">
      <alignment vertical="center"/>
    </xf>
    <xf numFmtId="0" fontId="7" fillId="0" borderId="3" xfId="2" applyFont="1" applyFill="1" applyBorder="1" applyAlignment="1">
      <alignment horizontal="left"/>
    </xf>
    <xf numFmtId="0" fontId="0" fillId="0" borderId="0" xfId="0" applyAlignment="1">
      <alignment horizontal="right" vertical="center"/>
    </xf>
    <xf numFmtId="0" fontId="0" fillId="0" borderId="2" xfId="2" applyFont="1" applyFill="1" applyBorder="1" applyAlignment="1">
      <alignment horizontal="left"/>
    </xf>
    <xf numFmtId="0" fontId="0" fillId="0" borderId="1" xfId="0" applyBorder="1" applyAlignment="1">
      <alignment vertical="center"/>
    </xf>
    <xf numFmtId="0" fontId="15" fillId="0" borderId="0" xfId="0" applyFont="1" applyFill="1" applyAlignment="1">
      <alignment horizontal="right" vertical="center"/>
    </xf>
    <xf numFmtId="178" fontId="3" fillId="0" borderId="0" xfId="2" applyNumberFormat="1" applyFont="1" applyFill="1" applyBorder="1" applyAlignment="1">
      <alignment horizontal="right"/>
    </xf>
    <xf numFmtId="181" fontId="3" fillId="0" borderId="0" xfId="2" applyNumberFormat="1" applyFont="1" applyFill="1" applyBorder="1" applyAlignment="1">
      <alignment horizontal="right"/>
    </xf>
    <xf numFmtId="177" fontId="15" fillId="0" borderId="0" xfId="0" applyNumberFormat="1" applyFont="1" applyFill="1" applyAlignment="1">
      <alignment horizontal="right" vertical="center"/>
    </xf>
    <xf numFmtId="0" fontId="3" fillId="0" borderId="3" xfId="2" applyFont="1" applyFill="1" applyBorder="1" applyAlignment="1">
      <alignment horizontal="right"/>
    </xf>
    <xf numFmtId="178" fontId="3" fillId="0" borderId="4" xfId="2" applyNumberFormat="1" applyFont="1" applyFill="1" applyBorder="1" applyAlignment="1">
      <alignment horizontal="right"/>
    </xf>
    <xf numFmtId="0" fontId="0" fillId="0" borderId="0" xfId="0" applyFont="1" applyFill="1" applyAlignment="1">
      <alignment horizontal="right"/>
    </xf>
    <xf numFmtId="0" fontId="0" fillId="0" borderId="0" xfId="0" applyNumberFormat="1" applyFont="1" applyFill="1" applyAlignment="1">
      <alignment horizontal="right"/>
    </xf>
    <xf numFmtId="176" fontId="0" fillId="0" borderId="0" xfId="0" applyNumberFormat="1" applyFont="1" applyFill="1" applyAlignment="1">
      <alignment horizontal="right"/>
    </xf>
    <xf numFmtId="177" fontId="0" fillId="0" borderId="0" xfId="0" applyNumberFormat="1" applyFont="1" applyFill="1" applyAlignment="1">
      <alignment horizontal="right"/>
    </xf>
    <xf numFmtId="176" fontId="0" fillId="0" borderId="0" xfId="0" applyNumberFormat="1" applyFill="1" applyAlignment="1">
      <alignment horizontal="right"/>
    </xf>
    <xf numFmtId="177" fontId="0" fillId="0" borderId="0" xfId="0" applyNumberFormat="1" applyFill="1" applyAlignment="1">
      <alignment horizontal="right"/>
    </xf>
    <xf numFmtId="0" fontId="14" fillId="0" borderId="0" xfId="0" applyFont="1" applyFill="1"/>
    <xf numFmtId="0" fontId="17" fillId="0" borderId="0" xfId="0" applyNumberFormat="1" applyFont="1" applyFill="1"/>
    <xf numFmtId="0" fontId="17" fillId="0" borderId="0" xfId="3" applyNumberFormat="1" applyFont="1" applyFill="1"/>
    <xf numFmtId="0" fontId="3" fillId="0" borderId="0" xfId="3" applyNumberFormat="1" applyFont="1" applyFill="1"/>
    <xf numFmtId="182" fontId="3" fillId="0" borderId="0" xfId="3" applyNumberFormat="1" applyFont="1" applyFill="1"/>
    <xf numFmtId="0" fontId="0" fillId="3" borderId="2" xfId="2" applyFont="1" applyFill="1" applyBorder="1" applyAlignment="1">
      <alignment horizontal="left"/>
    </xf>
    <xf numFmtId="0" fontId="0" fillId="0" borderId="0" xfId="0" applyFill="1" applyBorder="1"/>
    <xf numFmtId="0" fontId="0" fillId="0" borderId="0" xfId="0" applyBorder="1" applyAlignment="1">
      <alignment vertical="center"/>
    </xf>
    <xf numFmtId="0" fontId="0" fillId="0" borderId="0" xfId="2" applyFont="1" applyFill="1" applyBorder="1" applyAlignment="1">
      <alignment horizontal="left"/>
    </xf>
    <xf numFmtId="178" fontId="18" fillId="0" borderId="0" xfId="2" applyNumberFormat="1" applyFont="1" applyFill="1" applyBorder="1" applyAlignment="1">
      <alignment horizontal="right"/>
    </xf>
    <xf numFmtId="178" fontId="18" fillId="0" borderId="0" xfId="0" applyNumberFormat="1" applyFont="1" applyFill="1" applyBorder="1" applyAlignment="1">
      <alignment horizontal="right"/>
    </xf>
    <xf numFmtId="179" fontId="18" fillId="0" borderId="0" xfId="0" applyNumberFormat="1" applyFont="1" applyFill="1" applyBorder="1" applyAlignment="1">
      <alignment horizontal="right"/>
    </xf>
    <xf numFmtId="0" fontId="18" fillId="0" borderId="0" xfId="2" applyFont="1" applyFill="1" applyBorder="1" applyAlignment="1">
      <alignment horizontal="right"/>
    </xf>
    <xf numFmtId="177" fontId="13" fillId="0" borderId="0" xfId="0" applyNumberFormat="1" applyFont="1" applyFill="1" applyBorder="1" applyAlignment="1">
      <alignment horizontal="right" vertical="center"/>
    </xf>
    <xf numFmtId="0" fontId="0" fillId="0" borderId="0" xfId="0" applyAlignment="1">
      <alignment vertical="center" wrapText="1"/>
    </xf>
    <xf numFmtId="0" fontId="19" fillId="0" borderId="1" xfId="0" applyFont="1" applyBorder="1" applyAlignment="1">
      <alignment horizontal="center" vertical="center"/>
    </xf>
    <xf numFmtId="0" fontId="20" fillId="0" borderId="1" xfId="0" applyFont="1" applyBorder="1" applyAlignment="1">
      <alignment horizontal="center" vertical="center" wrapText="1"/>
    </xf>
    <xf numFmtId="0" fontId="20" fillId="0" borderId="1" xfId="0" applyFont="1" applyBorder="1" applyAlignment="1">
      <alignment horizontal="center" vertical="center"/>
    </xf>
    <xf numFmtId="0" fontId="19" fillId="0" borderId="1" xfId="0" applyFont="1" applyFill="1" applyBorder="1" applyAlignment="1">
      <alignment horizontal="center" vertical="center"/>
    </xf>
    <xf numFmtId="0" fontId="19" fillId="0" borderId="1" xfId="0" applyFont="1" applyFill="1" applyBorder="1" applyAlignment="1">
      <alignment horizontal="center" vertical="center" wrapText="1"/>
    </xf>
    <xf numFmtId="14" fontId="19" fillId="0" borderId="1" xfId="0" applyNumberFormat="1" applyFont="1" applyFill="1" applyBorder="1" applyAlignment="1">
      <alignment horizontal="center" vertical="center"/>
    </xf>
    <xf numFmtId="0" fontId="19" fillId="0" borderId="1" xfId="0" applyFont="1" applyFill="1" applyBorder="1" applyAlignment="1">
      <alignment horizontal="left" vertical="center" wrapText="1"/>
    </xf>
    <xf numFmtId="180" fontId="19" fillId="0" borderId="1" xfId="0" applyNumberFormat="1" applyFont="1" applyFill="1" applyBorder="1" applyAlignment="1">
      <alignment horizontal="center" vertical="center"/>
    </xf>
    <xf numFmtId="0" fontId="20" fillId="0" borderId="1" xfId="0" applyFont="1" applyFill="1" applyBorder="1" applyAlignment="1">
      <alignment vertical="center" wrapText="1"/>
    </xf>
    <xf numFmtId="0" fontId="17" fillId="0" borderId="0" xfId="0" applyFont="1" applyFill="1" applyAlignment="1">
      <alignment horizontal="right"/>
    </xf>
    <xf numFmtId="49" fontId="0" fillId="0" borderId="0" xfId="0" applyNumberFormat="1" applyFill="1" applyBorder="1" applyAlignment="1">
      <alignment horizontal="right"/>
    </xf>
    <xf numFmtId="49" fontId="0" fillId="0" borderId="0" xfId="0" applyNumberFormat="1" applyFill="1" applyBorder="1"/>
    <xf numFmtId="0" fontId="0" fillId="0" borderId="0" xfId="0" applyFill="1" applyBorder="1" applyAlignment="1">
      <alignment horizontal="right"/>
    </xf>
    <xf numFmtId="0" fontId="6" fillId="0" borderId="0" xfId="2" applyFont="1" applyFill="1" applyBorder="1" applyAlignment="1">
      <alignment horizontal="left"/>
    </xf>
    <xf numFmtId="0" fontId="3" fillId="0" borderId="0" xfId="2" applyFont="1" applyFill="1" applyBorder="1" applyAlignment="1">
      <alignment horizontal="left"/>
    </xf>
    <xf numFmtId="0" fontId="16" fillId="0" borderId="0" xfId="0" applyFont="1" applyFill="1" applyBorder="1" applyAlignment="1">
      <alignment vertical="center"/>
    </xf>
    <xf numFmtId="0" fontId="0" fillId="0" borderId="1" xfId="0" applyBorder="1"/>
    <xf numFmtId="0" fontId="0" fillId="0" borderId="0" xfId="0" applyFill="1" applyBorder="1" applyAlignment="1">
      <alignment vertical="center"/>
    </xf>
    <xf numFmtId="0" fontId="0" fillId="0" borderId="0" xfId="0" applyFill="1" applyBorder="1" applyAlignment="1">
      <alignment horizontal="right" vertical="center"/>
    </xf>
    <xf numFmtId="0" fontId="0" fillId="0" borderId="0" xfId="0" applyFill="1" applyAlignment="1">
      <alignment horizontal="right" vertical="center"/>
    </xf>
    <xf numFmtId="0" fontId="14" fillId="0" borderId="0" xfId="0" applyFont="1"/>
    <xf numFmtId="0" fontId="15" fillId="0" borderId="0" xfId="0" applyFont="1" applyAlignment="1">
      <alignment horizontal="right" vertical="center"/>
    </xf>
    <xf numFmtId="2" fontId="0" fillId="0" borderId="0" xfId="0" applyNumberFormat="1"/>
    <xf numFmtId="178" fontId="3" fillId="0" borderId="0" xfId="2" applyNumberFormat="1" applyFont="1" applyAlignment="1">
      <alignment horizontal="right"/>
    </xf>
    <xf numFmtId="0" fontId="3" fillId="0" borderId="0" xfId="3" applyFill="1"/>
    <xf numFmtId="0" fontId="15" fillId="0" borderId="0" xfId="4" applyFont="1" applyFill="1" applyAlignment="1">
      <alignment vertical="center"/>
    </xf>
    <xf numFmtId="0" fontId="0" fillId="0" borderId="0" xfId="0" applyFont="1" applyFill="1" applyBorder="1" applyAlignment="1">
      <alignment vertical="center"/>
    </xf>
    <xf numFmtId="0" fontId="7" fillId="0" borderId="0" xfId="2" applyFont="1" applyFill="1" applyBorder="1" applyAlignment="1">
      <alignment horizontal="left"/>
    </xf>
    <xf numFmtId="0" fontId="0" fillId="4" borderId="0" xfId="0" applyFill="1" applyBorder="1" applyAlignment="1">
      <alignment vertical="center"/>
    </xf>
    <xf numFmtId="0" fontId="0" fillId="4" borderId="0" xfId="0" applyFill="1" applyBorder="1" applyAlignment="1">
      <alignment horizontal="right" vertical="center"/>
    </xf>
    <xf numFmtId="0" fontId="0" fillId="4" borderId="0" xfId="0" applyFill="1" applyAlignment="1">
      <alignment horizontal="right" vertical="center"/>
    </xf>
    <xf numFmtId="178" fontId="18" fillId="4" borderId="0" xfId="0" applyNumberFormat="1" applyFont="1" applyFill="1" applyBorder="1" applyAlignment="1">
      <alignment horizontal="right"/>
    </xf>
    <xf numFmtId="179" fontId="18" fillId="4" borderId="0" xfId="0" applyNumberFormat="1" applyFont="1" applyFill="1" applyBorder="1" applyAlignment="1">
      <alignment horizontal="right"/>
    </xf>
    <xf numFmtId="1" fontId="0" fillId="4" borderId="0" xfId="0" applyNumberFormat="1" applyFont="1" applyFill="1"/>
    <xf numFmtId="0" fontId="0" fillId="4" borderId="0" xfId="0" applyFont="1" applyFill="1"/>
    <xf numFmtId="0" fontId="3" fillId="4" borderId="0" xfId="3" applyFont="1" applyFill="1"/>
    <xf numFmtId="182" fontId="3" fillId="4" borderId="0" xfId="3" applyNumberFormat="1" applyFont="1" applyFill="1"/>
    <xf numFmtId="0" fontId="3" fillId="4" borderId="0" xfId="3" applyNumberFormat="1" applyFont="1" applyFill="1"/>
    <xf numFmtId="0" fontId="17" fillId="4" borderId="0" xfId="3" applyNumberFormat="1" applyFont="1" applyFill="1"/>
    <xf numFmtId="181" fontId="0" fillId="0" borderId="0" xfId="0" applyNumberFormat="1"/>
    <xf numFmtId="0" fontId="21" fillId="0" borderId="5" xfId="0" applyFont="1" applyBorder="1" applyAlignment="1">
      <alignment vertical="center"/>
    </xf>
    <xf numFmtId="0" fontId="22" fillId="0" borderId="6" xfId="0" applyFont="1" applyBorder="1" applyAlignment="1">
      <alignment horizontal="center" vertical="center"/>
    </xf>
    <xf numFmtId="178" fontId="3" fillId="0" borderId="0" xfId="2" applyNumberFormat="1" applyFont="1" applyBorder="1" applyAlignment="1">
      <alignment horizontal="right"/>
    </xf>
    <xf numFmtId="0" fontId="15" fillId="0" borderId="0" xfId="0" applyFont="1" applyBorder="1" applyAlignment="1">
      <alignment horizontal="right" vertical="center"/>
    </xf>
    <xf numFmtId="0" fontId="0" fillId="0" borderId="0" xfId="0" applyBorder="1"/>
    <xf numFmtId="0" fontId="7" fillId="0" borderId="0" xfId="2" applyFont="1" applyBorder="1" applyAlignment="1">
      <alignment horizontal="left"/>
    </xf>
    <xf numFmtId="0" fontId="3" fillId="0" borderId="0" xfId="2" applyFont="1" applyBorder="1" applyAlignment="1">
      <alignment horizontal="right"/>
    </xf>
    <xf numFmtId="0" fontId="0" fillId="0" borderId="1" xfId="0" applyFill="1" applyBorder="1" applyAlignment="1">
      <alignment vertical="center"/>
    </xf>
    <xf numFmtId="0" fontId="0" fillId="0" borderId="1" xfId="0" applyFill="1" applyBorder="1" applyAlignment="1">
      <alignment horizontal="right" vertical="center"/>
    </xf>
    <xf numFmtId="0" fontId="23" fillId="0" borderId="1" xfId="0" applyFont="1" applyFill="1" applyBorder="1" applyAlignment="1">
      <alignment horizontal="right" vertical="center"/>
    </xf>
    <xf numFmtId="0" fontId="0" fillId="0" borderId="1" xfId="0" quotePrefix="1" applyFill="1" applyBorder="1" applyAlignment="1">
      <alignment horizontal="right" vertical="center"/>
    </xf>
    <xf numFmtId="1" fontId="0" fillId="0" borderId="1" xfId="0" applyNumberFormat="1" applyFill="1" applyBorder="1" applyAlignment="1">
      <alignment horizontal="right" vertical="center"/>
    </xf>
    <xf numFmtId="0" fontId="0" fillId="0" borderId="1" xfId="0" applyFill="1" applyBorder="1"/>
    <xf numFmtId="1" fontId="0" fillId="0" borderId="1" xfId="0" applyNumberFormat="1" applyFill="1" applyBorder="1"/>
    <xf numFmtId="0" fontId="18" fillId="0" borderId="1" xfId="2" applyFont="1" applyFill="1" applyBorder="1" applyAlignment="1">
      <alignment horizontal="right"/>
    </xf>
    <xf numFmtId="1" fontId="18" fillId="0" borderId="1" xfId="2" applyNumberFormat="1" applyFont="1" applyFill="1" applyBorder="1" applyAlignment="1">
      <alignment horizontal="right"/>
    </xf>
    <xf numFmtId="0" fontId="0" fillId="0" borderId="1" xfId="0" applyBorder="1" applyAlignment="1">
      <alignment horizontal="center" vertical="center"/>
    </xf>
    <xf numFmtId="0" fontId="16" fillId="0" borderId="1" xfId="0" applyFont="1"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right"/>
    </xf>
    <xf numFmtId="178" fontId="0" fillId="0" borderId="1" xfId="0" applyNumberFormat="1" applyFill="1" applyBorder="1" applyAlignment="1">
      <alignment horizontal="right"/>
    </xf>
    <xf numFmtId="49" fontId="0" fillId="0" borderId="1" xfId="0" applyNumberFormat="1" applyFill="1" applyBorder="1" applyAlignment="1">
      <alignment horizontal="right"/>
    </xf>
    <xf numFmtId="0" fontId="3" fillId="5" borderId="0" xfId="2" applyFont="1" applyFill="1" applyBorder="1" applyAlignment="1">
      <alignment horizontal="left"/>
    </xf>
    <xf numFmtId="0" fontId="7" fillId="5" borderId="0" xfId="2" applyFont="1" applyFill="1" applyBorder="1" applyAlignment="1">
      <alignment horizontal="left"/>
    </xf>
    <xf numFmtId="179" fontId="0" fillId="0" borderId="1" xfId="0" applyNumberFormat="1" applyFill="1" applyBorder="1" applyAlignment="1">
      <alignment horizontal="right" vertical="center"/>
    </xf>
    <xf numFmtId="179" fontId="0" fillId="0" borderId="1" xfId="0" applyNumberFormat="1" applyFill="1" applyBorder="1" applyAlignment="1">
      <alignment horizontal="right"/>
    </xf>
    <xf numFmtId="178" fontId="18" fillId="0" borderId="1" xfId="2" applyNumberFormat="1" applyFont="1" applyFill="1" applyBorder="1" applyAlignment="1">
      <alignment horizontal="right"/>
    </xf>
    <xf numFmtId="0" fontId="8" fillId="0" borderId="0" xfId="0" applyFont="1" applyFill="1"/>
    <xf numFmtId="1" fontId="0" fillId="2" borderId="0" xfId="0" applyNumberFormat="1" applyFill="1"/>
    <xf numFmtId="0" fontId="17" fillId="2" borderId="0" xfId="0" applyFont="1" applyFill="1" applyAlignment="1">
      <alignment horizontal="right"/>
    </xf>
    <xf numFmtId="0" fontId="17" fillId="2" borderId="0" xfId="3" applyNumberFormat="1" applyFont="1" applyFill="1"/>
    <xf numFmtId="0" fontId="17" fillId="2" borderId="0" xfId="0" applyNumberFormat="1" applyFont="1" applyFill="1"/>
    <xf numFmtId="1" fontId="0" fillId="2" borderId="0" xfId="0" applyNumberFormat="1" applyFont="1" applyFill="1"/>
    <xf numFmtId="1" fontId="5" fillId="2" borderId="0" xfId="0" applyNumberFormat="1" applyFont="1" applyFill="1"/>
    <xf numFmtId="0" fontId="0" fillId="2" borderId="0" xfId="0" applyFill="1"/>
    <xf numFmtId="0" fontId="11" fillId="0" borderId="0" xfId="0" applyFont="1" applyAlignment="1">
      <alignment horizontal="center" vertical="center"/>
    </xf>
  </cellXfs>
  <cellStyles count="8">
    <cellStyle name="一般" xfId="0" builtinId="0"/>
    <cellStyle name="標準 2" xfId="1"/>
    <cellStyle name="標準 2 2" xfId="3"/>
    <cellStyle name="標準 2 3" xfId="7"/>
    <cellStyle name="標準 3" xfId="4"/>
    <cellStyle name="標準 4" xfId="5"/>
    <cellStyle name="標準 5" xfId="6"/>
    <cellStyle name="標準_KH-05-2航程見積" xfId="2"/>
  </cellStyles>
  <dxfs count="0"/>
  <tableStyles count="0" defaultTableStyle="TableStyleMedium9" defaultPivotStyle="PivotStyleLight16"/>
  <colors>
    <mruColors>
      <color rgb="FF0000FF"/>
      <color rgb="FF66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401112088197176"/>
          <c:y val="6.0250186957750432E-2"/>
          <c:w val="0.76394966473835491"/>
          <c:h val="0.77028476854405925"/>
        </c:manualLayout>
      </c:layout>
      <c:scatterChart>
        <c:scatterStyle val="lineMarker"/>
        <c:varyColors val="0"/>
        <c:ser>
          <c:idx val="0"/>
          <c:order val="0"/>
          <c:tx>
            <c:strRef>
              <c:f>'data for map'!$C$1</c:f>
              <c:strCache>
                <c:ptCount val="1"/>
                <c:pt idx="0">
                  <c:v>map</c:v>
                </c:pt>
              </c:strCache>
            </c:strRef>
          </c:tx>
          <c:spPr>
            <a:ln w="12700">
              <a:solidFill>
                <a:srgbClr val="000000"/>
              </a:solidFill>
              <a:prstDash val="solid"/>
            </a:ln>
          </c:spPr>
          <c:marker>
            <c:symbol val="none"/>
          </c:marker>
          <c:xVal>
            <c:numRef>
              <c:f>'data for map'!$B$102:$B$4061</c:f>
              <c:numCache>
                <c:formatCode>General</c:formatCode>
                <c:ptCount val="3960"/>
                <c:pt idx="0">
                  <c:v>171.17111399999999</c:v>
                </c:pt>
                <c:pt idx="1">
                  <c:v>171.17111399999999</c:v>
                </c:pt>
                <c:pt idx="2">
                  <c:v>171.149992</c:v>
                </c:pt>
                <c:pt idx="3">
                  <c:v>171.105402</c:v>
                </c:pt>
                <c:pt idx="4">
                  <c:v>171.060813</c:v>
                </c:pt>
                <c:pt idx="5">
                  <c:v>170.99510100000001</c:v>
                </c:pt>
                <c:pt idx="6">
                  <c:v>170.93877699999999</c:v>
                </c:pt>
                <c:pt idx="7">
                  <c:v>170.89418699999999</c:v>
                </c:pt>
                <c:pt idx="8">
                  <c:v>170.861332</c:v>
                </c:pt>
                <c:pt idx="9">
                  <c:v>170.84021000000001</c:v>
                </c:pt>
                <c:pt idx="10">
                  <c:v>170.84021000000001</c:v>
                </c:pt>
                <c:pt idx="11">
                  <c:v>170.82847599999999</c:v>
                </c:pt>
                <c:pt idx="12">
                  <c:v>170.851944</c:v>
                </c:pt>
                <c:pt idx="13">
                  <c:v>170.88480000000001</c:v>
                </c:pt>
                <c:pt idx="15">
                  <c:v>172.86083500000001</c:v>
                </c:pt>
                <c:pt idx="16">
                  <c:v>172.881957</c:v>
                </c:pt>
                <c:pt idx="17">
                  <c:v>172.881957</c:v>
                </c:pt>
                <c:pt idx="18">
                  <c:v>172.926546</c:v>
                </c:pt>
                <c:pt idx="19">
                  <c:v>172.95940200000001</c:v>
                </c:pt>
                <c:pt idx="20">
                  <c:v>172.95940200000001</c:v>
                </c:pt>
                <c:pt idx="21">
                  <c:v>172.971136</c:v>
                </c:pt>
                <c:pt idx="22">
                  <c:v>173.015726</c:v>
                </c:pt>
                <c:pt idx="23">
                  <c:v>173.04858200000001</c:v>
                </c:pt>
                <c:pt idx="24">
                  <c:v>173.04858200000001</c:v>
                </c:pt>
                <c:pt idx="25">
                  <c:v>172.95940200000001</c:v>
                </c:pt>
                <c:pt idx="26">
                  <c:v>172.90542500000001</c:v>
                </c:pt>
                <c:pt idx="27">
                  <c:v>172.90542500000001</c:v>
                </c:pt>
                <c:pt idx="28">
                  <c:v>172.90542500000001</c:v>
                </c:pt>
                <c:pt idx="29">
                  <c:v>172.90542500000001</c:v>
                </c:pt>
                <c:pt idx="30">
                  <c:v>172.881957</c:v>
                </c:pt>
                <c:pt idx="31">
                  <c:v>172.86083500000001</c:v>
                </c:pt>
                <c:pt idx="32">
                  <c:v>172.86083500000001</c:v>
                </c:pt>
                <c:pt idx="34">
                  <c:v>163.11208199999999</c:v>
                </c:pt>
                <c:pt idx="35">
                  <c:v>163.13320300000001</c:v>
                </c:pt>
                <c:pt idx="36">
                  <c:v>163.13320300000001</c:v>
                </c:pt>
                <c:pt idx="37">
                  <c:v>163.05810500000001</c:v>
                </c:pt>
                <c:pt idx="38">
                  <c:v>163.00178099999999</c:v>
                </c:pt>
                <c:pt idx="39">
                  <c:v>162.990047</c:v>
                </c:pt>
                <c:pt idx="40">
                  <c:v>163.01351500000001</c:v>
                </c:pt>
                <c:pt idx="41">
                  <c:v>163.06749199999999</c:v>
                </c:pt>
                <c:pt idx="42">
                  <c:v>163.11208199999999</c:v>
                </c:pt>
                <c:pt idx="44">
                  <c:v>166.90926099999999</c:v>
                </c:pt>
                <c:pt idx="45">
                  <c:v>166.942117</c:v>
                </c:pt>
                <c:pt idx="46">
                  <c:v>166.95385099999999</c:v>
                </c:pt>
                <c:pt idx="47">
                  <c:v>167.031297</c:v>
                </c:pt>
                <c:pt idx="48">
                  <c:v>167.08762100000001</c:v>
                </c:pt>
                <c:pt idx="49">
                  <c:v>167.16271900000001</c:v>
                </c:pt>
                <c:pt idx="50">
                  <c:v>167.24016499999999</c:v>
                </c:pt>
                <c:pt idx="51">
                  <c:v>167.317611</c:v>
                </c:pt>
                <c:pt idx="52">
                  <c:v>167.39505600000001</c:v>
                </c:pt>
                <c:pt idx="53">
                  <c:v>167.43964600000001</c:v>
                </c:pt>
                <c:pt idx="54">
                  <c:v>167.505357</c:v>
                </c:pt>
                <c:pt idx="55">
                  <c:v>167.58280300000001</c:v>
                </c:pt>
                <c:pt idx="56">
                  <c:v>167.639127</c:v>
                </c:pt>
                <c:pt idx="57">
                  <c:v>167.660248</c:v>
                </c:pt>
                <c:pt idx="58">
                  <c:v>167.67198300000001</c:v>
                </c:pt>
                <c:pt idx="59">
                  <c:v>167.62739300000001</c:v>
                </c:pt>
                <c:pt idx="60">
                  <c:v>167.56168099999999</c:v>
                </c:pt>
                <c:pt idx="61">
                  <c:v>167.53821300000001</c:v>
                </c:pt>
                <c:pt idx="62">
                  <c:v>167.505357</c:v>
                </c:pt>
                <c:pt idx="63">
                  <c:v>167.46311399999999</c:v>
                </c:pt>
                <c:pt idx="64">
                  <c:v>167.3622</c:v>
                </c:pt>
                <c:pt idx="65">
                  <c:v>167.24016499999999</c:v>
                </c:pt>
                <c:pt idx="66">
                  <c:v>167.14159799999999</c:v>
                </c:pt>
                <c:pt idx="67">
                  <c:v>167.08762100000001</c:v>
                </c:pt>
                <c:pt idx="68">
                  <c:v>166.99844100000001</c:v>
                </c:pt>
                <c:pt idx="69">
                  <c:v>166.89987400000001</c:v>
                </c:pt>
                <c:pt idx="70">
                  <c:v>166.88813999999999</c:v>
                </c:pt>
                <c:pt idx="71">
                  <c:v>166.90926099999999</c:v>
                </c:pt>
                <c:pt idx="73">
                  <c:v>169.549451</c:v>
                </c:pt>
                <c:pt idx="74">
                  <c:v>169.53771699999999</c:v>
                </c:pt>
                <c:pt idx="75">
                  <c:v>169.49312699999999</c:v>
                </c:pt>
                <c:pt idx="76">
                  <c:v>169.49312699999999</c:v>
                </c:pt>
                <c:pt idx="77">
                  <c:v>169.549451</c:v>
                </c:pt>
                <c:pt idx="78">
                  <c:v>169.549451</c:v>
                </c:pt>
                <c:pt idx="80">
                  <c:v>152.12654699999999</c:v>
                </c:pt>
                <c:pt idx="81">
                  <c:v>152.17113699999999</c:v>
                </c:pt>
                <c:pt idx="82">
                  <c:v>152.150015</c:v>
                </c:pt>
                <c:pt idx="83">
                  <c:v>152.13828100000001</c:v>
                </c:pt>
                <c:pt idx="84">
                  <c:v>152.12654699999999</c:v>
                </c:pt>
                <c:pt idx="86">
                  <c:v>153.66137699999999</c:v>
                </c:pt>
                <c:pt idx="87">
                  <c:v>153.640255</c:v>
                </c:pt>
                <c:pt idx="88">
                  <c:v>153.684845</c:v>
                </c:pt>
                <c:pt idx="89">
                  <c:v>153.71770100000001</c:v>
                </c:pt>
                <c:pt idx="90">
                  <c:v>153.70596699999999</c:v>
                </c:pt>
                <c:pt idx="91">
                  <c:v>153.67311100000001</c:v>
                </c:pt>
                <c:pt idx="92">
                  <c:v>153.66137699999999</c:v>
                </c:pt>
                <c:pt idx="94">
                  <c:v>158.28698900000001</c:v>
                </c:pt>
                <c:pt idx="95">
                  <c:v>158.331579</c:v>
                </c:pt>
                <c:pt idx="96">
                  <c:v>158.38790299999999</c:v>
                </c:pt>
                <c:pt idx="97">
                  <c:v>158.39729</c:v>
                </c:pt>
                <c:pt idx="98">
                  <c:v>158.38790299999999</c:v>
                </c:pt>
                <c:pt idx="99">
                  <c:v>158.34331299999999</c:v>
                </c:pt>
                <c:pt idx="100">
                  <c:v>158.277602</c:v>
                </c:pt>
                <c:pt idx="101">
                  <c:v>158.254133</c:v>
                </c:pt>
                <c:pt idx="102">
                  <c:v>158.26586699999999</c:v>
                </c:pt>
                <c:pt idx="103">
                  <c:v>158.28698900000001</c:v>
                </c:pt>
                <c:pt idx="105">
                  <c:v>134.72945799999999</c:v>
                </c:pt>
                <c:pt idx="106">
                  <c:v>134.738845</c:v>
                </c:pt>
                <c:pt idx="107">
                  <c:v>134.738845</c:v>
                </c:pt>
                <c:pt idx="108">
                  <c:v>134.738845</c:v>
                </c:pt>
                <c:pt idx="109">
                  <c:v>134.70599000000001</c:v>
                </c:pt>
                <c:pt idx="110">
                  <c:v>134.62854400000001</c:v>
                </c:pt>
                <c:pt idx="111">
                  <c:v>134.595688</c:v>
                </c:pt>
                <c:pt idx="112">
                  <c:v>134.60742200000001</c:v>
                </c:pt>
                <c:pt idx="113">
                  <c:v>134.62854400000001</c:v>
                </c:pt>
                <c:pt idx="114">
                  <c:v>134.694255</c:v>
                </c:pt>
                <c:pt idx="115">
                  <c:v>134.72945799999999</c:v>
                </c:pt>
                <c:pt idx="117">
                  <c:v>138.24032299999999</c:v>
                </c:pt>
                <c:pt idx="118">
                  <c:v>138.24032299999999</c:v>
                </c:pt>
                <c:pt idx="119">
                  <c:v>138.273179</c:v>
                </c:pt>
                <c:pt idx="120">
                  <c:v>138.282566</c:v>
                </c:pt>
                <c:pt idx="121">
                  <c:v>138.24032299999999</c:v>
                </c:pt>
                <c:pt idx="122">
                  <c:v>138.21685500000001</c:v>
                </c:pt>
                <c:pt idx="123">
                  <c:v>138.24032299999999</c:v>
                </c:pt>
                <c:pt idx="125">
                  <c:v>123.36842900000001</c:v>
                </c:pt>
                <c:pt idx="126">
                  <c:v>123.246394</c:v>
                </c:pt>
                <c:pt idx="127">
                  <c:v>123.19241599999999</c:v>
                </c:pt>
                <c:pt idx="128">
                  <c:v>123.180682</c:v>
                </c:pt>
                <c:pt idx="129">
                  <c:v>123.168948</c:v>
                </c:pt>
                <c:pt idx="130">
                  <c:v>123.19241599999999</c:v>
                </c:pt>
                <c:pt idx="131">
                  <c:v>123.23700599999999</c:v>
                </c:pt>
                <c:pt idx="132">
                  <c:v>123.225272</c:v>
                </c:pt>
                <c:pt idx="133">
                  <c:v>123.05864699999999</c:v>
                </c:pt>
                <c:pt idx="134">
                  <c:v>122.903756</c:v>
                </c:pt>
                <c:pt idx="135">
                  <c:v>122.793454</c:v>
                </c:pt>
                <c:pt idx="136">
                  <c:v>122.673766</c:v>
                </c:pt>
                <c:pt idx="137">
                  <c:v>122.539996</c:v>
                </c:pt>
                <c:pt idx="138">
                  <c:v>122.429695</c:v>
                </c:pt>
                <c:pt idx="139">
                  <c:v>122.486019</c:v>
                </c:pt>
                <c:pt idx="140">
                  <c:v>122.56346499999999</c:v>
                </c:pt>
                <c:pt idx="142">
                  <c:v>125.687102</c:v>
                </c:pt>
                <c:pt idx="143">
                  <c:v>125.698836</c:v>
                </c:pt>
                <c:pt idx="144">
                  <c:v>125.71995800000001</c:v>
                </c:pt>
                <c:pt idx="145">
                  <c:v>125.687102</c:v>
                </c:pt>
                <c:pt idx="146">
                  <c:v>125.654246</c:v>
                </c:pt>
                <c:pt idx="148">
                  <c:v>126.018006</c:v>
                </c:pt>
                <c:pt idx="149">
                  <c:v>126.071983</c:v>
                </c:pt>
                <c:pt idx="150">
                  <c:v>126.107186</c:v>
                </c:pt>
                <c:pt idx="151">
                  <c:v>126.116573</c:v>
                </c:pt>
                <c:pt idx="152">
                  <c:v>126.071983</c:v>
                </c:pt>
                <c:pt idx="153">
                  <c:v>126.006272</c:v>
                </c:pt>
                <c:pt idx="154">
                  <c:v>126.018006</c:v>
                </c:pt>
                <c:pt idx="156">
                  <c:v>123.699333</c:v>
                </c:pt>
                <c:pt idx="157">
                  <c:v>123.63362100000001</c:v>
                </c:pt>
                <c:pt idx="158">
                  <c:v>123.544442</c:v>
                </c:pt>
                <c:pt idx="159">
                  <c:v>123.490464</c:v>
                </c:pt>
                <c:pt idx="160">
                  <c:v>123.41301900000001</c:v>
                </c:pt>
                <c:pt idx="161">
                  <c:v>123.36842900000001</c:v>
                </c:pt>
                <c:pt idx="162">
                  <c:v>123.36842900000001</c:v>
                </c:pt>
                <c:pt idx="164">
                  <c:v>123.833102</c:v>
                </c:pt>
                <c:pt idx="165">
                  <c:v>123.833102</c:v>
                </c:pt>
                <c:pt idx="166">
                  <c:v>123.88708</c:v>
                </c:pt>
                <c:pt idx="167">
                  <c:v>123.985647</c:v>
                </c:pt>
                <c:pt idx="169">
                  <c:v>124.572355</c:v>
                </c:pt>
                <c:pt idx="170">
                  <c:v>124.572355</c:v>
                </c:pt>
                <c:pt idx="171">
                  <c:v>124.5395</c:v>
                </c:pt>
                <c:pt idx="172">
                  <c:v>124.54888699999999</c:v>
                </c:pt>
                <c:pt idx="173">
                  <c:v>124.50429699999999</c:v>
                </c:pt>
                <c:pt idx="174">
                  <c:v>124.393996</c:v>
                </c:pt>
                <c:pt idx="175">
                  <c:v>124.250839</c:v>
                </c:pt>
                <c:pt idx="176">
                  <c:v>124.107682</c:v>
                </c:pt>
                <c:pt idx="177">
                  <c:v>123.976259</c:v>
                </c:pt>
                <c:pt idx="178">
                  <c:v>123.90820100000001</c:v>
                </c:pt>
                <c:pt idx="179">
                  <c:v>123.854224</c:v>
                </c:pt>
                <c:pt idx="180">
                  <c:v>123.833102</c:v>
                </c:pt>
                <c:pt idx="182">
                  <c:v>125.42191</c:v>
                </c:pt>
                <c:pt idx="183">
                  <c:v>125.41017600000001</c:v>
                </c:pt>
                <c:pt idx="184">
                  <c:v>125.45476499999999</c:v>
                </c:pt>
                <c:pt idx="185">
                  <c:v>125.49935499999999</c:v>
                </c:pt>
                <c:pt idx="186">
                  <c:v>125.597922</c:v>
                </c:pt>
                <c:pt idx="187">
                  <c:v>125.654246</c:v>
                </c:pt>
                <c:pt idx="188">
                  <c:v>125.71995800000001</c:v>
                </c:pt>
                <c:pt idx="189">
                  <c:v>125.851381</c:v>
                </c:pt>
                <c:pt idx="190">
                  <c:v>125.928826</c:v>
                </c:pt>
                <c:pt idx="191">
                  <c:v>126.02974</c:v>
                </c:pt>
                <c:pt idx="192">
                  <c:v>126.12830700000001</c:v>
                </c:pt>
                <c:pt idx="193">
                  <c:v>126.205753</c:v>
                </c:pt>
                <c:pt idx="194">
                  <c:v>126.31605399999999</c:v>
                </c:pt>
                <c:pt idx="195">
                  <c:v>126.327788</c:v>
                </c:pt>
                <c:pt idx="196">
                  <c:v>126.238608</c:v>
                </c:pt>
                <c:pt idx="197">
                  <c:v>126.161163</c:v>
                </c:pt>
                <c:pt idx="198">
                  <c:v>126.194019</c:v>
                </c:pt>
                <c:pt idx="199">
                  <c:v>126.337175</c:v>
                </c:pt>
                <c:pt idx="200">
                  <c:v>126.34891</c:v>
                </c:pt>
                <c:pt idx="201">
                  <c:v>126.426355</c:v>
                </c:pt>
                <c:pt idx="202">
                  <c:v>126.43808900000001</c:v>
                </c:pt>
                <c:pt idx="203">
                  <c:v>126.44747700000001</c:v>
                </c:pt>
                <c:pt idx="204">
                  <c:v>126.515535</c:v>
                </c:pt>
                <c:pt idx="205">
                  <c:v>126.58124599999999</c:v>
                </c:pt>
                <c:pt idx="206">
                  <c:v>126.58124599999999</c:v>
                </c:pt>
                <c:pt idx="207">
                  <c:v>126.569512</c:v>
                </c:pt>
                <c:pt idx="208">
                  <c:v>126.482679</c:v>
                </c:pt>
                <c:pt idx="209">
                  <c:v>126.370031</c:v>
                </c:pt>
                <c:pt idx="210">
                  <c:v>126.283198</c:v>
                </c:pt>
                <c:pt idx="211">
                  <c:v>126.27146399999999</c:v>
                </c:pt>
                <c:pt idx="212">
                  <c:v>126.27146399999999</c:v>
                </c:pt>
                <c:pt idx="213">
                  <c:v>126.149429</c:v>
                </c:pt>
                <c:pt idx="214">
                  <c:v>126.08371699999999</c:v>
                </c:pt>
                <c:pt idx="215">
                  <c:v>126.071983</c:v>
                </c:pt>
                <c:pt idx="216">
                  <c:v>125.973416</c:v>
                </c:pt>
                <c:pt idx="217">
                  <c:v>125.89597000000001</c:v>
                </c:pt>
                <c:pt idx="218">
                  <c:v>125.81852499999999</c:v>
                </c:pt>
                <c:pt idx="219">
                  <c:v>125.731692</c:v>
                </c:pt>
                <c:pt idx="220">
                  <c:v>125.67536800000001</c:v>
                </c:pt>
                <c:pt idx="221">
                  <c:v>125.576801</c:v>
                </c:pt>
                <c:pt idx="222">
                  <c:v>125.4665</c:v>
                </c:pt>
                <c:pt idx="223">
                  <c:v>125.42191</c:v>
                </c:pt>
                <c:pt idx="224">
                  <c:v>125.54394499999999</c:v>
                </c:pt>
                <c:pt idx="225">
                  <c:v>125.642512</c:v>
                </c:pt>
                <c:pt idx="226">
                  <c:v>125.708224</c:v>
                </c:pt>
                <c:pt idx="227">
                  <c:v>125.698836</c:v>
                </c:pt>
                <c:pt idx="228">
                  <c:v>125.565067</c:v>
                </c:pt>
                <c:pt idx="229">
                  <c:v>125.475887</c:v>
                </c:pt>
                <c:pt idx="230">
                  <c:v>125.344464</c:v>
                </c:pt>
                <c:pt idx="231">
                  <c:v>125.28814</c:v>
                </c:pt>
                <c:pt idx="232">
                  <c:v>125.27875299999999</c:v>
                </c:pt>
                <c:pt idx="233">
                  <c:v>125.123862</c:v>
                </c:pt>
                <c:pt idx="234">
                  <c:v>124.936115</c:v>
                </c:pt>
                <c:pt idx="235">
                  <c:v>124.76949</c:v>
                </c:pt>
                <c:pt idx="236">
                  <c:v>124.572355</c:v>
                </c:pt>
                <c:pt idx="237">
                  <c:v>124.372874</c:v>
                </c:pt>
                <c:pt idx="238">
                  <c:v>124.22971800000001</c:v>
                </c:pt>
                <c:pt idx="239">
                  <c:v>124.13115000000001</c:v>
                </c:pt>
                <c:pt idx="240">
                  <c:v>124.107682</c:v>
                </c:pt>
                <c:pt idx="241">
                  <c:v>124.05370499999999</c:v>
                </c:pt>
                <c:pt idx="242">
                  <c:v>124.00911499999999</c:v>
                </c:pt>
                <c:pt idx="243">
                  <c:v>124.086561</c:v>
                </c:pt>
                <c:pt idx="244">
                  <c:v>124.217983</c:v>
                </c:pt>
                <c:pt idx="245">
                  <c:v>124.217983</c:v>
                </c:pt>
                <c:pt idx="246">
                  <c:v>124.074826</c:v>
                </c:pt>
                <c:pt idx="247">
                  <c:v>123.86595800000001</c:v>
                </c:pt>
                <c:pt idx="248">
                  <c:v>123.699333</c:v>
                </c:pt>
                <c:pt idx="249">
                  <c:v>123.56791</c:v>
                </c:pt>
                <c:pt idx="250">
                  <c:v>123.51158599999999</c:v>
                </c:pt>
                <c:pt idx="251">
                  <c:v>123.424753</c:v>
                </c:pt>
                <c:pt idx="252">
                  <c:v>123.41301900000001</c:v>
                </c:pt>
                <c:pt idx="253">
                  <c:v>123.389551</c:v>
                </c:pt>
                <c:pt idx="254">
                  <c:v>123.290983</c:v>
                </c:pt>
                <c:pt idx="255">
                  <c:v>123.19241599999999</c:v>
                </c:pt>
                <c:pt idx="256">
                  <c:v>123.19241599999999</c:v>
                </c:pt>
                <c:pt idx="257">
                  <c:v>123.082115</c:v>
                </c:pt>
                <c:pt idx="258">
                  <c:v>122.948346</c:v>
                </c:pt>
                <c:pt idx="259">
                  <c:v>122.927224</c:v>
                </c:pt>
                <c:pt idx="260">
                  <c:v>122.91549000000001</c:v>
                </c:pt>
                <c:pt idx="261">
                  <c:v>122.849778</c:v>
                </c:pt>
                <c:pt idx="262">
                  <c:v>122.805189</c:v>
                </c:pt>
                <c:pt idx="263">
                  <c:v>122.662032</c:v>
                </c:pt>
                <c:pt idx="264">
                  <c:v>122.528262</c:v>
                </c:pt>
                <c:pt idx="265">
                  <c:v>122.450817</c:v>
                </c:pt>
                <c:pt idx="266">
                  <c:v>122.385105</c:v>
                </c:pt>
                <c:pt idx="267">
                  <c:v>122.319394</c:v>
                </c:pt>
                <c:pt idx="268">
                  <c:v>122.230214</c:v>
                </c:pt>
                <c:pt idx="269">
                  <c:v>122.119913</c:v>
                </c:pt>
                <c:pt idx="270">
                  <c:v>122.009612</c:v>
                </c:pt>
                <c:pt idx="271">
                  <c:v>121.9439</c:v>
                </c:pt>
                <c:pt idx="272">
                  <c:v>122.000224</c:v>
                </c:pt>
                <c:pt idx="273">
                  <c:v>122.07767</c:v>
                </c:pt>
                <c:pt idx="274">
                  <c:v>122.110525</c:v>
                </c:pt>
                <c:pt idx="275">
                  <c:v>122.15276799999999</c:v>
                </c:pt>
                <c:pt idx="276">
                  <c:v>122.33112800000001</c:v>
                </c:pt>
                <c:pt idx="277">
                  <c:v>122.51887499999999</c:v>
                </c:pt>
                <c:pt idx="278">
                  <c:v>122.673766</c:v>
                </c:pt>
                <c:pt idx="279">
                  <c:v>122.903756</c:v>
                </c:pt>
                <c:pt idx="280">
                  <c:v>122.96008</c:v>
                </c:pt>
                <c:pt idx="281">
                  <c:v>123.091503</c:v>
                </c:pt>
                <c:pt idx="282">
                  <c:v>123.27924899999999</c:v>
                </c:pt>
                <c:pt idx="283">
                  <c:v>123.389551</c:v>
                </c:pt>
                <c:pt idx="284">
                  <c:v>123.47873</c:v>
                </c:pt>
                <c:pt idx="285">
                  <c:v>123.743923</c:v>
                </c:pt>
                <c:pt idx="286">
                  <c:v>123.833102</c:v>
                </c:pt>
                <c:pt idx="287">
                  <c:v>123.743923</c:v>
                </c:pt>
                <c:pt idx="288">
                  <c:v>123.73218799999999</c:v>
                </c:pt>
                <c:pt idx="289">
                  <c:v>123.90820100000001</c:v>
                </c:pt>
                <c:pt idx="290">
                  <c:v>124.13115000000001</c:v>
                </c:pt>
                <c:pt idx="291">
                  <c:v>124.27430699999999</c:v>
                </c:pt>
                <c:pt idx="292">
                  <c:v>124.46205399999999</c:v>
                </c:pt>
                <c:pt idx="293">
                  <c:v>124.59347699999999</c:v>
                </c:pt>
                <c:pt idx="294">
                  <c:v>124.692044</c:v>
                </c:pt>
                <c:pt idx="295">
                  <c:v>124.72724700000001</c:v>
                </c:pt>
                <c:pt idx="296">
                  <c:v>124.81407900000001</c:v>
                </c:pt>
                <c:pt idx="297">
                  <c:v>124.936115</c:v>
                </c:pt>
                <c:pt idx="298">
                  <c:v>125.025295</c:v>
                </c:pt>
                <c:pt idx="299">
                  <c:v>125.112128</c:v>
                </c:pt>
                <c:pt idx="300">
                  <c:v>125.245897</c:v>
                </c:pt>
                <c:pt idx="301">
                  <c:v>125.37732</c:v>
                </c:pt>
                <c:pt idx="302">
                  <c:v>125.4665</c:v>
                </c:pt>
                <c:pt idx="303">
                  <c:v>125.487621</c:v>
                </c:pt>
                <c:pt idx="304">
                  <c:v>125.487621</c:v>
                </c:pt>
                <c:pt idx="305">
                  <c:v>125.475887</c:v>
                </c:pt>
                <c:pt idx="306">
                  <c:v>125.45476499999999</c:v>
                </c:pt>
                <c:pt idx="307">
                  <c:v>125.42191</c:v>
                </c:pt>
                <c:pt idx="308">
                  <c:v>125.42191</c:v>
                </c:pt>
                <c:pt idx="309">
                  <c:v>125.42191</c:v>
                </c:pt>
                <c:pt idx="311">
                  <c:v>121.83359900000001</c:v>
                </c:pt>
                <c:pt idx="312">
                  <c:v>121.932166</c:v>
                </c:pt>
                <c:pt idx="313">
                  <c:v>122.06593599999999</c:v>
                </c:pt>
                <c:pt idx="314">
                  <c:v>122.253682</c:v>
                </c:pt>
                <c:pt idx="315">
                  <c:v>122.30766</c:v>
                </c:pt>
                <c:pt idx="316">
                  <c:v>122.176237</c:v>
                </c:pt>
                <c:pt idx="317">
                  <c:v>122.000224</c:v>
                </c:pt>
                <c:pt idx="318">
                  <c:v>121.89931</c:v>
                </c:pt>
                <c:pt idx="319">
                  <c:v>121.83359900000001</c:v>
                </c:pt>
                <c:pt idx="321">
                  <c:v>120.951189</c:v>
                </c:pt>
                <c:pt idx="322">
                  <c:v>120.951189</c:v>
                </c:pt>
                <c:pt idx="323">
                  <c:v>120.98404499999999</c:v>
                </c:pt>
                <c:pt idx="324">
                  <c:v>121.10608000000001</c:v>
                </c:pt>
                <c:pt idx="325">
                  <c:v>121.20464699999999</c:v>
                </c:pt>
                <c:pt idx="326">
                  <c:v>121.347804</c:v>
                </c:pt>
                <c:pt idx="327">
                  <c:v>121.42525000000001</c:v>
                </c:pt>
                <c:pt idx="328">
                  <c:v>121.347804</c:v>
                </c:pt>
                <c:pt idx="329">
                  <c:v>121.183526</c:v>
                </c:pt>
                <c:pt idx="330">
                  <c:v>121.049756</c:v>
                </c:pt>
                <c:pt idx="331">
                  <c:v>120.951189</c:v>
                </c:pt>
                <c:pt idx="333">
                  <c:v>119.967865</c:v>
                </c:pt>
                <c:pt idx="334">
                  <c:v>120.0899</c:v>
                </c:pt>
                <c:pt idx="335">
                  <c:v>120.221323</c:v>
                </c:pt>
                <c:pt idx="336">
                  <c:v>120.25417899999999</c:v>
                </c:pt>
                <c:pt idx="337">
                  <c:v>120.13449</c:v>
                </c:pt>
                <c:pt idx="339">
                  <c:v>121.115467</c:v>
                </c:pt>
                <c:pt idx="340">
                  <c:v>121.20464699999999</c:v>
                </c:pt>
                <c:pt idx="341">
                  <c:v>121.314948</c:v>
                </c:pt>
                <c:pt idx="342">
                  <c:v>121.446371</c:v>
                </c:pt>
                <c:pt idx="343">
                  <c:v>121.48157399999999</c:v>
                </c:pt>
                <c:pt idx="344">
                  <c:v>121.60126200000001</c:v>
                </c:pt>
                <c:pt idx="345">
                  <c:v>121.735032</c:v>
                </c:pt>
                <c:pt idx="346">
                  <c:v>121.89931</c:v>
                </c:pt>
                <c:pt idx="347">
                  <c:v>122.009612</c:v>
                </c:pt>
                <c:pt idx="348">
                  <c:v>122.15276799999999</c:v>
                </c:pt>
                <c:pt idx="349">
                  <c:v>122.26307</c:v>
                </c:pt>
                <c:pt idx="350">
                  <c:v>122.41796100000001</c:v>
                </c:pt>
                <c:pt idx="351">
                  <c:v>122.584586</c:v>
                </c:pt>
                <c:pt idx="352">
                  <c:v>122.662032</c:v>
                </c:pt>
                <c:pt idx="353">
                  <c:v>122.748865</c:v>
                </c:pt>
                <c:pt idx="354">
                  <c:v>122.861513</c:v>
                </c:pt>
                <c:pt idx="355">
                  <c:v>122.96008</c:v>
                </c:pt>
                <c:pt idx="356">
                  <c:v>123.091503</c:v>
                </c:pt>
                <c:pt idx="357">
                  <c:v>123.246394</c:v>
                </c:pt>
                <c:pt idx="358">
                  <c:v>123.45760900000001</c:v>
                </c:pt>
                <c:pt idx="359">
                  <c:v>123.621887</c:v>
                </c:pt>
                <c:pt idx="360">
                  <c:v>123.78851299999999</c:v>
                </c:pt>
                <c:pt idx="361">
                  <c:v>123.90820100000001</c:v>
                </c:pt>
                <c:pt idx="362">
                  <c:v>124.164006</c:v>
                </c:pt>
                <c:pt idx="363">
                  <c:v>124.27430699999999</c:v>
                </c:pt>
                <c:pt idx="364">
                  <c:v>124.40573000000001</c:v>
                </c:pt>
                <c:pt idx="365">
                  <c:v>124.54888699999999</c:v>
                </c:pt>
                <c:pt idx="366">
                  <c:v>124.692044</c:v>
                </c:pt>
                <c:pt idx="367">
                  <c:v>124.837548</c:v>
                </c:pt>
                <c:pt idx="368">
                  <c:v>125.025295</c:v>
                </c:pt>
                <c:pt idx="369">
                  <c:v>125.13559600000001</c:v>
                </c:pt>
                <c:pt idx="370">
                  <c:v>125.17783900000001</c:v>
                </c:pt>
                <c:pt idx="371">
                  <c:v>125.213041</c:v>
                </c:pt>
                <c:pt idx="372">
                  <c:v>125.189573</c:v>
                </c:pt>
                <c:pt idx="373">
                  <c:v>125.10274</c:v>
                </c:pt>
                <c:pt idx="374">
                  <c:v>124.95723599999999</c:v>
                </c:pt>
                <c:pt idx="375">
                  <c:v>124.804692</c:v>
                </c:pt>
                <c:pt idx="376">
                  <c:v>124.626333</c:v>
                </c:pt>
                <c:pt idx="377">
                  <c:v>124.45032</c:v>
                </c:pt>
                <c:pt idx="378">
                  <c:v>124.262573</c:v>
                </c:pt>
                <c:pt idx="379">
                  <c:v>124.020849</c:v>
                </c:pt>
                <c:pt idx="380">
                  <c:v>123.7979</c:v>
                </c:pt>
                <c:pt idx="381">
                  <c:v>123.55617599999999</c:v>
                </c:pt>
                <c:pt idx="382">
                  <c:v>123.389551</c:v>
                </c:pt>
                <c:pt idx="383">
                  <c:v>123.19241599999999</c:v>
                </c:pt>
                <c:pt idx="384">
                  <c:v>122.903756</c:v>
                </c:pt>
                <c:pt idx="385">
                  <c:v>122.760599</c:v>
                </c:pt>
                <c:pt idx="386">
                  <c:v>122.59632000000001</c:v>
                </c:pt>
                <c:pt idx="387">
                  <c:v>122.363984</c:v>
                </c:pt>
                <c:pt idx="388">
                  <c:v>122.15276799999999</c:v>
                </c:pt>
                <c:pt idx="389">
                  <c:v>121.92277900000001</c:v>
                </c:pt>
                <c:pt idx="390">
                  <c:v>121.767887</c:v>
                </c:pt>
                <c:pt idx="391">
                  <c:v>121.624731</c:v>
                </c:pt>
                <c:pt idx="392">
                  <c:v>121.547285</c:v>
                </c:pt>
                <c:pt idx="393">
                  <c:v>121.368926</c:v>
                </c:pt>
                <c:pt idx="394">
                  <c:v>121.282093</c:v>
                </c:pt>
                <c:pt idx="395">
                  <c:v>121.127202</c:v>
                </c:pt>
                <c:pt idx="396">
                  <c:v>120.906599</c:v>
                </c:pt>
                <c:pt idx="397">
                  <c:v>120.697731</c:v>
                </c:pt>
                <c:pt idx="398">
                  <c:v>120.49825</c:v>
                </c:pt>
                <c:pt idx="399">
                  <c:v>120.33162400000001</c:v>
                </c:pt>
                <c:pt idx="400">
                  <c:v>120.188467</c:v>
                </c:pt>
                <c:pt idx="402">
                  <c:v>119.956131</c:v>
                </c:pt>
                <c:pt idx="403">
                  <c:v>120.057045</c:v>
                </c:pt>
                <c:pt idx="404">
                  <c:v>120.13449</c:v>
                </c:pt>
                <c:pt idx="405">
                  <c:v>120.265913</c:v>
                </c:pt>
                <c:pt idx="406">
                  <c:v>120.34335900000001</c:v>
                </c:pt>
                <c:pt idx="407">
                  <c:v>120.47478099999999</c:v>
                </c:pt>
                <c:pt idx="408">
                  <c:v>120.60855100000001</c:v>
                </c:pt>
                <c:pt idx="409">
                  <c:v>120.772829</c:v>
                </c:pt>
                <c:pt idx="410">
                  <c:v>120.817419</c:v>
                </c:pt>
                <c:pt idx="411">
                  <c:v>120.92772100000001</c:v>
                </c:pt>
                <c:pt idx="412">
                  <c:v>121.049756</c:v>
                </c:pt>
                <c:pt idx="413">
                  <c:v>121.115467</c:v>
                </c:pt>
                <c:pt idx="415">
                  <c:v>125.433644</c:v>
                </c:pt>
                <c:pt idx="416">
                  <c:v>125.45476499999999</c:v>
                </c:pt>
                <c:pt idx="417">
                  <c:v>125.520477</c:v>
                </c:pt>
                <c:pt idx="418">
                  <c:v>125.576801</c:v>
                </c:pt>
                <c:pt idx="419">
                  <c:v>125.597922</c:v>
                </c:pt>
                <c:pt idx="420">
                  <c:v>125.642512</c:v>
                </c:pt>
                <c:pt idx="421">
                  <c:v>125.54394499999999</c:v>
                </c:pt>
                <c:pt idx="422">
                  <c:v>125.4665</c:v>
                </c:pt>
                <c:pt idx="423">
                  <c:v>125.433644</c:v>
                </c:pt>
                <c:pt idx="425">
                  <c:v>126.76899299999999</c:v>
                </c:pt>
                <c:pt idx="426">
                  <c:v>126.834705</c:v>
                </c:pt>
                <c:pt idx="427">
                  <c:v>126.86756</c:v>
                </c:pt>
                <c:pt idx="428">
                  <c:v>126.86756</c:v>
                </c:pt>
                <c:pt idx="429">
                  <c:v>126.891029</c:v>
                </c:pt>
                <c:pt idx="430">
                  <c:v>126.879294</c:v>
                </c:pt>
                <c:pt idx="431">
                  <c:v>126.82297</c:v>
                </c:pt>
                <c:pt idx="432">
                  <c:v>126.81358299999999</c:v>
                </c:pt>
                <c:pt idx="433">
                  <c:v>126.780727</c:v>
                </c:pt>
                <c:pt idx="434">
                  <c:v>126.76899299999999</c:v>
                </c:pt>
                <c:pt idx="436">
                  <c:v>128.55728199999999</c:v>
                </c:pt>
                <c:pt idx="437">
                  <c:v>128.590137</c:v>
                </c:pt>
                <c:pt idx="438">
                  <c:v>128.644114</c:v>
                </c:pt>
                <c:pt idx="439">
                  <c:v>128.66758300000001</c:v>
                </c:pt>
                <c:pt idx="440">
                  <c:v>128.65584899999999</c:v>
                </c:pt>
                <c:pt idx="441">
                  <c:v>128.65584899999999</c:v>
                </c:pt>
                <c:pt idx="442">
                  <c:v>128.61125899999999</c:v>
                </c:pt>
                <c:pt idx="443">
                  <c:v>128.52442600000001</c:v>
                </c:pt>
                <c:pt idx="444">
                  <c:v>128.336679</c:v>
                </c:pt>
                <c:pt idx="445">
                  <c:v>128.30382299999999</c:v>
                </c:pt>
                <c:pt idx="446">
                  <c:v>128.28035499999999</c:v>
                </c:pt>
                <c:pt idx="447">
                  <c:v>128.292089</c:v>
                </c:pt>
                <c:pt idx="448">
                  <c:v>128.381269</c:v>
                </c:pt>
                <c:pt idx="449">
                  <c:v>128.500957</c:v>
                </c:pt>
                <c:pt idx="451">
                  <c:v>127.93771700000001</c:v>
                </c:pt>
                <c:pt idx="452">
                  <c:v>127.961185</c:v>
                </c:pt>
                <c:pt idx="453">
                  <c:v>128.015163</c:v>
                </c:pt>
                <c:pt idx="454">
                  <c:v>128.02689699999999</c:v>
                </c:pt>
                <c:pt idx="455">
                  <c:v>127.949451</c:v>
                </c:pt>
                <c:pt idx="456">
                  <c:v>127.872006</c:v>
                </c:pt>
                <c:pt idx="457">
                  <c:v>127.862618</c:v>
                </c:pt>
                <c:pt idx="458">
                  <c:v>127.93771700000001</c:v>
                </c:pt>
                <c:pt idx="459">
                  <c:v>128.005775</c:v>
                </c:pt>
                <c:pt idx="460">
                  <c:v>128.02689699999999</c:v>
                </c:pt>
                <c:pt idx="461">
                  <c:v>128.005775</c:v>
                </c:pt>
                <c:pt idx="462">
                  <c:v>127.949451</c:v>
                </c:pt>
                <c:pt idx="463">
                  <c:v>127.785173</c:v>
                </c:pt>
                <c:pt idx="464">
                  <c:v>127.639669</c:v>
                </c:pt>
                <c:pt idx="465">
                  <c:v>127.651403</c:v>
                </c:pt>
                <c:pt idx="466">
                  <c:v>127.79456</c:v>
                </c:pt>
                <c:pt idx="467">
                  <c:v>127.904861</c:v>
                </c:pt>
                <c:pt idx="468">
                  <c:v>128.059752</c:v>
                </c:pt>
                <c:pt idx="469">
                  <c:v>128.148932</c:v>
                </c:pt>
                <c:pt idx="470">
                  <c:v>128.238112</c:v>
                </c:pt>
                <c:pt idx="471">
                  <c:v>128.40239</c:v>
                </c:pt>
                <c:pt idx="472">
                  <c:v>128.60187099999999</c:v>
                </c:pt>
                <c:pt idx="473">
                  <c:v>128.65584899999999</c:v>
                </c:pt>
                <c:pt idx="474">
                  <c:v>128.723907</c:v>
                </c:pt>
                <c:pt idx="475">
                  <c:v>128.723907</c:v>
                </c:pt>
                <c:pt idx="476">
                  <c:v>128.60187099999999</c:v>
                </c:pt>
                <c:pt idx="477">
                  <c:v>128.44698</c:v>
                </c:pt>
                <c:pt idx="478">
                  <c:v>128.32494500000001</c:v>
                </c:pt>
                <c:pt idx="479">
                  <c:v>128.32494500000001</c:v>
                </c:pt>
                <c:pt idx="480">
                  <c:v>128.51269199999999</c:v>
                </c:pt>
                <c:pt idx="481">
                  <c:v>128.634727</c:v>
                </c:pt>
                <c:pt idx="482">
                  <c:v>128.66758300000001</c:v>
                </c:pt>
                <c:pt idx="483">
                  <c:v>128.723907</c:v>
                </c:pt>
                <c:pt idx="484">
                  <c:v>128.83420799999999</c:v>
                </c:pt>
                <c:pt idx="485">
                  <c:v>128.66758300000001</c:v>
                </c:pt>
                <c:pt idx="486">
                  <c:v>128.500957</c:v>
                </c:pt>
                <c:pt idx="487">
                  <c:v>128.22637800000001</c:v>
                </c:pt>
                <c:pt idx="488">
                  <c:v>128.03863100000001</c:v>
                </c:pt>
                <c:pt idx="489">
                  <c:v>127.949451</c:v>
                </c:pt>
                <c:pt idx="490">
                  <c:v>127.92833</c:v>
                </c:pt>
                <c:pt idx="492">
                  <c:v>127.725594</c:v>
                </c:pt>
                <c:pt idx="493">
                  <c:v>127.71711500000001</c:v>
                </c:pt>
                <c:pt idx="494">
                  <c:v>127.695993</c:v>
                </c:pt>
                <c:pt idx="495">
                  <c:v>127.597426</c:v>
                </c:pt>
                <c:pt idx="496">
                  <c:v>127.597426</c:v>
                </c:pt>
                <c:pt idx="497">
                  <c:v>127.552836</c:v>
                </c:pt>
                <c:pt idx="498">
                  <c:v>127.475391</c:v>
                </c:pt>
                <c:pt idx="499">
                  <c:v>127.376823</c:v>
                </c:pt>
                <c:pt idx="500">
                  <c:v>127.39794500000001</c:v>
                </c:pt>
                <c:pt idx="501">
                  <c:v>127.419066</c:v>
                </c:pt>
                <c:pt idx="502">
                  <c:v>127.463656</c:v>
                </c:pt>
                <c:pt idx="503">
                  <c:v>127.552836</c:v>
                </c:pt>
                <c:pt idx="504">
                  <c:v>127.651403</c:v>
                </c:pt>
                <c:pt idx="505">
                  <c:v>127.827416</c:v>
                </c:pt>
                <c:pt idx="506">
                  <c:v>127.93771700000001</c:v>
                </c:pt>
                <c:pt idx="508">
                  <c:v>110</c:v>
                </c:pt>
                <c:pt idx="509">
                  <c:v>110.108811</c:v>
                </c:pt>
                <c:pt idx="510">
                  <c:v>110.219112</c:v>
                </c:pt>
                <c:pt idx="511">
                  <c:v>110.329413</c:v>
                </c:pt>
                <c:pt idx="512">
                  <c:v>110.451449</c:v>
                </c:pt>
                <c:pt idx="513">
                  <c:v>110.540628</c:v>
                </c:pt>
                <c:pt idx="514">
                  <c:v>110.66031700000001</c:v>
                </c:pt>
                <c:pt idx="515">
                  <c:v>110.815208</c:v>
                </c:pt>
                <c:pt idx="516">
                  <c:v>110.916122</c:v>
                </c:pt>
                <c:pt idx="517">
                  <c:v>111.0804</c:v>
                </c:pt>
                <c:pt idx="518">
                  <c:v>111.12499</c:v>
                </c:pt>
                <c:pt idx="519">
                  <c:v>111.136724</c:v>
                </c:pt>
                <c:pt idx="520">
                  <c:v>111.15784600000001</c:v>
                </c:pt>
                <c:pt idx="521">
                  <c:v>111.21417</c:v>
                </c:pt>
                <c:pt idx="522">
                  <c:v>111.223557</c:v>
                </c:pt>
                <c:pt idx="523">
                  <c:v>111.223557</c:v>
                </c:pt>
                <c:pt idx="524">
                  <c:v>111.24702600000001</c:v>
                </c:pt>
                <c:pt idx="525">
                  <c:v>111.29161499999999</c:v>
                </c:pt>
                <c:pt idx="526">
                  <c:v>111.268147</c:v>
                </c:pt>
                <c:pt idx="527">
                  <c:v>111.24702600000001</c:v>
                </c:pt>
                <c:pt idx="528">
                  <c:v>111.333859</c:v>
                </c:pt>
                <c:pt idx="529">
                  <c:v>111.455894</c:v>
                </c:pt>
                <c:pt idx="530">
                  <c:v>111.47936199999999</c:v>
                </c:pt>
                <c:pt idx="531">
                  <c:v>111.47936199999999</c:v>
                </c:pt>
                <c:pt idx="532">
                  <c:v>111.47936199999999</c:v>
                </c:pt>
                <c:pt idx="533">
                  <c:v>111.512218</c:v>
                </c:pt>
                <c:pt idx="534">
                  <c:v>111.577929</c:v>
                </c:pt>
                <c:pt idx="535">
                  <c:v>111.643641</c:v>
                </c:pt>
                <c:pt idx="536">
                  <c:v>111.721086</c:v>
                </c:pt>
                <c:pt idx="537">
                  <c:v>111.831388</c:v>
                </c:pt>
                <c:pt idx="538">
                  <c:v>111.92056700000001</c:v>
                </c:pt>
                <c:pt idx="539">
                  <c:v>112.01913399999999</c:v>
                </c:pt>
                <c:pt idx="540">
                  <c:v>112.09658</c:v>
                </c:pt>
                <c:pt idx="541">
                  <c:v>112.084846</c:v>
                </c:pt>
                <c:pt idx="542">
                  <c:v>112.084846</c:v>
                </c:pt>
                <c:pt idx="543">
                  <c:v>112.117701</c:v>
                </c:pt>
                <c:pt idx="544">
                  <c:v>112.18576</c:v>
                </c:pt>
                <c:pt idx="545">
                  <c:v>112.251471</c:v>
                </c:pt>
                <c:pt idx="546">
                  <c:v>112.37350600000001</c:v>
                </c:pt>
                <c:pt idx="547">
                  <c:v>112.526051</c:v>
                </c:pt>
                <c:pt idx="548">
                  <c:v>112.64808600000001</c:v>
                </c:pt>
                <c:pt idx="549">
                  <c:v>112.770122</c:v>
                </c:pt>
                <c:pt idx="550">
                  <c:v>112.868689</c:v>
                </c:pt>
                <c:pt idx="551">
                  <c:v>112.990724</c:v>
                </c:pt>
                <c:pt idx="552">
                  <c:v>113.06816999999999</c:v>
                </c:pt>
                <c:pt idx="553">
                  <c:v>113.14561500000001</c:v>
                </c:pt>
                <c:pt idx="554">
                  <c:v>113.199592</c:v>
                </c:pt>
                <c:pt idx="555">
                  <c:v>113.267651</c:v>
                </c:pt>
                <c:pt idx="556">
                  <c:v>113.321628</c:v>
                </c:pt>
                <c:pt idx="557">
                  <c:v>113.37795199999999</c:v>
                </c:pt>
                <c:pt idx="558">
                  <c:v>113.443663</c:v>
                </c:pt>
                <c:pt idx="559">
                  <c:v>113.50937500000001</c:v>
                </c:pt>
                <c:pt idx="560">
                  <c:v>113.58682</c:v>
                </c:pt>
                <c:pt idx="561">
                  <c:v>113.64079700000001</c:v>
                </c:pt>
                <c:pt idx="562">
                  <c:v>113.72997700000001</c:v>
                </c:pt>
                <c:pt idx="563">
                  <c:v>113.807423</c:v>
                </c:pt>
                <c:pt idx="564">
                  <c:v>113.863747</c:v>
                </c:pt>
                <c:pt idx="565">
                  <c:v>113.90599</c:v>
                </c:pt>
                <c:pt idx="566">
                  <c:v>113.941192</c:v>
                </c:pt>
                <c:pt idx="567">
                  <c:v>113.96231400000001</c:v>
                </c:pt>
                <c:pt idx="568">
                  <c:v>113.974048</c:v>
                </c:pt>
                <c:pt idx="569">
                  <c:v>113.983435</c:v>
                </c:pt>
                <c:pt idx="570">
                  <c:v>113.983435</c:v>
                </c:pt>
                <c:pt idx="571">
                  <c:v>114.00690400000001</c:v>
                </c:pt>
                <c:pt idx="573">
                  <c:v>114.00690400000001</c:v>
                </c:pt>
                <c:pt idx="574">
                  <c:v>114.018638</c:v>
                </c:pt>
                <c:pt idx="575">
                  <c:v>114.039759</c:v>
                </c:pt>
                <c:pt idx="576">
                  <c:v>114.10547099999999</c:v>
                </c:pt>
                <c:pt idx="577">
                  <c:v>114.204038</c:v>
                </c:pt>
                <c:pt idx="578">
                  <c:v>114.293218</c:v>
                </c:pt>
                <c:pt idx="579">
                  <c:v>114.382397</c:v>
                </c:pt>
                <c:pt idx="580">
                  <c:v>114.46923</c:v>
                </c:pt>
                <c:pt idx="581">
                  <c:v>114.60299999999999</c:v>
                </c:pt>
                <c:pt idx="582">
                  <c:v>114.72503500000001</c:v>
                </c:pt>
                <c:pt idx="583">
                  <c:v>114.811868</c:v>
                </c:pt>
                <c:pt idx="584">
                  <c:v>114.901048</c:v>
                </c:pt>
                <c:pt idx="585">
                  <c:v>114.95502500000001</c:v>
                </c:pt>
                <c:pt idx="586">
                  <c:v>114.978493</c:v>
                </c:pt>
                <c:pt idx="587">
                  <c:v>114.99961500000001</c:v>
                </c:pt>
                <c:pt idx="588">
                  <c:v>115.055939</c:v>
                </c:pt>
                <c:pt idx="589">
                  <c:v>115.088795</c:v>
                </c:pt>
                <c:pt idx="590">
                  <c:v>115.133385</c:v>
                </c:pt>
                <c:pt idx="591">
                  <c:v>115.175628</c:v>
                </c:pt>
                <c:pt idx="592">
                  <c:v>115.22021700000001</c:v>
                </c:pt>
                <c:pt idx="593">
                  <c:v>115.243686</c:v>
                </c:pt>
                <c:pt idx="595">
                  <c:v>115.243686</c:v>
                </c:pt>
                <c:pt idx="596">
                  <c:v>115.27654200000001</c:v>
                </c:pt>
                <c:pt idx="597">
                  <c:v>115.353987</c:v>
                </c:pt>
                <c:pt idx="598">
                  <c:v>115.44082</c:v>
                </c:pt>
                <c:pt idx="599">
                  <c:v>115.53</c:v>
                </c:pt>
                <c:pt idx="600">
                  <c:v>115.562855</c:v>
                </c:pt>
                <c:pt idx="601">
                  <c:v>115.464288</c:v>
                </c:pt>
                <c:pt idx="602">
                  <c:v>115.419698</c:v>
                </c:pt>
                <c:pt idx="603">
                  <c:v>115.49714400000001</c:v>
                </c:pt>
                <c:pt idx="604">
                  <c:v>115.583977</c:v>
                </c:pt>
                <c:pt idx="605">
                  <c:v>115.661422</c:v>
                </c:pt>
                <c:pt idx="606">
                  <c:v>115.77172400000001</c:v>
                </c:pt>
                <c:pt idx="607">
                  <c:v>115.884372</c:v>
                </c:pt>
                <c:pt idx="608">
                  <c:v>116.00406</c:v>
                </c:pt>
                <c:pt idx="609">
                  <c:v>116.060384</c:v>
                </c:pt>
                <c:pt idx="610">
                  <c:v>116.104974</c:v>
                </c:pt>
                <c:pt idx="611">
                  <c:v>116.114362</c:v>
                </c:pt>
                <c:pt idx="612">
                  <c:v>116.215276</c:v>
                </c:pt>
                <c:pt idx="613">
                  <c:v>116.292721</c:v>
                </c:pt>
                <c:pt idx="614">
                  <c:v>116.36781999999999</c:v>
                </c:pt>
                <c:pt idx="615">
                  <c:v>116.435878</c:v>
                </c:pt>
                <c:pt idx="616">
                  <c:v>116.513324</c:v>
                </c:pt>
                <c:pt idx="617">
                  <c:v>116.567301</c:v>
                </c:pt>
                <c:pt idx="618">
                  <c:v>116.63301199999999</c:v>
                </c:pt>
                <c:pt idx="619">
                  <c:v>116.665868</c:v>
                </c:pt>
                <c:pt idx="620">
                  <c:v>116.743313</c:v>
                </c:pt>
                <c:pt idx="621">
                  <c:v>116.787903</c:v>
                </c:pt>
                <c:pt idx="622">
                  <c:v>116.799638</c:v>
                </c:pt>
                <c:pt idx="623">
                  <c:v>116.799638</c:v>
                </c:pt>
                <c:pt idx="624">
                  <c:v>116.799638</c:v>
                </c:pt>
                <c:pt idx="625">
                  <c:v>116.76678200000001</c:v>
                </c:pt>
                <c:pt idx="626">
                  <c:v>116.76678200000001</c:v>
                </c:pt>
                <c:pt idx="627">
                  <c:v>116.844227</c:v>
                </c:pt>
                <c:pt idx="628">
                  <c:v>116.90993899999999</c:v>
                </c:pt>
                <c:pt idx="629">
                  <c:v>116.963916</c:v>
                </c:pt>
                <c:pt idx="630">
                  <c:v>117.03197400000001</c:v>
                </c:pt>
                <c:pt idx="631">
                  <c:v>117.163397</c:v>
                </c:pt>
                <c:pt idx="632">
                  <c:v>117.207987</c:v>
                </c:pt>
                <c:pt idx="633">
                  <c:v>117.252577</c:v>
                </c:pt>
                <c:pt idx="634">
                  <c:v>117.297167</c:v>
                </c:pt>
                <c:pt idx="635">
                  <c:v>117.35114400000001</c:v>
                </c:pt>
                <c:pt idx="636">
                  <c:v>117.416855</c:v>
                </c:pt>
                <c:pt idx="637">
                  <c:v>117.49430099999999</c:v>
                </c:pt>
                <c:pt idx="638">
                  <c:v>117.571746</c:v>
                </c:pt>
                <c:pt idx="639">
                  <c:v>117.637458</c:v>
                </c:pt>
                <c:pt idx="640">
                  <c:v>117.67265999999999</c:v>
                </c:pt>
                <c:pt idx="641">
                  <c:v>117.705516</c:v>
                </c:pt>
                <c:pt idx="642">
                  <c:v>117.71490300000001</c:v>
                </c:pt>
                <c:pt idx="643">
                  <c:v>117.660926</c:v>
                </c:pt>
                <c:pt idx="644">
                  <c:v>117.660926</c:v>
                </c:pt>
                <c:pt idx="645">
                  <c:v>117.67265999999999</c:v>
                </c:pt>
                <c:pt idx="646">
                  <c:v>117.705516</c:v>
                </c:pt>
                <c:pt idx="647">
                  <c:v>117.771227</c:v>
                </c:pt>
                <c:pt idx="648">
                  <c:v>117.836939</c:v>
                </c:pt>
                <c:pt idx="649">
                  <c:v>117.935506</c:v>
                </c:pt>
                <c:pt idx="650">
                  <c:v>118.03642000000001</c:v>
                </c:pt>
                <c:pt idx="651">
                  <c:v>118.090397</c:v>
                </c:pt>
                <c:pt idx="652">
                  <c:v>118.08101000000001</c:v>
                </c:pt>
                <c:pt idx="653">
                  <c:v>118.003564</c:v>
                </c:pt>
                <c:pt idx="654">
                  <c:v>118.045807</c:v>
                </c:pt>
                <c:pt idx="655">
                  <c:v>118.134987</c:v>
                </c:pt>
                <c:pt idx="656">
                  <c:v>118.245288</c:v>
                </c:pt>
                <c:pt idx="657">
                  <c:v>118.343855</c:v>
                </c:pt>
                <c:pt idx="658">
                  <c:v>118.46589</c:v>
                </c:pt>
                <c:pt idx="659">
                  <c:v>118.609047</c:v>
                </c:pt>
                <c:pt idx="660">
                  <c:v>118.75455100000001</c:v>
                </c:pt>
                <c:pt idx="661">
                  <c:v>118.907095</c:v>
                </c:pt>
                <c:pt idx="662">
                  <c:v>119.019744</c:v>
                </c:pt>
                <c:pt idx="663">
                  <c:v>119.139432</c:v>
                </c:pt>
                <c:pt idx="664">
                  <c:v>119.24973300000001</c:v>
                </c:pt>
                <c:pt idx="665">
                  <c:v>119.273202</c:v>
                </c:pt>
                <c:pt idx="666">
                  <c:v>119.228612</c:v>
                </c:pt>
                <c:pt idx="667">
                  <c:v>119.052599</c:v>
                </c:pt>
                <c:pt idx="668">
                  <c:v>118.930564</c:v>
                </c:pt>
                <c:pt idx="669">
                  <c:v>118.742817</c:v>
                </c:pt>
                <c:pt idx="670">
                  <c:v>118.641903</c:v>
                </c:pt>
                <c:pt idx="671">
                  <c:v>118.543336</c:v>
                </c:pt>
                <c:pt idx="672">
                  <c:v>118.40017899999999</c:v>
                </c:pt>
                <c:pt idx="673">
                  <c:v>118.268756</c:v>
                </c:pt>
                <c:pt idx="674">
                  <c:v>118.245288</c:v>
                </c:pt>
                <c:pt idx="675">
                  <c:v>118.25702200000001</c:v>
                </c:pt>
                <c:pt idx="676">
                  <c:v>118.289878</c:v>
                </c:pt>
                <c:pt idx="677">
                  <c:v>118.40017899999999</c:v>
                </c:pt>
                <c:pt idx="678">
                  <c:v>118.477625</c:v>
                </c:pt>
                <c:pt idx="679">
                  <c:v>118.57619200000001</c:v>
                </c:pt>
                <c:pt idx="680">
                  <c:v>118.59966</c:v>
                </c:pt>
                <c:pt idx="681">
                  <c:v>118.48935899999999</c:v>
                </c:pt>
                <c:pt idx="682">
                  <c:v>118.35558899999999</c:v>
                </c:pt>
                <c:pt idx="683">
                  <c:v>118.245288</c:v>
                </c:pt>
                <c:pt idx="684">
                  <c:v>118.146721</c:v>
                </c:pt>
                <c:pt idx="685">
                  <c:v>118.045807</c:v>
                </c:pt>
                <c:pt idx="686">
                  <c:v>117.926118</c:v>
                </c:pt>
                <c:pt idx="687">
                  <c:v>117.836939</c:v>
                </c:pt>
                <c:pt idx="688">
                  <c:v>117.726637</c:v>
                </c:pt>
                <c:pt idx="689">
                  <c:v>117.705516</c:v>
                </c:pt>
                <c:pt idx="690">
                  <c:v>117.67265999999999</c:v>
                </c:pt>
                <c:pt idx="691">
                  <c:v>117.660926</c:v>
                </c:pt>
                <c:pt idx="693">
                  <c:v>117.660926</c:v>
                </c:pt>
                <c:pt idx="694">
                  <c:v>117.660926</c:v>
                </c:pt>
                <c:pt idx="695">
                  <c:v>117.637458</c:v>
                </c:pt>
                <c:pt idx="696">
                  <c:v>117.550625</c:v>
                </c:pt>
                <c:pt idx="697">
                  <c:v>117.44971099999999</c:v>
                </c:pt>
                <c:pt idx="698">
                  <c:v>117.595215</c:v>
                </c:pt>
                <c:pt idx="699">
                  <c:v>117.693782</c:v>
                </c:pt>
                <c:pt idx="700">
                  <c:v>117.825204</c:v>
                </c:pt>
                <c:pt idx="701">
                  <c:v>117.825204</c:v>
                </c:pt>
                <c:pt idx="702">
                  <c:v>117.726637</c:v>
                </c:pt>
                <c:pt idx="703">
                  <c:v>117.595215</c:v>
                </c:pt>
                <c:pt idx="704">
                  <c:v>117.562359</c:v>
                </c:pt>
                <c:pt idx="705">
                  <c:v>117.473179</c:v>
                </c:pt>
                <c:pt idx="706">
                  <c:v>117.318288</c:v>
                </c:pt>
                <c:pt idx="707">
                  <c:v>117.240843</c:v>
                </c:pt>
                <c:pt idx="708">
                  <c:v>117.297167</c:v>
                </c:pt>
                <c:pt idx="709">
                  <c:v>117.383999</c:v>
                </c:pt>
                <c:pt idx="710">
                  <c:v>117.461445</c:v>
                </c:pt>
                <c:pt idx="711">
                  <c:v>117.473179</c:v>
                </c:pt>
                <c:pt idx="712">
                  <c:v>117.40746799999999</c:v>
                </c:pt>
                <c:pt idx="713">
                  <c:v>117.44971099999999</c:v>
                </c:pt>
                <c:pt idx="714">
                  <c:v>117.571746</c:v>
                </c:pt>
                <c:pt idx="715">
                  <c:v>117.649192</c:v>
                </c:pt>
                <c:pt idx="716">
                  <c:v>117.71490300000001</c:v>
                </c:pt>
                <c:pt idx="717">
                  <c:v>117.815817</c:v>
                </c:pt>
                <c:pt idx="718">
                  <c:v>117.958974</c:v>
                </c:pt>
                <c:pt idx="719">
                  <c:v>118.045807</c:v>
                </c:pt>
                <c:pt idx="720">
                  <c:v>117.99182999999999</c:v>
                </c:pt>
                <c:pt idx="721">
                  <c:v>117.970708</c:v>
                </c:pt>
                <c:pt idx="722">
                  <c:v>117.926118</c:v>
                </c:pt>
                <c:pt idx="723">
                  <c:v>117.914384</c:v>
                </c:pt>
                <c:pt idx="724">
                  <c:v>117.94723999999999</c:v>
                </c:pt>
                <c:pt idx="725">
                  <c:v>118.113865</c:v>
                </c:pt>
                <c:pt idx="726">
                  <c:v>118.278144</c:v>
                </c:pt>
                <c:pt idx="727">
                  <c:v>118.477625</c:v>
                </c:pt>
                <c:pt idx="728">
                  <c:v>118.67710599999999</c:v>
                </c:pt>
                <c:pt idx="729">
                  <c:v>118.864852</c:v>
                </c:pt>
                <c:pt idx="730">
                  <c:v>118.975154</c:v>
                </c:pt>
                <c:pt idx="731">
                  <c:v>118.975154</c:v>
                </c:pt>
                <c:pt idx="732">
                  <c:v>118.808528</c:v>
                </c:pt>
                <c:pt idx="733">
                  <c:v>118.587926</c:v>
                </c:pt>
                <c:pt idx="734">
                  <c:v>118.46589</c:v>
                </c:pt>
                <c:pt idx="735">
                  <c:v>118.310999</c:v>
                </c:pt>
                <c:pt idx="736">
                  <c:v>118.191311</c:v>
                </c:pt>
                <c:pt idx="737">
                  <c:v>118.102131</c:v>
                </c:pt>
                <c:pt idx="738">
                  <c:v>118.045807</c:v>
                </c:pt>
                <c:pt idx="739">
                  <c:v>118.003564</c:v>
                </c:pt>
                <c:pt idx="740">
                  <c:v>118.069275</c:v>
                </c:pt>
                <c:pt idx="741">
                  <c:v>118.045807</c:v>
                </c:pt>
                <c:pt idx="742">
                  <c:v>117.84867300000001</c:v>
                </c:pt>
                <c:pt idx="743">
                  <c:v>117.71490300000001</c:v>
                </c:pt>
                <c:pt idx="744">
                  <c:v>117.62806999999999</c:v>
                </c:pt>
                <c:pt idx="745">
                  <c:v>117.58347999999999</c:v>
                </c:pt>
                <c:pt idx="746">
                  <c:v>117.58347999999999</c:v>
                </c:pt>
                <c:pt idx="748">
                  <c:v>119.130045</c:v>
                </c:pt>
                <c:pt idx="749">
                  <c:v>118.951685</c:v>
                </c:pt>
                <c:pt idx="750">
                  <c:v>118.820263</c:v>
                </c:pt>
                <c:pt idx="751">
                  <c:v>118.75455100000001</c:v>
                </c:pt>
                <c:pt idx="752">
                  <c:v>118.543336</c:v>
                </c:pt>
                <c:pt idx="753">
                  <c:v>118.343855</c:v>
                </c:pt>
                <c:pt idx="754">
                  <c:v>118.146721</c:v>
                </c:pt>
                <c:pt idx="755">
                  <c:v>117.926118</c:v>
                </c:pt>
                <c:pt idx="756">
                  <c:v>117.75949300000001</c:v>
                </c:pt>
                <c:pt idx="757">
                  <c:v>117.604602</c:v>
                </c:pt>
                <c:pt idx="758">
                  <c:v>117.49430099999999</c:v>
                </c:pt>
                <c:pt idx="759">
                  <c:v>117.374612</c:v>
                </c:pt>
                <c:pt idx="760">
                  <c:v>117.240843</c:v>
                </c:pt>
                <c:pt idx="761">
                  <c:v>117.297167</c:v>
                </c:pt>
                <c:pt idx="762">
                  <c:v>117.428589</c:v>
                </c:pt>
                <c:pt idx="763">
                  <c:v>117.562359</c:v>
                </c:pt>
                <c:pt idx="764">
                  <c:v>117.825204</c:v>
                </c:pt>
                <c:pt idx="765">
                  <c:v>117.935506</c:v>
                </c:pt>
                <c:pt idx="766">
                  <c:v>118.102131</c:v>
                </c:pt>
                <c:pt idx="767">
                  <c:v>118.268756</c:v>
                </c:pt>
                <c:pt idx="768">
                  <c:v>118.51048</c:v>
                </c:pt>
                <c:pt idx="770">
                  <c:v>119.878685</c:v>
                </c:pt>
                <c:pt idx="771">
                  <c:v>119.84583000000001</c:v>
                </c:pt>
                <c:pt idx="772">
                  <c:v>119.902154</c:v>
                </c:pt>
                <c:pt idx="773">
                  <c:v>119.967865</c:v>
                </c:pt>
                <c:pt idx="775">
                  <c:v>120.13449</c:v>
                </c:pt>
                <c:pt idx="776">
                  <c:v>119.97959899999999</c:v>
                </c:pt>
                <c:pt idx="777">
                  <c:v>119.878685</c:v>
                </c:pt>
                <c:pt idx="779">
                  <c:v>119.822003</c:v>
                </c:pt>
                <c:pt idx="780">
                  <c:v>119.913888</c:v>
                </c:pt>
                <c:pt idx="781">
                  <c:v>119.913888</c:v>
                </c:pt>
                <c:pt idx="782">
                  <c:v>119.956131</c:v>
                </c:pt>
                <c:pt idx="788">
                  <c:v>166.48917800000001</c:v>
                </c:pt>
                <c:pt idx="789">
                  <c:v>166.48917800000001</c:v>
                </c:pt>
                <c:pt idx="790">
                  <c:v>166.500912</c:v>
                </c:pt>
                <c:pt idx="791">
                  <c:v>166.500912</c:v>
                </c:pt>
                <c:pt idx="792">
                  <c:v>166.48917800000001</c:v>
                </c:pt>
                <c:pt idx="793">
                  <c:v>166.48917800000001</c:v>
                </c:pt>
                <c:pt idx="794">
                  <c:v>166.500912</c:v>
                </c:pt>
                <c:pt idx="795">
                  <c:v>166.48917800000001</c:v>
                </c:pt>
                <c:pt idx="796">
                  <c:v>166.48917800000001</c:v>
                </c:pt>
                <c:pt idx="798">
                  <c:v>166.88813999999999</c:v>
                </c:pt>
                <c:pt idx="799">
                  <c:v>166.920995</c:v>
                </c:pt>
                <c:pt idx="800">
                  <c:v>166.95385099999999</c:v>
                </c:pt>
                <c:pt idx="801">
                  <c:v>167.01956200000001</c:v>
                </c:pt>
                <c:pt idx="802">
                  <c:v>167.06415200000001</c:v>
                </c:pt>
                <c:pt idx="803">
                  <c:v>167.031297</c:v>
                </c:pt>
                <c:pt idx="804">
                  <c:v>166.965585</c:v>
                </c:pt>
                <c:pt idx="805">
                  <c:v>166.920995</c:v>
                </c:pt>
                <c:pt idx="806">
                  <c:v>166.85528400000001</c:v>
                </c:pt>
                <c:pt idx="807">
                  <c:v>166.75436999999999</c:v>
                </c:pt>
                <c:pt idx="808">
                  <c:v>166.70039299999999</c:v>
                </c:pt>
                <c:pt idx="809">
                  <c:v>166.70039299999999</c:v>
                </c:pt>
                <c:pt idx="810">
                  <c:v>166.72151400000001</c:v>
                </c:pt>
                <c:pt idx="811">
                  <c:v>166.787226</c:v>
                </c:pt>
                <c:pt idx="812">
                  <c:v>166.84354999999999</c:v>
                </c:pt>
                <c:pt idx="813">
                  <c:v>166.88813999999999</c:v>
                </c:pt>
                <c:pt idx="815">
                  <c:v>145.36062100000001</c:v>
                </c:pt>
                <c:pt idx="816">
                  <c:v>145.34888699999999</c:v>
                </c:pt>
                <c:pt idx="817">
                  <c:v>145.31603100000001</c:v>
                </c:pt>
                <c:pt idx="818">
                  <c:v>145.292563</c:v>
                </c:pt>
                <c:pt idx="820">
                  <c:v>145.88865899999999</c:v>
                </c:pt>
                <c:pt idx="821">
                  <c:v>145.92386099999999</c:v>
                </c:pt>
                <c:pt idx="822">
                  <c:v>145.93324899999999</c:v>
                </c:pt>
                <c:pt idx="823">
                  <c:v>145.90039300000001</c:v>
                </c:pt>
                <c:pt idx="824">
                  <c:v>145.867537</c:v>
                </c:pt>
                <c:pt idx="825">
                  <c:v>145.85580300000001</c:v>
                </c:pt>
                <c:pt idx="826">
                  <c:v>145.85580300000001</c:v>
                </c:pt>
                <c:pt idx="827">
                  <c:v>145.85580300000001</c:v>
                </c:pt>
                <c:pt idx="828">
                  <c:v>145.87927199999999</c:v>
                </c:pt>
                <c:pt idx="829">
                  <c:v>145.87927199999999</c:v>
                </c:pt>
                <c:pt idx="830">
                  <c:v>145.88865899999999</c:v>
                </c:pt>
                <c:pt idx="831">
                  <c:v>145.88865899999999</c:v>
                </c:pt>
                <c:pt idx="833">
                  <c:v>145.79009199999999</c:v>
                </c:pt>
                <c:pt idx="834">
                  <c:v>145.822948</c:v>
                </c:pt>
                <c:pt idx="835">
                  <c:v>145.822948</c:v>
                </c:pt>
                <c:pt idx="836">
                  <c:v>145.76897</c:v>
                </c:pt>
                <c:pt idx="837">
                  <c:v>145.72438</c:v>
                </c:pt>
                <c:pt idx="838">
                  <c:v>145.71264600000001</c:v>
                </c:pt>
                <c:pt idx="839">
                  <c:v>145.75723600000001</c:v>
                </c:pt>
                <c:pt idx="840">
                  <c:v>145.79009199999999</c:v>
                </c:pt>
                <c:pt idx="841">
                  <c:v>145.79009199999999</c:v>
                </c:pt>
                <c:pt idx="843">
                  <c:v>144.95227199999999</c:v>
                </c:pt>
                <c:pt idx="844">
                  <c:v>145.006249</c:v>
                </c:pt>
                <c:pt idx="845">
                  <c:v>144.98512700000001</c:v>
                </c:pt>
                <c:pt idx="846">
                  <c:v>144.90768199999999</c:v>
                </c:pt>
                <c:pt idx="847">
                  <c:v>144.895948</c:v>
                </c:pt>
                <c:pt idx="848">
                  <c:v>144.88421399999999</c:v>
                </c:pt>
                <c:pt idx="849">
                  <c:v>144.80676800000001</c:v>
                </c:pt>
                <c:pt idx="850">
                  <c:v>144.752791</c:v>
                </c:pt>
                <c:pt idx="851">
                  <c:v>144.76452499999999</c:v>
                </c:pt>
                <c:pt idx="852">
                  <c:v>144.818502</c:v>
                </c:pt>
                <c:pt idx="853">
                  <c:v>144.87482600000001</c:v>
                </c:pt>
                <c:pt idx="854">
                  <c:v>144.92880299999999</c:v>
                </c:pt>
                <c:pt idx="855">
                  <c:v>144.95227199999999</c:v>
                </c:pt>
                <c:pt idx="857">
                  <c:v>119.946743</c:v>
                </c:pt>
                <c:pt idx="858">
                  <c:v>120.000721</c:v>
                </c:pt>
                <c:pt idx="859">
                  <c:v>120.057045</c:v>
                </c:pt>
                <c:pt idx="860">
                  <c:v>120.045311</c:v>
                </c:pt>
                <c:pt idx="861">
                  <c:v>120.000721</c:v>
                </c:pt>
                <c:pt idx="863">
                  <c:v>119.967865</c:v>
                </c:pt>
                <c:pt idx="864">
                  <c:v>120.045311</c:v>
                </c:pt>
                <c:pt idx="865">
                  <c:v>120.101635</c:v>
                </c:pt>
                <c:pt idx="866">
                  <c:v>120.176733</c:v>
                </c:pt>
                <c:pt idx="867">
                  <c:v>120.24479100000001</c:v>
                </c:pt>
                <c:pt idx="868">
                  <c:v>120.25417899999999</c:v>
                </c:pt>
                <c:pt idx="869">
                  <c:v>120.200202</c:v>
                </c:pt>
                <c:pt idx="870">
                  <c:v>120.11102200000001</c:v>
                </c:pt>
                <c:pt idx="871">
                  <c:v>120.012455</c:v>
                </c:pt>
                <c:pt idx="873">
                  <c:v>120.376214</c:v>
                </c:pt>
                <c:pt idx="874">
                  <c:v>120.355093</c:v>
                </c:pt>
                <c:pt idx="875">
                  <c:v>120.420804</c:v>
                </c:pt>
                <c:pt idx="876">
                  <c:v>120.54284</c:v>
                </c:pt>
                <c:pt idx="877">
                  <c:v>120.697731</c:v>
                </c:pt>
                <c:pt idx="878">
                  <c:v>120.850275</c:v>
                </c:pt>
                <c:pt idx="879">
                  <c:v>120.92772100000001</c:v>
                </c:pt>
                <c:pt idx="880">
                  <c:v>121.028634</c:v>
                </c:pt>
                <c:pt idx="881">
                  <c:v>121.192913</c:v>
                </c:pt>
                <c:pt idx="882">
                  <c:v>121.347804</c:v>
                </c:pt>
                <c:pt idx="883">
                  <c:v>121.42525000000001</c:v>
                </c:pt>
                <c:pt idx="884">
                  <c:v>121.490961</c:v>
                </c:pt>
                <c:pt idx="885">
                  <c:v>121.51442900000001</c:v>
                </c:pt>
                <c:pt idx="886">
                  <c:v>121.502695</c:v>
                </c:pt>
                <c:pt idx="887">
                  <c:v>121.535551</c:v>
                </c:pt>
                <c:pt idx="888">
                  <c:v>121.55667200000001</c:v>
                </c:pt>
                <c:pt idx="889">
                  <c:v>121.490961</c:v>
                </c:pt>
                <c:pt idx="890">
                  <c:v>121.48157399999999</c:v>
                </c:pt>
                <c:pt idx="891">
                  <c:v>121.392394</c:v>
                </c:pt>
                <c:pt idx="892">
                  <c:v>121.225769</c:v>
                </c:pt>
                <c:pt idx="893">
                  <c:v>121.148323</c:v>
                </c:pt>
                <c:pt idx="894">
                  <c:v>121.005166</c:v>
                </c:pt>
                <c:pt idx="895">
                  <c:v>120.92772100000001</c:v>
                </c:pt>
                <c:pt idx="896">
                  <c:v>120.817419</c:v>
                </c:pt>
                <c:pt idx="897">
                  <c:v>120.79629799999999</c:v>
                </c:pt>
                <c:pt idx="898">
                  <c:v>120.697731</c:v>
                </c:pt>
                <c:pt idx="899">
                  <c:v>120.575695</c:v>
                </c:pt>
                <c:pt idx="900">
                  <c:v>120.51937100000001</c:v>
                </c:pt>
                <c:pt idx="901">
                  <c:v>120.43253799999999</c:v>
                </c:pt>
                <c:pt idx="902">
                  <c:v>120.376214</c:v>
                </c:pt>
                <c:pt idx="904">
                  <c:v>122.253682</c:v>
                </c:pt>
                <c:pt idx="905">
                  <c:v>122.319394</c:v>
                </c:pt>
                <c:pt idx="906">
                  <c:v>122.33112800000001</c:v>
                </c:pt>
                <c:pt idx="907">
                  <c:v>122.26307</c:v>
                </c:pt>
                <c:pt idx="908">
                  <c:v>122.187971</c:v>
                </c:pt>
                <c:pt idx="909">
                  <c:v>122.15276799999999</c:v>
                </c:pt>
                <c:pt idx="910">
                  <c:v>122.15276799999999</c:v>
                </c:pt>
                <c:pt idx="911">
                  <c:v>122.164503</c:v>
                </c:pt>
                <c:pt idx="912">
                  <c:v>122.253682</c:v>
                </c:pt>
                <c:pt idx="913">
                  <c:v>122.340515</c:v>
                </c:pt>
                <c:pt idx="914">
                  <c:v>122.385105</c:v>
                </c:pt>
                <c:pt idx="915">
                  <c:v>122.47428499999999</c:v>
                </c:pt>
                <c:pt idx="916">
                  <c:v>122.47428499999999</c:v>
                </c:pt>
                <c:pt idx="917">
                  <c:v>122.385105</c:v>
                </c:pt>
                <c:pt idx="918">
                  <c:v>122.274804</c:v>
                </c:pt>
                <c:pt idx="919">
                  <c:v>122.230214</c:v>
                </c:pt>
                <c:pt idx="920">
                  <c:v>122.131647</c:v>
                </c:pt>
                <c:pt idx="921">
                  <c:v>122.03308</c:v>
                </c:pt>
                <c:pt idx="922">
                  <c:v>122.009612</c:v>
                </c:pt>
                <c:pt idx="923">
                  <c:v>121.845333</c:v>
                </c:pt>
                <c:pt idx="924">
                  <c:v>121.711563</c:v>
                </c:pt>
                <c:pt idx="925">
                  <c:v>121.612996</c:v>
                </c:pt>
                <c:pt idx="926">
                  <c:v>121.60126200000001</c:v>
                </c:pt>
                <c:pt idx="927">
                  <c:v>121.52381699999999</c:v>
                </c:pt>
                <c:pt idx="928">
                  <c:v>121.404128</c:v>
                </c:pt>
                <c:pt idx="929">
                  <c:v>121.42525000000001</c:v>
                </c:pt>
                <c:pt idx="930">
                  <c:v>121.502695</c:v>
                </c:pt>
                <c:pt idx="931">
                  <c:v>121.591875</c:v>
                </c:pt>
                <c:pt idx="932">
                  <c:v>121.678708</c:v>
                </c:pt>
                <c:pt idx="933">
                  <c:v>121.624731</c:v>
                </c:pt>
                <c:pt idx="934">
                  <c:v>121.634118</c:v>
                </c:pt>
                <c:pt idx="935">
                  <c:v>121.711563</c:v>
                </c:pt>
                <c:pt idx="936">
                  <c:v>121.735032</c:v>
                </c:pt>
                <c:pt idx="937">
                  <c:v>121.845333</c:v>
                </c:pt>
                <c:pt idx="938">
                  <c:v>122.000224</c:v>
                </c:pt>
                <c:pt idx="939">
                  <c:v>122.09879100000001</c:v>
                </c:pt>
                <c:pt idx="940">
                  <c:v>122.24194799999999</c:v>
                </c:pt>
                <c:pt idx="941">
                  <c:v>122.209093</c:v>
                </c:pt>
                <c:pt idx="942">
                  <c:v>122.230214</c:v>
                </c:pt>
                <c:pt idx="943">
                  <c:v>122.28653799999999</c:v>
                </c:pt>
                <c:pt idx="944">
                  <c:v>122.441429</c:v>
                </c:pt>
                <c:pt idx="945">
                  <c:v>122.629176</c:v>
                </c:pt>
                <c:pt idx="946">
                  <c:v>122.716009</c:v>
                </c:pt>
                <c:pt idx="947">
                  <c:v>122.849778</c:v>
                </c:pt>
                <c:pt idx="948">
                  <c:v>122.97181399999999</c:v>
                </c:pt>
                <c:pt idx="949">
                  <c:v>123.05864699999999</c:v>
                </c:pt>
                <c:pt idx="950">
                  <c:v>123.082115</c:v>
                </c:pt>
                <c:pt idx="951">
                  <c:v>123.168948</c:v>
                </c:pt>
                <c:pt idx="952">
                  <c:v>123.27924899999999</c:v>
                </c:pt>
                <c:pt idx="953">
                  <c:v>123.258128</c:v>
                </c:pt>
                <c:pt idx="954">
                  <c:v>123.356695</c:v>
                </c:pt>
                <c:pt idx="955">
                  <c:v>123.41301900000001</c:v>
                </c:pt>
                <c:pt idx="956">
                  <c:v>123.577297</c:v>
                </c:pt>
                <c:pt idx="957">
                  <c:v>123.711067</c:v>
                </c:pt>
                <c:pt idx="958">
                  <c:v>123.84249</c:v>
                </c:pt>
                <c:pt idx="959">
                  <c:v>123.88708</c:v>
                </c:pt>
                <c:pt idx="960">
                  <c:v>123.73218799999999</c:v>
                </c:pt>
                <c:pt idx="961">
                  <c:v>123.589032</c:v>
                </c:pt>
                <c:pt idx="962">
                  <c:v>123.621887</c:v>
                </c:pt>
                <c:pt idx="963">
                  <c:v>123.743923</c:v>
                </c:pt>
                <c:pt idx="964">
                  <c:v>123.854224</c:v>
                </c:pt>
                <c:pt idx="965">
                  <c:v>123.7979</c:v>
                </c:pt>
                <c:pt idx="966">
                  <c:v>123.82136800000001</c:v>
                </c:pt>
                <c:pt idx="967">
                  <c:v>123.90820100000001</c:v>
                </c:pt>
                <c:pt idx="968">
                  <c:v>123.90820100000001</c:v>
                </c:pt>
                <c:pt idx="969">
                  <c:v>123.919935</c:v>
                </c:pt>
                <c:pt idx="970">
                  <c:v>123.931669</c:v>
                </c:pt>
                <c:pt idx="971">
                  <c:v>124.030237</c:v>
                </c:pt>
                <c:pt idx="972">
                  <c:v>124.107682</c:v>
                </c:pt>
                <c:pt idx="973">
                  <c:v>124.107682</c:v>
                </c:pt>
                <c:pt idx="974">
                  <c:v>124.107682</c:v>
                </c:pt>
                <c:pt idx="975">
                  <c:v>124.020849</c:v>
                </c:pt>
                <c:pt idx="976">
                  <c:v>123.88708</c:v>
                </c:pt>
                <c:pt idx="977">
                  <c:v>123.833102</c:v>
                </c:pt>
                <c:pt idx="978">
                  <c:v>123.90820100000001</c:v>
                </c:pt>
                <c:pt idx="979">
                  <c:v>123.96452499999999</c:v>
                </c:pt>
                <c:pt idx="980">
                  <c:v>123.88708</c:v>
                </c:pt>
                <c:pt idx="981">
                  <c:v>123.666477</c:v>
                </c:pt>
                <c:pt idx="982">
                  <c:v>123.47873</c:v>
                </c:pt>
                <c:pt idx="983">
                  <c:v>123.344961</c:v>
                </c:pt>
                <c:pt idx="984">
                  <c:v>123.27924899999999</c:v>
                </c:pt>
                <c:pt idx="985">
                  <c:v>123.168948</c:v>
                </c:pt>
                <c:pt idx="986">
                  <c:v>122.97181399999999</c:v>
                </c:pt>
                <c:pt idx="987">
                  <c:v>122.87090000000001</c:v>
                </c:pt>
                <c:pt idx="988">
                  <c:v>122.838044</c:v>
                </c:pt>
                <c:pt idx="989">
                  <c:v>122.673766</c:v>
                </c:pt>
                <c:pt idx="990">
                  <c:v>122.486019</c:v>
                </c:pt>
                <c:pt idx="991">
                  <c:v>122.507141</c:v>
                </c:pt>
                <c:pt idx="992">
                  <c:v>122.60570800000001</c:v>
                </c:pt>
                <c:pt idx="993">
                  <c:v>122.69488699999999</c:v>
                </c:pt>
                <c:pt idx="994">
                  <c:v>122.69488699999999</c:v>
                </c:pt>
                <c:pt idx="995">
                  <c:v>122.59632000000001</c:v>
                </c:pt>
                <c:pt idx="996">
                  <c:v>122.486019</c:v>
                </c:pt>
                <c:pt idx="997">
                  <c:v>122.319394</c:v>
                </c:pt>
                <c:pt idx="998">
                  <c:v>122.176237</c:v>
                </c:pt>
                <c:pt idx="999">
                  <c:v>122.07767</c:v>
                </c:pt>
                <c:pt idx="1000">
                  <c:v>121.92277900000001</c:v>
                </c:pt>
                <c:pt idx="1001">
                  <c:v>121.800743</c:v>
                </c:pt>
                <c:pt idx="1002">
                  <c:v>121.591875</c:v>
                </c:pt>
                <c:pt idx="1003">
                  <c:v>121.490961</c:v>
                </c:pt>
                <c:pt idx="1004">
                  <c:v>121.347804</c:v>
                </c:pt>
                <c:pt idx="1005">
                  <c:v>121.183526</c:v>
                </c:pt>
                <c:pt idx="1006">
                  <c:v>121.094346</c:v>
                </c:pt>
                <c:pt idx="1007">
                  <c:v>120.960576</c:v>
                </c:pt>
                <c:pt idx="1008">
                  <c:v>120.82915300000001</c:v>
                </c:pt>
                <c:pt idx="1009">
                  <c:v>120.730586</c:v>
                </c:pt>
                <c:pt idx="1010">
                  <c:v>120.66252799999999</c:v>
                </c:pt>
                <c:pt idx="1011">
                  <c:v>120.641407</c:v>
                </c:pt>
                <c:pt idx="1012">
                  <c:v>120.697731</c:v>
                </c:pt>
                <c:pt idx="1013">
                  <c:v>120.82915300000001</c:v>
                </c:pt>
                <c:pt idx="1014">
                  <c:v>120.92772100000001</c:v>
                </c:pt>
                <c:pt idx="1015">
                  <c:v>120.918333</c:v>
                </c:pt>
                <c:pt idx="1016">
                  <c:v>120.808032</c:v>
                </c:pt>
                <c:pt idx="1017">
                  <c:v>120.629672</c:v>
                </c:pt>
                <c:pt idx="1018">
                  <c:v>120.60855100000001</c:v>
                </c:pt>
                <c:pt idx="1019">
                  <c:v>120.56396100000001</c:v>
                </c:pt>
                <c:pt idx="1020">
                  <c:v>120.420804</c:v>
                </c:pt>
                <c:pt idx="1021">
                  <c:v>120.322237</c:v>
                </c:pt>
                <c:pt idx="1022">
                  <c:v>120.200202</c:v>
                </c:pt>
                <c:pt idx="1023">
                  <c:v>120.101635</c:v>
                </c:pt>
                <c:pt idx="1024">
                  <c:v>120.057045</c:v>
                </c:pt>
                <c:pt idx="1026">
                  <c:v>119.967865</c:v>
                </c:pt>
                <c:pt idx="1027">
                  <c:v>120.13449</c:v>
                </c:pt>
                <c:pt idx="1028">
                  <c:v>120.355093</c:v>
                </c:pt>
                <c:pt idx="1029">
                  <c:v>120.34335900000001</c:v>
                </c:pt>
                <c:pt idx="1030">
                  <c:v>120.322237</c:v>
                </c:pt>
                <c:pt idx="1031">
                  <c:v>120.355093</c:v>
                </c:pt>
                <c:pt idx="1032">
                  <c:v>120.43253799999999</c:v>
                </c:pt>
                <c:pt idx="1033">
                  <c:v>120.43253799999999</c:v>
                </c:pt>
                <c:pt idx="1034">
                  <c:v>120.40907</c:v>
                </c:pt>
                <c:pt idx="1035">
                  <c:v>120.43253799999999</c:v>
                </c:pt>
                <c:pt idx="1036">
                  <c:v>120.47478099999999</c:v>
                </c:pt>
                <c:pt idx="1037">
                  <c:v>120.49825</c:v>
                </c:pt>
                <c:pt idx="1038">
                  <c:v>120.596817</c:v>
                </c:pt>
                <c:pt idx="1039">
                  <c:v>120.718852</c:v>
                </c:pt>
                <c:pt idx="1040">
                  <c:v>120.82915300000001</c:v>
                </c:pt>
                <c:pt idx="1041">
                  <c:v>121.038022</c:v>
                </c:pt>
                <c:pt idx="1042">
                  <c:v>121.270358</c:v>
                </c:pt>
                <c:pt idx="1043">
                  <c:v>121.48157399999999</c:v>
                </c:pt>
                <c:pt idx="1044">
                  <c:v>121.666974</c:v>
                </c:pt>
                <c:pt idx="1045">
                  <c:v>121.87818900000001</c:v>
                </c:pt>
                <c:pt idx="1046">
                  <c:v>122.009612</c:v>
                </c:pt>
                <c:pt idx="1047">
                  <c:v>122.042467</c:v>
                </c:pt>
                <c:pt idx="1048">
                  <c:v>122.176237</c:v>
                </c:pt>
                <c:pt idx="1049">
                  <c:v>122.230214</c:v>
                </c:pt>
                <c:pt idx="1050">
                  <c:v>122.253682</c:v>
                </c:pt>
                <c:pt idx="1052">
                  <c:v>121.889923</c:v>
                </c:pt>
                <c:pt idx="1053">
                  <c:v>121.89931</c:v>
                </c:pt>
                <c:pt idx="1054">
                  <c:v>122.000224</c:v>
                </c:pt>
                <c:pt idx="1055">
                  <c:v>122.009612</c:v>
                </c:pt>
                <c:pt idx="1056">
                  <c:v>122.02134599999999</c:v>
                </c:pt>
                <c:pt idx="1057">
                  <c:v>122.02134599999999</c:v>
                </c:pt>
                <c:pt idx="1058">
                  <c:v>121.932166</c:v>
                </c:pt>
                <c:pt idx="1059">
                  <c:v>121.911044</c:v>
                </c:pt>
                <c:pt idx="1060">
                  <c:v>121.889923</c:v>
                </c:pt>
                <c:pt idx="1061">
                  <c:v>121.889923</c:v>
                </c:pt>
                <c:pt idx="1062">
                  <c:v>122.000224</c:v>
                </c:pt>
                <c:pt idx="1064">
                  <c:v>121.866455</c:v>
                </c:pt>
                <c:pt idx="1065">
                  <c:v>121.821865</c:v>
                </c:pt>
                <c:pt idx="1066">
                  <c:v>121.821865</c:v>
                </c:pt>
                <c:pt idx="1067">
                  <c:v>121.83359900000001</c:v>
                </c:pt>
                <c:pt idx="1068">
                  <c:v>121.932166</c:v>
                </c:pt>
                <c:pt idx="1069">
                  <c:v>122.02134599999999</c:v>
                </c:pt>
                <c:pt idx="1070">
                  <c:v>122.087057</c:v>
                </c:pt>
                <c:pt idx="1071">
                  <c:v>122.119913</c:v>
                </c:pt>
                <c:pt idx="1072">
                  <c:v>122.09879100000001</c:v>
                </c:pt>
                <c:pt idx="1073">
                  <c:v>122.07767</c:v>
                </c:pt>
                <c:pt idx="1074">
                  <c:v>121.965022</c:v>
                </c:pt>
                <c:pt idx="1075">
                  <c:v>121.889923</c:v>
                </c:pt>
                <c:pt idx="1076">
                  <c:v>121.866455</c:v>
                </c:pt>
                <c:pt idx="1078">
                  <c:v>121.98849</c:v>
                </c:pt>
                <c:pt idx="1079">
                  <c:v>122.000224</c:v>
                </c:pt>
                <c:pt idx="1080">
                  <c:v>122.009612</c:v>
                </c:pt>
                <c:pt idx="1081">
                  <c:v>122.09879100000001</c:v>
                </c:pt>
                <c:pt idx="1082">
                  <c:v>122.09879100000001</c:v>
                </c:pt>
                <c:pt idx="1083">
                  <c:v>122.07767</c:v>
                </c:pt>
                <c:pt idx="1084">
                  <c:v>122.02134599999999</c:v>
                </c:pt>
                <c:pt idx="1085">
                  <c:v>121.97675599999999</c:v>
                </c:pt>
                <c:pt idx="1086">
                  <c:v>121.98849</c:v>
                </c:pt>
                <c:pt idx="1088">
                  <c:v>122.441429</c:v>
                </c:pt>
                <c:pt idx="1089">
                  <c:v>122.450817</c:v>
                </c:pt>
                <c:pt idx="1090">
                  <c:v>122.47428499999999</c:v>
                </c:pt>
                <c:pt idx="1091">
                  <c:v>122.55173000000001</c:v>
                </c:pt>
                <c:pt idx="1092">
                  <c:v>122.629176</c:v>
                </c:pt>
                <c:pt idx="1093">
                  <c:v>122.662032</c:v>
                </c:pt>
                <c:pt idx="1094">
                  <c:v>122.662032</c:v>
                </c:pt>
                <c:pt idx="1095">
                  <c:v>122.56346499999999</c:v>
                </c:pt>
                <c:pt idx="1096">
                  <c:v>122.450817</c:v>
                </c:pt>
                <c:pt idx="1097">
                  <c:v>122.441429</c:v>
                </c:pt>
                <c:pt idx="1099">
                  <c:v>123.00467</c:v>
                </c:pt>
                <c:pt idx="1100">
                  <c:v>123.037525</c:v>
                </c:pt>
                <c:pt idx="1101">
                  <c:v>123.05864699999999</c:v>
                </c:pt>
                <c:pt idx="1102">
                  <c:v>123.10323699999999</c:v>
                </c:pt>
                <c:pt idx="1103">
                  <c:v>123.168948</c:v>
                </c:pt>
                <c:pt idx="1104">
                  <c:v>123.258128</c:v>
                </c:pt>
                <c:pt idx="1105">
                  <c:v>123.290983</c:v>
                </c:pt>
                <c:pt idx="1106">
                  <c:v>123.32383900000001</c:v>
                </c:pt>
                <c:pt idx="1107">
                  <c:v>123.335573</c:v>
                </c:pt>
                <c:pt idx="1108">
                  <c:v>123.302718</c:v>
                </c:pt>
                <c:pt idx="1109">
                  <c:v>123.225272</c:v>
                </c:pt>
                <c:pt idx="1110">
                  <c:v>123.136092</c:v>
                </c:pt>
                <c:pt idx="1111">
                  <c:v>123.05864699999999</c:v>
                </c:pt>
                <c:pt idx="1112">
                  <c:v>123.00467</c:v>
                </c:pt>
                <c:pt idx="1113">
                  <c:v>123.00467</c:v>
                </c:pt>
                <c:pt idx="1115">
                  <c:v>123.654743</c:v>
                </c:pt>
                <c:pt idx="1116">
                  <c:v>123.678211</c:v>
                </c:pt>
                <c:pt idx="1117">
                  <c:v>123.699333</c:v>
                </c:pt>
                <c:pt idx="1118">
                  <c:v>123.743923</c:v>
                </c:pt>
                <c:pt idx="1119">
                  <c:v>123.743923</c:v>
                </c:pt>
                <c:pt idx="1120">
                  <c:v>123.722801</c:v>
                </c:pt>
                <c:pt idx="1121">
                  <c:v>123.678211</c:v>
                </c:pt>
                <c:pt idx="1122">
                  <c:v>123.654743</c:v>
                </c:pt>
                <c:pt idx="1124">
                  <c:v>123.258128</c:v>
                </c:pt>
                <c:pt idx="1125">
                  <c:v>123.32383900000001</c:v>
                </c:pt>
                <c:pt idx="1126">
                  <c:v>123.344961</c:v>
                </c:pt>
                <c:pt idx="1127">
                  <c:v>123.389551</c:v>
                </c:pt>
                <c:pt idx="1128">
                  <c:v>123.47873</c:v>
                </c:pt>
                <c:pt idx="1129">
                  <c:v>123.589032</c:v>
                </c:pt>
                <c:pt idx="1130">
                  <c:v>123.743923</c:v>
                </c:pt>
                <c:pt idx="1131">
                  <c:v>123.86595800000001</c:v>
                </c:pt>
                <c:pt idx="1132">
                  <c:v>123.985647</c:v>
                </c:pt>
                <c:pt idx="1133">
                  <c:v>124.030237</c:v>
                </c:pt>
                <c:pt idx="1134">
                  <c:v>124.041971</c:v>
                </c:pt>
                <c:pt idx="1135">
                  <c:v>124.041971</c:v>
                </c:pt>
                <c:pt idx="1136">
                  <c:v>123.985647</c:v>
                </c:pt>
                <c:pt idx="1137">
                  <c:v>123.86595800000001</c:v>
                </c:pt>
                <c:pt idx="1138">
                  <c:v>123.711067</c:v>
                </c:pt>
                <c:pt idx="1139">
                  <c:v>123.60076599999999</c:v>
                </c:pt>
                <c:pt idx="1140">
                  <c:v>123.52332</c:v>
                </c:pt>
                <c:pt idx="1141">
                  <c:v>123.389551</c:v>
                </c:pt>
                <c:pt idx="1142">
                  <c:v>123.269862</c:v>
                </c:pt>
                <c:pt idx="1143">
                  <c:v>123.213538</c:v>
                </c:pt>
                <c:pt idx="1144">
                  <c:v>123.246394</c:v>
                </c:pt>
                <c:pt idx="1145">
                  <c:v>123.258128</c:v>
                </c:pt>
                <c:pt idx="1146">
                  <c:v>123.246394</c:v>
                </c:pt>
                <c:pt idx="1147">
                  <c:v>123.258128</c:v>
                </c:pt>
                <c:pt idx="1148">
                  <c:v>123.246394</c:v>
                </c:pt>
                <c:pt idx="1149">
                  <c:v>123.258128</c:v>
                </c:pt>
                <c:pt idx="1150">
                  <c:v>123.258128</c:v>
                </c:pt>
                <c:pt idx="1152">
                  <c:v>124.31889700000001</c:v>
                </c:pt>
                <c:pt idx="1153">
                  <c:v>124.31889700000001</c:v>
                </c:pt>
                <c:pt idx="1154">
                  <c:v>124.340019</c:v>
                </c:pt>
                <c:pt idx="1155">
                  <c:v>124.372874</c:v>
                </c:pt>
                <c:pt idx="1156">
                  <c:v>124.483176</c:v>
                </c:pt>
                <c:pt idx="1157">
                  <c:v>124.527766</c:v>
                </c:pt>
                <c:pt idx="1158">
                  <c:v>124.59347699999999</c:v>
                </c:pt>
                <c:pt idx="1159">
                  <c:v>124.78122399999999</c:v>
                </c:pt>
                <c:pt idx="1160">
                  <c:v>124.90325900000001</c:v>
                </c:pt>
                <c:pt idx="1161">
                  <c:v>125.00182599999999</c:v>
                </c:pt>
                <c:pt idx="1162">
                  <c:v>125.112128</c:v>
                </c:pt>
                <c:pt idx="1163">
                  <c:v>125.255284</c:v>
                </c:pt>
                <c:pt idx="1164">
                  <c:v>125.32334299999999</c:v>
                </c:pt>
                <c:pt idx="1165">
                  <c:v>125.475887</c:v>
                </c:pt>
                <c:pt idx="1166">
                  <c:v>125.475887</c:v>
                </c:pt>
                <c:pt idx="1167">
                  <c:v>125.487621</c:v>
                </c:pt>
                <c:pt idx="1168">
                  <c:v>125.4665</c:v>
                </c:pt>
                <c:pt idx="1169">
                  <c:v>125.487621</c:v>
                </c:pt>
                <c:pt idx="1170">
                  <c:v>125.55333299999999</c:v>
                </c:pt>
                <c:pt idx="1171">
                  <c:v>125.597922</c:v>
                </c:pt>
                <c:pt idx="1172">
                  <c:v>125.63077800000001</c:v>
                </c:pt>
                <c:pt idx="1173">
                  <c:v>125.731692</c:v>
                </c:pt>
                <c:pt idx="1174">
                  <c:v>125.63077800000001</c:v>
                </c:pt>
                <c:pt idx="1175">
                  <c:v>125.45476499999999</c:v>
                </c:pt>
                <c:pt idx="1176">
                  <c:v>125.255284</c:v>
                </c:pt>
                <c:pt idx="1177">
                  <c:v>125.17783900000001</c:v>
                </c:pt>
                <c:pt idx="1178">
                  <c:v>125.067538</c:v>
                </c:pt>
                <c:pt idx="1179">
                  <c:v>124.94784900000001</c:v>
                </c:pt>
                <c:pt idx="1180">
                  <c:v>124.936115</c:v>
                </c:pt>
                <c:pt idx="1181">
                  <c:v>124.990092</c:v>
                </c:pt>
                <c:pt idx="1182">
                  <c:v>124.95723599999999</c:v>
                </c:pt>
                <c:pt idx="1183">
                  <c:v>124.804692</c:v>
                </c:pt>
                <c:pt idx="1184">
                  <c:v>124.670923</c:v>
                </c:pt>
                <c:pt idx="1185">
                  <c:v>124.54888699999999</c:v>
                </c:pt>
                <c:pt idx="1186">
                  <c:v>124.429199</c:v>
                </c:pt>
                <c:pt idx="1187">
                  <c:v>124.351753</c:v>
                </c:pt>
                <c:pt idx="1188">
                  <c:v>124.31889700000001</c:v>
                </c:pt>
                <c:pt idx="1189">
                  <c:v>124.31889700000001</c:v>
                </c:pt>
                <c:pt idx="1191">
                  <c:v>121.932166</c:v>
                </c:pt>
                <c:pt idx="1192">
                  <c:v>121.97675599999999</c:v>
                </c:pt>
                <c:pt idx="1193">
                  <c:v>122.042467</c:v>
                </c:pt>
                <c:pt idx="1194">
                  <c:v>122.14338100000001</c:v>
                </c:pt>
                <c:pt idx="1195">
                  <c:v>122.230214</c:v>
                </c:pt>
                <c:pt idx="1196">
                  <c:v>122.37571800000001</c:v>
                </c:pt>
                <c:pt idx="1197">
                  <c:v>122.41796100000001</c:v>
                </c:pt>
                <c:pt idx="1198">
                  <c:v>122.528262</c:v>
                </c:pt>
                <c:pt idx="1199">
                  <c:v>122.706622</c:v>
                </c:pt>
                <c:pt idx="1200">
                  <c:v>122.82631000000001</c:v>
                </c:pt>
                <c:pt idx="1201">
                  <c:v>122.861513</c:v>
                </c:pt>
                <c:pt idx="1202">
                  <c:v>123.025791</c:v>
                </c:pt>
                <c:pt idx="1203">
                  <c:v>123.091503</c:v>
                </c:pt>
                <c:pt idx="1204">
                  <c:v>123.10323699999999</c:v>
                </c:pt>
                <c:pt idx="1205">
                  <c:v>123.037525</c:v>
                </c:pt>
                <c:pt idx="1206">
                  <c:v>122.894368</c:v>
                </c:pt>
                <c:pt idx="1207">
                  <c:v>122.748865</c:v>
                </c:pt>
                <c:pt idx="1208">
                  <c:v>122.60570800000001</c:v>
                </c:pt>
                <c:pt idx="1209">
                  <c:v>122.51887499999999</c:v>
                </c:pt>
                <c:pt idx="1210">
                  <c:v>122.363984</c:v>
                </c:pt>
                <c:pt idx="1211">
                  <c:v>122.14338100000001</c:v>
                </c:pt>
                <c:pt idx="1212">
                  <c:v>122.009612</c:v>
                </c:pt>
                <c:pt idx="1213">
                  <c:v>121.955634</c:v>
                </c:pt>
                <c:pt idx="1214">
                  <c:v>121.955634</c:v>
                </c:pt>
                <c:pt idx="1215">
                  <c:v>122.009612</c:v>
                </c:pt>
                <c:pt idx="1216">
                  <c:v>122.03308</c:v>
                </c:pt>
                <c:pt idx="1217">
                  <c:v>122.05420100000001</c:v>
                </c:pt>
                <c:pt idx="1218">
                  <c:v>122.03308</c:v>
                </c:pt>
                <c:pt idx="1219">
                  <c:v>121.932166</c:v>
                </c:pt>
                <c:pt idx="1220">
                  <c:v>121.932166</c:v>
                </c:pt>
                <c:pt idx="1222">
                  <c:v>122.65029800000001</c:v>
                </c:pt>
                <c:pt idx="1223">
                  <c:v>122.69488699999999</c:v>
                </c:pt>
                <c:pt idx="1224">
                  <c:v>122.69488699999999</c:v>
                </c:pt>
                <c:pt idx="1225">
                  <c:v>122.683153</c:v>
                </c:pt>
                <c:pt idx="1226">
                  <c:v>122.60570800000001</c:v>
                </c:pt>
                <c:pt idx="1227">
                  <c:v>122.55173000000001</c:v>
                </c:pt>
                <c:pt idx="1228">
                  <c:v>122.55173000000001</c:v>
                </c:pt>
                <c:pt idx="1229">
                  <c:v>122.584586</c:v>
                </c:pt>
                <c:pt idx="1230">
                  <c:v>122.65029800000001</c:v>
                </c:pt>
                <c:pt idx="1232">
                  <c:v>122.96008</c:v>
                </c:pt>
                <c:pt idx="1233">
                  <c:v>123.025791</c:v>
                </c:pt>
                <c:pt idx="1234">
                  <c:v>123.14782700000001</c:v>
                </c:pt>
                <c:pt idx="1235">
                  <c:v>123.213538</c:v>
                </c:pt>
                <c:pt idx="1236">
                  <c:v>123.32383900000001</c:v>
                </c:pt>
                <c:pt idx="1237">
                  <c:v>123.499852</c:v>
                </c:pt>
                <c:pt idx="1238">
                  <c:v>123.51158599999999</c:v>
                </c:pt>
                <c:pt idx="1239">
                  <c:v>123.47873</c:v>
                </c:pt>
                <c:pt idx="1240">
                  <c:v>123.389551</c:v>
                </c:pt>
                <c:pt idx="1241">
                  <c:v>123.36842900000001</c:v>
                </c:pt>
                <c:pt idx="1243">
                  <c:v>122.56346499999999</c:v>
                </c:pt>
                <c:pt idx="1244">
                  <c:v>122.760599</c:v>
                </c:pt>
                <c:pt idx="1245">
                  <c:v>122.82631000000001</c:v>
                </c:pt>
                <c:pt idx="1246">
                  <c:v>122.82631000000001</c:v>
                </c:pt>
                <c:pt idx="1247">
                  <c:v>122.894368</c:v>
                </c:pt>
                <c:pt idx="1248">
                  <c:v>122.927224</c:v>
                </c:pt>
                <c:pt idx="1249">
                  <c:v>122.96008</c:v>
                </c:pt>
                <c:pt idx="1251">
                  <c:v>124.40573000000001</c:v>
                </c:pt>
                <c:pt idx="1252">
                  <c:v>124.417464</c:v>
                </c:pt>
                <c:pt idx="1253">
                  <c:v>124.471442</c:v>
                </c:pt>
                <c:pt idx="1254">
                  <c:v>124.527766</c:v>
                </c:pt>
                <c:pt idx="1255">
                  <c:v>124.54888699999999</c:v>
                </c:pt>
                <c:pt idx="1256">
                  <c:v>124.581743</c:v>
                </c:pt>
                <c:pt idx="1257">
                  <c:v>124.516031</c:v>
                </c:pt>
                <c:pt idx="1258">
                  <c:v>124.483176</c:v>
                </c:pt>
                <c:pt idx="1259">
                  <c:v>124.438586</c:v>
                </c:pt>
                <c:pt idx="1260">
                  <c:v>124.40573000000001</c:v>
                </c:pt>
                <c:pt idx="1262">
                  <c:v>124.31889700000001</c:v>
                </c:pt>
                <c:pt idx="1263">
                  <c:v>124.31889700000001</c:v>
                </c:pt>
                <c:pt idx="1264">
                  <c:v>124.36114000000001</c:v>
                </c:pt>
                <c:pt idx="1265">
                  <c:v>124.429199</c:v>
                </c:pt>
                <c:pt idx="1266">
                  <c:v>124.516031</c:v>
                </c:pt>
                <c:pt idx="1267">
                  <c:v>124.605211</c:v>
                </c:pt>
                <c:pt idx="1268">
                  <c:v>124.748368</c:v>
                </c:pt>
                <c:pt idx="1269">
                  <c:v>124.85866900000001</c:v>
                </c:pt>
                <c:pt idx="1270">
                  <c:v>124.990092</c:v>
                </c:pt>
                <c:pt idx="1271">
                  <c:v>125.00182599999999</c:v>
                </c:pt>
                <c:pt idx="1272">
                  <c:v>125.00182599999999</c:v>
                </c:pt>
                <c:pt idx="1273">
                  <c:v>125.09100599999999</c:v>
                </c:pt>
                <c:pt idx="1274">
                  <c:v>125.17783900000001</c:v>
                </c:pt>
                <c:pt idx="1275">
                  <c:v>125.245897</c:v>
                </c:pt>
                <c:pt idx="1276">
                  <c:v>125.123862</c:v>
                </c:pt>
                <c:pt idx="1277">
                  <c:v>125.01356</c:v>
                </c:pt>
                <c:pt idx="1278">
                  <c:v>124.990092</c:v>
                </c:pt>
                <c:pt idx="1279">
                  <c:v>124.85866900000001</c:v>
                </c:pt>
                <c:pt idx="1280">
                  <c:v>124.76949</c:v>
                </c:pt>
                <c:pt idx="1281">
                  <c:v>124.760102</c:v>
                </c:pt>
                <c:pt idx="1282">
                  <c:v>124.76949</c:v>
                </c:pt>
                <c:pt idx="1283">
                  <c:v>124.670923</c:v>
                </c:pt>
                <c:pt idx="1284">
                  <c:v>124.54888699999999</c:v>
                </c:pt>
                <c:pt idx="1285">
                  <c:v>124.471442</c:v>
                </c:pt>
                <c:pt idx="1286">
                  <c:v>124.417464</c:v>
                </c:pt>
                <c:pt idx="1287">
                  <c:v>124.384609</c:v>
                </c:pt>
                <c:pt idx="1288">
                  <c:v>124.340019</c:v>
                </c:pt>
                <c:pt idx="1289">
                  <c:v>124.31889700000001</c:v>
                </c:pt>
                <c:pt idx="1290">
                  <c:v>124.31889700000001</c:v>
                </c:pt>
                <c:pt idx="1292">
                  <c:v>125.55333299999999</c:v>
                </c:pt>
                <c:pt idx="1293">
                  <c:v>125.54394499999999</c:v>
                </c:pt>
                <c:pt idx="1294">
                  <c:v>125.54394499999999</c:v>
                </c:pt>
                <c:pt idx="1295">
                  <c:v>125.621391</c:v>
                </c:pt>
                <c:pt idx="1296">
                  <c:v>125.67536800000001</c:v>
                </c:pt>
                <c:pt idx="1297">
                  <c:v>125.687102</c:v>
                </c:pt>
                <c:pt idx="1299">
                  <c:v>125.654246</c:v>
                </c:pt>
                <c:pt idx="1300">
                  <c:v>125.58618800000001</c:v>
                </c:pt>
                <c:pt idx="1301">
                  <c:v>125.55333299999999</c:v>
                </c:pt>
                <c:pt idx="1303">
                  <c:v>123.997381</c:v>
                </c:pt>
                <c:pt idx="1304">
                  <c:v>124.041971</c:v>
                </c:pt>
                <c:pt idx="1305">
                  <c:v>124.05370499999999</c:v>
                </c:pt>
                <c:pt idx="1306">
                  <c:v>124.030237</c:v>
                </c:pt>
                <c:pt idx="1307">
                  <c:v>124.041971</c:v>
                </c:pt>
                <c:pt idx="1308">
                  <c:v>124.041971</c:v>
                </c:pt>
                <c:pt idx="1309">
                  <c:v>124.020849</c:v>
                </c:pt>
                <c:pt idx="1310">
                  <c:v>123.943404</c:v>
                </c:pt>
                <c:pt idx="1311">
                  <c:v>123.7979</c:v>
                </c:pt>
                <c:pt idx="1312">
                  <c:v>123.699333</c:v>
                </c:pt>
                <c:pt idx="1314">
                  <c:v>123.36842900000001</c:v>
                </c:pt>
                <c:pt idx="1315">
                  <c:v>123.43414</c:v>
                </c:pt>
                <c:pt idx="1316">
                  <c:v>123.499852</c:v>
                </c:pt>
                <c:pt idx="1317">
                  <c:v>123.589032</c:v>
                </c:pt>
                <c:pt idx="1318">
                  <c:v>123.68759900000001</c:v>
                </c:pt>
                <c:pt idx="1319">
                  <c:v>123.77677799999999</c:v>
                </c:pt>
                <c:pt idx="1320">
                  <c:v>123.833102</c:v>
                </c:pt>
                <c:pt idx="1321">
                  <c:v>123.88708</c:v>
                </c:pt>
                <c:pt idx="1322">
                  <c:v>123.931669</c:v>
                </c:pt>
                <c:pt idx="1323">
                  <c:v>123.997381</c:v>
                </c:pt>
                <c:pt idx="1325">
                  <c:v>123.985647</c:v>
                </c:pt>
                <c:pt idx="1326">
                  <c:v>124.074826</c:v>
                </c:pt>
                <c:pt idx="1327">
                  <c:v>124.206249</c:v>
                </c:pt>
                <c:pt idx="1328">
                  <c:v>124.307163</c:v>
                </c:pt>
                <c:pt idx="1329">
                  <c:v>124.429199</c:v>
                </c:pt>
                <c:pt idx="1330">
                  <c:v>124.572355</c:v>
                </c:pt>
                <c:pt idx="1331">
                  <c:v>124.572355</c:v>
                </c:pt>
                <c:pt idx="1333">
                  <c:v>110.88326600000001</c:v>
                </c:pt>
                <c:pt idx="1334">
                  <c:v>110.948978</c:v>
                </c:pt>
                <c:pt idx="1335">
                  <c:v>110.958365</c:v>
                </c:pt>
                <c:pt idx="1336">
                  <c:v>110.782352</c:v>
                </c:pt>
                <c:pt idx="1337">
                  <c:v>110.650929</c:v>
                </c:pt>
                <c:pt idx="1338">
                  <c:v>110.550016</c:v>
                </c:pt>
                <c:pt idx="1339">
                  <c:v>110.496038</c:v>
                </c:pt>
                <c:pt idx="1340">
                  <c:v>110.451449</c:v>
                </c:pt>
                <c:pt idx="1341">
                  <c:v>110.30829199999999</c:v>
                </c:pt>
                <c:pt idx="1342">
                  <c:v>110.141666</c:v>
                </c:pt>
                <c:pt idx="1343">
                  <c:v>110.064221</c:v>
                </c:pt>
                <c:pt idx="1345">
                  <c:v>119.449214</c:v>
                </c:pt>
                <c:pt idx="1346">
                  <c:v>119.503192</c:v>
                </c:pt>
                <c:pt idx="1347">
                  <c:v>119.52666000000001</c:v>
                </c:pt>
                <c:pt idx="1348">
                  <c:v>119.52666000000001</c:v>
                </c:pt>
                <c:pt idx="1349">
                  <c:v>119.538394</c:v>
                </c:pt>
                <c:pt idx="1350">
                  <c:v>119.57125000000001</c:v>
                </c:pt>
                <c:pt idx="1351">
                  <c:v>119.514926</c:v>
                </c:pt>
                <c:pt idx="1352">
                  <c:v>119.52666000000001</c:v>
                </c:pt>
                <c:pt idx="1353">
                  <c:v>119.57125000000001</c:v>
                </c:pt>
                <c:pt idx="1354">
                  <c:v>119.604106</c:v>
                </c:pt>
                <c:pt idx="1355">
                  <c:v>119.559516</c:v>
                </c:pt>
                <c:pt idx="1356">
                  <c:v>119.39288999999999</c:v>
                </c:pt>
                <c:pt idx="1357">
                  <c:v>119.282589</c:v>
                </c:pt>
                <c:pt idx="1358">
                  <c:v>119.130045</c:v>
                </c:pt>
                <c:pt idx="1360">
                  <c:v>118.51048</c:v>
                </c:pt>
                <c:pt idx="1361">
                  <c:v>118.66537099999999</c:v>
                </c:pt>
                <c:pt idx="1362">
                  <c:v>118.76393899999999</c:v>
                </c:pt>
                <c:pt idx="1363">
                  <c:v>118.87424</c:v>
                </c:pt>
                <c:pt idx="1364">
                  <c:v>119.019744</c:v>
                </c:pt>
                <c:pt idx="1365">
                  <c:v>119.151166</c:v>
                </c:pt>
                <c:pt idx="1366">
                  <c:v>119.21687799999999</c:v>
                </c:pt>
                <c:pt idx="1367">
                  <c:v>119.282589</c:v>
                </c:pt>
                <c:pt idx="1368">
                  <c:v>119.273202</c:v>
                </c:pt>
                <c:pt idx="1369">
                  <c:v>119.273202</c:v>
                </c:pt>
                <c:pt idx="1370">
                  <c:v>119.317792</c:v>
                </c:pt>
                <c:pt idx="1371">
                  <c:v>119.383503</c:v>
                </c:pt>
                <c:pt idx="1372">
                  <c:v>119.360035</c:v>
                </c:pt>
                <c:pt idx="1373">
                  <c:v>119.282589</c:v>
                </c:pt>
                <c:pt idx="1374">
                  <c:v>119.327179</c:v>
                </c:pt>
                <c:pt idx="1375">
                  <c:v>119.383503</c:v>
                </c:pt>
                <c:pt idx="1376">
                  <c:v>119.404625</c:v>
                </c:pt>
                <c:pt idx="1377">
                  <c:v>119.449214</c:v>
                </c:pt>
                <c:pt idx="1379">
                  <c:v>119.878685</c:v>
                </c:pt>
                <c:pt idx="1380">
                  <c:v>119.89041899999999</c:v>
                </c:pt>
                <c:pt idx="1381">
                  <c:v>119.946743</c:v>
                </c:pt>
                <c:pt idx="1383">
                  <c:v>120.000721</c:v>
                </c:pt>
                <c:pt idx="1384">
                  <c:v>119.946743</c:v>
                </c:pt>
                <c:pt idx="1385">
                  <c:v>119.913888</c:v>
                </c:pt>
                <c:pt idx="1386">
                  <c:v>119.878685</c:v>
                </c:pt>
                <c:pt idx="1387">
                  <c:v>119.878685</c:v>
                </c:pt>
                <c:pt idx="1389">
                  <c:v>119.913888</c:v>
                </c:pt>
                <c:pt idx="1390">
                  <c:v>119.89041899999999</c:v>
                </c:pt>
                <c:pt idx="1391">
                  <c:v>119.967865</c:v>
                </c:pt>
                <c:pt idx="1393">
                  <c:v>120.012455</c:v>
                </c:pt>
                <c:pt idx="1394">
                  <c:v>119.946743</c:v>
                </c:pt>
                <c:pt idx="1395">
                  <c:v>119.913888</c:v>
                </c:pt>
                <c:pt idx="1397">
                  <c:v>120.057045</c:v>
                </c:pt>
                <c:pt idx="1398">
                  <c:v>119.988986</c:v>
                </c:pt>
                <c:pt idx="1399">
                  <c:v>119.923275</c:v>
                </c:pt>
                <c:pt idx="1400">
                  <c:v>119.857564</c:v>
                </c:pt>
                <c:pt idx="1401">
                  <c:v>119.803586</c:v>
                </c:pt>
                <c:pt idx="1402">
                  <c:v>119.812974</c:v>
                </c:pt>
                <c:pt idx="1403">
                  <c:v>119.967865</c:v>
                </c:pt>
                <c:pt idx="1405">
                  <c:v>110.064221</c:v>
                </c:pt>
                <c:pt idx="1406">
                  <c:v>110</c:v>
                </c:pt>
                <c:pt idx="1425">
                  <c:v>153.95003800000001</c:v>
                </c:pt>
                <c:pt idx="1426">
                  <c:v>153.93830299999999</c:v>
                </c:pt>
                <c:pt idx="1427">
                  <c:v>153.90544800000001</c:v>
                </c:pt>
                <c:pt idx="1428">
                  <c:v>153.881979</c:v>
                </c:pt>
                <c:pt idx="1429">
                  <c:v>153.93830299999999</c:v>
                </c:pt>
                <c:pt idx="1430">
                  <c:v>153.95003800000001</c:v>
                </c:pt>
                <c:pt idx="1431">
                  <c:v>153.872592</c:v>
                </c:pt>
                <c:pt idx="1432">
                  <c:v>153.881979</c:v>
                </c:pt>
                <c:pt idx="1433">
                  <c:v>153.926569</c:v>
                </c:pt>
                <c:pt idx="1434">
                  <c:v>153.93830299999999</c:v>
                </c:pt>
                <c:pt idx="1436">
                  <c:v>145.31603100000001</c:v>
                </c:pt>
                <c:pt idx="1437">
                  <c:v>145.36062100000001</c:v>
                </c:pt>
                <c:pt idx="1439">
                  <c:v>145.292563</c:v>
                </c:pt>
                <c:pt idx="1440">
                  <c:v>145.30429699999999</c:v>
                </c:pt>
                <c:pt idx="1441">
                  <c:v>145.31603100000001</c:v>
                </c:pt>
                <c:pt idx="1443">
                  <c:v>119.913888</c:v>
                </c:pt>
                <c:pt idx="1444">
                  <c:v>120.033576</c:v>
                </c:pt>
                <c:pt idx="1445">
                  <c:v>120.06643200000001</c:v>
                </c:pt>
                <c:pt idx="1446">
                  <c:v>120.078166</c:v>
                </c:pt>
                <c:pt idx="1447">
                  <c:v>120.13449</c:v>
                </c:pt>
                <c:pt idx="1448">
                  <c:v>120.25417899999999</c:v>
                </c:pt>
                <c:pt idx="1449">
                  <c:v>120.355093</c:v>
                </c:pt>
                <c:pt idx="1450">
                  <c:v>120.40907</c:v>
                </c:pt>
                <c:pt idx="1451">
                  <c:v>120.465394</c:v>
                </c:pt>
                <c:pt idx="1452">
                  <c:v>120.54284</c:v>
                </c:pt>
                <c:pt idx="1453">
                  <c:v>120.552227</c:v>
                </c:pt>
                <c:pt idx="1454">
                  <c:v>120.596817</c:v>
                </c:pt>
                <c:pt idx="1455">
                  <c:v>120.66252799999999</c:v>
                </c:pt>
                <c:pt idx="1456">
                  <c:v>120.739974</c:v>
                </c:pt>
                <c:pt idx="1457">
                  <c:v>120.82915300000001</c:v>
                </c:pt>
                <c:pt idx="1458">
                  <c:v>120.951189</c:v>
                </c:pt>
                <c:pt idx="1459">
                  <c:v>121.082612</c:v>
                </c:pt>
                <c:pt idx="1460">
                  <c:v>121.183526</c:v>
                </c:pt>
                <c:pt idx="1461">
                  <c:v>121.270358</c:v>
                </c:pt>
                <c:pt idx="1462">
                  <c:v>121.347804</c:v>
                </c:pt>
                <c:pt idx="1463">
                  <c:v>121.436984</c:v>
                </c:pt>
                <c:pt idx="1464">
                  <c:v>121.46983899999999</c:v>
                </c:pt>
                <c:pt idx="1465">
                  <c:v>121.458105</c:v>
                </c:pt>
                <c:pt idx="1466">
                  <c:v>121.458105</c:v>
                </c:pt>
                <c:pt idx="1467">
                  <c:v>121.535551</c:v>
                </c:pt>
                <c:pt idx="1468">
                  <c:v>121.56840699999999</c:v>
                </c:pt>
                <c:pt idx="1469">
                  <c:v>121.580141</c:v>
                </c:pt>
                <c:pt idx="1470">
                  <c:v>121.55667200000001</c:v>
                </c:pt>
                <c:pt idx="1471">
                  <c:v>121.52381699999999</c:v>
                </c:pt>
                <c:pt idx="1472">
                  <c:v>121.48157399999999</c:v>
                </c:pt>
                <c:pt idx="1473">
                  <c:v>121.490961</c:v>
                </c:pt>
                <c:pt idx="1474">
                  <c:v>121.70217599999999</c:v>
                </c:pt>
                <c:pt idx="1475">
                  <c:v>121.800743</c:v>
                </c:pt>
                <c:pt idx="1476">
                  <c:v>121.83359900000001</c:v>
                </c:pt>
                <c:pt idx="1477">
                  <c:v>121.845333</c:v>
                </c:pt>
                <c:pt idx="1478">
                  <c:v>121.85472</c:v>
                </c:pt>
                <c:pt idx="1479">
                  <c:v>121.85472</c:v>
                </c:pt>
                <c:pt idx="1480">
                  <c:v>121.85472</c:v>
                </c:pt>
                <c:pt idx="1481">
                  <c:v>121.845333</c:v>
                </c:pt>
                <c:pt idx="1482">
                  <c:v>121.756153</c:v>
                </c:pt>
                <c:pt idx="1483">
                  <c:v>121.55667200000001</c:v>
                </c:pt>
                <c:pt idx="1484">
                  <c:v>121.490961</c:v>
                </c:pt>
                <c:pt idx="1485">
                  <c:v>121.65758599999999</c:v>
                </c:pt>
                <c:pt idx="1486">
                  <c:v>121.800743</c:v>
                </c:pt>
                <c:pt idx="1487">
                  <c:v>121.92277900000001</c:v>
                </c:pt>
                <c:pt idx="1488">
                  <c:v>122.02134599999999</c:v>
                </c:pt>
                <c:pt idx="1489">
                  <c:v>121.9439</c:v>
                </c:pt>
                <c:pt idx="1490">
                  <c:v>121.800743</c:v>
                </c:pt>
                <c:pt idx="1491">
                  <c:v>121.666974</c:v>
                </c:pt>
                <c:pt idx="1492">
                  <c:v>121.56840699999999</c:v>
                </c:pt>
                <c:pt idx="1494">
                  <c:v>121.446371</c:v>
                </c:pt>
                <c:pt idx="1495">
                  <c:v>121.502695</c:v>
                </c:pt>
                <c:pt idx="1496">
                  <c:v>121.580141</c:v>
                </c:pt>
                <c:pt idx="1497">
                  <c:v>121.65758599999999</c:v>
                </c:pt>
                <c:pt idx="1498">
                  <c:v>121.74441899999999</c:v>
                </c:pt>
                <c:pt idx="1499">
                  <c:v>121.800743</c:v>
                </c:pt>
                <c:pt idx="1500">
                  <c:v>121.85472</c:v>
                </c:pt>
                <c:pt idx="1501">
                  <c:v>121.845333</c:v>
                </c:pt>
                <c:pt idx="1502">
                  <c:v>121.78900899999999</c:v>
                </c:pt>
                <c:pt idx="1503">
                  <c:v>121.779622</c:v>
                </c:pt>
                <c:pt idx="1504">
                  <c:v>121.800743</c:v>
                </c:pt>
                <c:pt idx="1505">
                  <c:v>121.756153</c:v>
                </c:pt>
                <c:pt idx="1506">
                  <c:v>121.65758599999999</c:v>
                </c:pt>
                <c:pt idx="1507">
                  <c:v>121.60126200000001</c:v>
                </c:pt>
                <c:pt idx="1508">
                  <c:v>121.56840699999999</c:v>
                </c:pt>
                <c:pt idx="1509">
                  <c:v>121.547285</c:v>
                </c:pt>
                <c:pt idx="1510">
                  <c:v>121.535551</c:v>
                </c:pt>
                <c:pt idx="1511">
                  <c:v>121.502695</c:v>
                </c:pt>
                <c:pt idx="1512">
                  <c:v>121.458105</c:v>
                </c:pt>
                <c:pt idx="1513">
                  <c:v>121.413515</c:v>
                </c:pt>
                <c:pt idx="1514">
                  <c:v>121.38066000000001</c:v>
                </c:pt>
                <c:pt idx="1515">
                  <c:v>121.32668200000001</c:v>
                </c:pt>
                <c:pt idx="1516">
                  <c:v>121.225769</c:v>
                </c:pt>
                <c:pt idx="1517">
                  <c:v>121.138936</c:v>
                </c:pt>
                <c:pt idx="1518">
                  <c:v>121.01690000000001</c:v>
                </c:pt>
                <c:pt idx="1519">
                  <c:v>120.939455</c:v>
                </c:pt>
                <c:pt idx="1520">
                  <c:v>120.88313100000001</c:v>
                </c:pt>
                <c:pt idx="1521">
                  <c:v>120.850275</c:v>
                </c:pt>
                <c:pt idx="1522">
                  <c:v>120.817419</c:v>
                </c:pt>
                <c:pt idx="1523">
                  <c:v>120.739974</c:v>
                </c:pt>
                <c:pt idx="1524">
                  <c:v>120.674262</c:v>
                </c:pt>
                <c:pt idx="1525">
                  <c:v>120.552227</c:v>
                </c:pt>
                <c:pt idx="1526">
                  <c:v>120.36448</c:v>
                </c:pt>
                <c:pt idx="1527">
                  <c:v>120.188467</c:v>
                </c:pt>
                <c:pt idx="1528">
                  <c:v>120.143878</c:v>
                </c:pt>
                <c:pt idx="1529">
                  <c:v>120.101635</c:v>
                </c:pt>
                <c:pt idx="1530">
                  <c:v>120.078166</c:v>
                </c:pt>
                <c:pt idx="1531">
                  <c:v>120.078166</c:v>
                </c:pt>
                <c:pt idx="1532">
                  <c:v>120.11102200000001</c:v>
                </c:pt>
                <c:pt idx="1533">
                  <c:v>120.25417899999999</c:v>
                </c:pt>
                <c:pt idx="1534">
                  <c:v>120.36448</c:v>
                </c:pt>
                <c:pt idx="1535">
                  <c:v>120.51937100000001</c:v>
                </c:pt>
                <c:pt idx="1536">
                  <c:v>120.685997</c:v>
                </c:pt>
                <c:pt idx="1537">
                  <c:v>120.84088800000001</c:v>
                </c:pt>
                <c:pt idx="1538">
                  <c:v>120.951189</c:v>
                </c:pt>
                <c:pt idx="1539">
                  <c:v>121.127202</c:v>
                </c:pt>
                <c:pt idx="1540">
                  <c:v>121.258624</c:v>
                </c:pt>
                <c:pt idx="1541">
                  <c:v>121.33607000000001</c:v>
                </c:pt>
                <c:pt idx="1542">
                  <c:v>121.404128</c:v>
                </c:pt>
                <c:pt idx="1544">
                  <c:v>123.73218799999999</c:v>
                </c:pt>
                <c:pt idx="1545">
                  <c:v>123.809634</c:v>
                </c:pt>
                <c:pt idx="1546">
                  <c:v>123.86595800000001</c:v>
                </c:pt>
                <c:pt idx="1547">
                  <c:v>123.86595800000001</c:v>
                </c:pt>
                <c:pt idx="1548">
                  <c:v>123.833102</c:v>
                </c:pt>
                <c:pt idx="1549">
                  <c:v>123.73218799999999</c:v>
                </c:pt>
                <c:pt idx="1550">
                  <c:v>123.711067</c:v>
                </c:pt>
                <c:pt idx="1551">
                  <c:v>123.73218799999999</c:v>
                </c:pt>
                <c:pt idx="1553">
                  <c:v>124.107682</c:v>
                </c:pt>
                <c:pt idx="1554">
                  <c:v>124.074826</c:v>
                </c:pt>
                <c:pt idx="1555">
                  <c:v>124.107682</c:v>
                </c:pt>
                <c:pt idx="1556">
                  <c:v>124.18512800000001</c:v>
                </c:pt>
                <c:pt idx="1557">
                  <c:v>124.22971800000001</c:v>
                </c:pt>
                <c:pt idx="1558">
                  <c:v>124.250839</c:v>
                </c:pt>
                <c:pt idx="1559">
                  <c:v>124.217983</c:v>
                </c:pt>
                <c:pt idx="1560">
                  <c:v>124.13115000000001</c:v>
                </c:pt>
                <c:pt idx="1561">
                  <c:v>124.107682</c:v>
                </c:pt>
                <c:pt idx="1563">
                  <c:v>127.79456</c:v>
                </c:pt>
                <c:pt idx="1564">
                  <c:v>127.872006</c:v>
                </c:pt>
                <c:pt idx="1565">
                  <c:v>127.872006</c:v>
                </c:pt>
                <c:pt idx="1566">
                  <c:v>127.88374</c:v>
                </c:pt>
                <c:pt idx="1567">
                  <c:v>127.97292</c:v>
                </c:pt>
                <c:pt idx="1568">
                  <c:v>128.13719800000001</c:v>
                </c:pt>
                <c:pt idx="1569">
                  <c:v>128.193522</c:v>
                </c:pt>
                <c:pt idx="1570">
                  <c:v>128.20290900000001</c:v>
                </c:pt>
                <c:pt idx="1571">
                  <c:v>128.13719800000001</c:v>
                </c:pt>
                <c:pt idx="1572">
                  <c:v>128.005775</c:v>
                </c:pt>
                <c:pt idx="1573">
                  <c:v>127.916596</c:v>
                </c:pt>
                <c:pt idx="1574">
                  <c:v>127.862618</c:v>
                </c:pt>
                <c:pt idx="1575">
                  <c:v>127.862618</c:v>
                </c:pt>
                <c:pt idx="1576">
                  <c:v>127.785173</c:v>
                </c:pt>
                <c:pt idx="1577">
                  <c:v>127.785173</c:v>
                </c:pt>
                <c:pt idx="1578">
                  <c:v>127.740583</c:v>
                </c:pt>
                <c:pt idx="1579">
                  <c:v>127.67487199999999</c:v>
                </c:pt>
                <c:pt idx="1580">
                  <c:v>127.695993</c:v>
                </c:pt>
                <c:pt idx="1581">
                  <c:v>127.71711500000001</c:v>
                </c:pt>
                <c:pt idx="1582">
                  <c:v>127.74997</c:v>
                </c:pt>
                <c:pt idx="1583">
                  <c:v>127.773439</c:v>
                </c:pt>
                <c:pt idx="1584">
                  <c:v>127.79456</c:v>
                </c:pt>
                <c:pt idx="1586">
                  <c:v>128.93277499999999</c:v>
                </c:pt>
                <c:pt idx="1587">
                  <c:v>128.942162</c:v>
                </c:pt>
                <c:pt idx="1588">
                  <c:v>128.942162</c:v>
                </c:pt>
                <c:pt idx="1589">
                  <c:v>128.95389700000001</c:v>
                </c:pt>
                <c:pt idx="1590">
                  <c:v>128.90930700000001</c:v>
                </c:pt>
                <c:pt idx="1591">
                  <c:v>128.876451</c:v>
                </c:pt>
                <c:pt idx="1592">
                  <c:v>128.867064</c:v>
                </c:pt>
                <c:pt idx="1593">
                  <c:v>128.876451</c:v>
                </c:pt>
                <c:pt idx="1594">
                  <c:v>128.88818499999999</c:v>
                </c:pt>
                <c:pt idx="1595">
                  <c:v>128.89991900000001</c:v>
                </c:pt>
                <c:pt idx="1596">
                  <c:v>128.90930700000001</c:v>
                </c:pt>
                <c:pt idx="1597">
                  <c:v>128.90930700000001</c:v>
                </c:pt>
                <c:pt idx="1598">
                  <c:v>128.921041</c:v>
                </c:pt>
                <c:pt idx="1599">
                  <c:v>128.93277499999999</c:v>
                </c:pt>
                <c:pt idx="1600">
                  <c:v>128.93277499999999</c:v>
                </c:pt>
                <c:pt idx="1602">
                  <c:v>129.39510200000001</c:v>
                </c:pt>
                <c:pt idx="1603">
                  <c:v>129.47254699999999</c:v>
                </c:pt>
                <c:pt idx="1604">
                  <c:v>129.58284800000001</c:v>
                </c:pt>
                <c:pt idx="1605">
                  <c:v>129.61805100000001</c:v>
                </c:pt>
                <c:pt idx="1606">
                  <c:v>129.594583</c:v>
                </c:pt>
                <c:pt idx="1607">
                  <c:v>129.505403</c:v>
                </c:pt>
                <c:pt idx="1608">
                  <c:v>129.46315999999999</c:v>
                </c:pt>
                <c:pt idx="1609">
                  <c:v>129.43030400000001</c:v>
                </c:pt>
                <c:pt idx="1610">
                  <c:v>129.352859</c:v>
                </c:pt>
                <c:pt idx="1611">
                  <c:v>129.32000300000001</c:v>
                </c:pt>
                <c:pt idx="1612">
                  <c:v>129.27541299999999</c:v>
                </c:pt>
                <c:pt idx="1613">
                  <c:v>129.263679</c:v>
                </c:pt>
                <c:pt idx="1614">
                  <c:v>129.29653500000001</c:v>
                </c:pt>
                <c:pt idx="1615">
                  <c:v>129.352859</c:v>
                </c:pt>
                <c:pt idx="1616">
                  <c:v>129.39510200000001</c:v>
                </c:pt>
                <c:pt idx="1618">
                  <c:v>125.311609</c:v>
                </c:pt>
                <c:pt idx="1619">
                  <c:v>125.267019</c:v>
                </c:pt>
                <c:pt idx="1620">
                  <c:v>125.267019</c:v>
                </c:pt>
                <c:pt idx="1621">
                  <c:v>125.27875299999999</c:v>
                </c:pt>
                <c:pt idx="1622">
                  <c:v>125.33273</c:v>
                </c:pt>
                <c:pt idx="1623">
                  <c:v>125.41017600000001</c:v>
                </c:pt>
                <c:pt idx="1624">
                  <c:v>125.433644</c:v>
                </c:pt>
                <c:pt idx="1625">
                  <c:v>125.35619800000001</c:v>
                </c:pt>
                <c:pt idx="1626">
                  <c:v>125.311609</c:v>
                </c:pt>
                <c:pt idx="1627">
                  <c:v>125.311609</c:v>
                </c:pt>
                <c:pt idx="1629">
                  <c:v>110</c:v>
                </c:pt>
                <c:pt idx="1630">
                  <c:v>110.099423</c:v>
                </c:pt>
                <c:pt idx="1631">
                  <c:v>110.38573700000001</c:v>
                </c:pt>
                <c:pt idx="1632">
                  <c:v>110.397471</c:v>
                </c:pt>
                <c:pt idx="1633">
                  <c:v>110.329413</c:v>
                </c:pt>
                <c:pt idx="1634">
                  <c:v>110.186256</c:v>
                </c:pt>
                <c:pt idx="1635">
                  <c:v>110.284823</c:v>
                </c:pt>
                <c:pt idx="1636">
                  <c:v>110.397471</c:v>
                </c:pt>
                <c:pt idx="1637">
                  <c:v>110.56175</c:v>
                </c:pt>
                <c:pt idx="1638">
                  <c:v>110.826942</c:v>
                </c:pt>
                <c:pt idx="1639">
                  <c:v>110.993567</c:v>
                </c:pt>
                <c:pt idx="1640">
                  <c:v>111.03581</c:v>
                </c:pt>
                <c:pt idx="1641">
                  <c:v>111.20243600000001</c:v>
                </c:pt>
                <c:pt idx="1642">
                  <c:v>111.44416</c:v>
                </c:pt>
                <c:pt idx="1643">
                  <c:v>111.643641</c:v>
                </c:pt>
                <c:pt idx="1644">
                  <c:v>111.831388</c:v>
                </c:pt>
                <c:pt idx="1645">
                  <c:v>111.998013</c:v>
                </c:pt>
                <c:pt idx="1646">
                  <c:v>112.01913399999999</c:v>
                </c:pt>
                <c:pt idx="1647">
                  <c:v>112.075458</c:v>
                </c:pt>
                <c:pt idx="1648">
                  <c:v>112.075458</c:v>
                </c:pt>
                <c:pt idx="1649">
                  <c:v>112.23973700000001</c:v>
                </c:pt>
                <c:pt idx="1650">
                  <c:v>112.361772</c:v>
                </c:pt>
                <c:pt idx="1651">
                  <c:v>112.448605</c:v>
                </c:pt>
                <c:pt idx="1652">
                  <c:v>112.56125299999999</c:v>
                </c:pt>
                <c:pt idx="1653">
                  <c:v>112.671555</c:v>
                </c:pt>
                <c:pt idx="1654">
                  <c:v>112.83583299999999</c:v>
                </c:pt>
                <c:pt idx="1655">
                  <c:v>112.913279</c:v>
                </c:pt>
                <c:pt idx="1656">
                  <c:v>112.96960300000001</c:v>
                </c:pt>
                <c:pt idx="1657">
                  <c:v>112.96960300000001</c:v>
                </c:pt>
                <c:pt idx="1658">
                  <c:v>112.946134</c:v>
                </c:pt>
                <c:pt idx="1659">
                  <c:v>112.957868</c:v>
                </c:pt>
                <c:pt idx="1660">
                  <c:v>113.02358</c:v>
                </c:pt>
                <c:pt idx="1661">
                  <c:v>113.06816999999999</c:v>
                </c:pt>
                <c:pt idx="1662">
                  <c:v>113.11275999999999</c:v>
                </c:pt>
                <c:pt idx="1663">
                  <c:v>113.244182</c:v>
                </c:pt>
                <c:pt idx="1664">
                  <c:v>113.342749</c:v>
                </c:pt>
                <c:pt idx="1665">
                  <c:v>113.399073</c:v>
                </c:pt>
                <c:pt idx="1666">
                  <c:v>113.455397</c:v>
                </c:pt>
                <c:pt idx="1667">
                  <c:v>113.521109</c:v>
                </c:pt>
                <c:pt idx="1668">
                  <c:v>113.530496</c:v>
                </c:pt>
                <c:pt idx="1669">
                  <c:v>113.50937500000001</c:v>
                </c:pt>
                <c:pt idx="1670">
                  <c:v>113.50937500000001</c:v>
                </c:pt>
                <c:pt idx="1671">
                  <c:v>113.50937500000001</c:v>
                </c:pt>
                <c:pt idx="1672">
                  <c:v>113.521109</c:v>
                </c:pt>
                <c:pt idx="1673">
                  <c:v>113.54223</c:v>
                </c:pt>
                <c:pt idx="1674">
                  <c:v>113.54223</c:v>
                </c:pt>
                <c:pt idx="1675">
                  <c:v>113.59855399999999</c:v>
                </c:pt>
                <c:pt idx="1676">
                  <c:v>113.741711</c:v>
                </c:pt>
                <c:pt idx="1677">
                  <c:v>113.87313399999999</c:v>
                </c:pt>
                <c:pt idx="1678">
                  <c:v>113.929458</c:v>
                </c:pt>
                <c:pt idx="1679">
                  <c:v>113.983435</c:v>
                </c:pt>
                <c:pt idx="1680">
                  <c:v>113.96231400000001</c:v>
                </c:pt>
                <c:pt idx="1681">
                  <c:v>113.983435</c:v>
                </c:pt>
                <c:pt idx="1682">
                  <c:v>114.13832600000001</c:v>
                </c:pt>
                <c:pt idx="1683">
                  <c:v>114.204038</c:v>
                </c:pt>
                <c:pt idx="1684">
                  <c:v>114.293218</c:v>
                </c:pt>
                <c:pt idx="1685">
                  <c:v>114.272096</c:v>
                </c:pt>
                <c:pt idx="1686">
                  <c:v>114.22750600000001</c:v>
                </c:pt>
                <c:pt idx="1687">
                  <c:v>114.204038</c:v>
                </c:pt>
                <c:pt idx="1688">
                  <c:v>114.204038</c:v>
                </c:pt>
                <c:pt idx="1689">
                  <c:v>114.204038</c:v>
                </c:pt>
                <c:pt idx="1690">
                  <c:v>114.215772</c:v>
                </c:pt>
                <c:pt idx="1691">
                  <c:v>114.22750600000001</c:v>
                </c:pt>
                <c:pt idx="1692">
                  <c:v>114.28148299999999</c:v>
                </c:pt>
                <c:pt idx="1693">
                  <c:v>114.358929</c:v>
                </c:pt>
                <c:pt idx="1694">
                  <c:v>114.436375</c:v>
                </c:pt>
                <c:pt idx="1695">
                  <c:v>114.525554</c:v>
                </c:pt>
                <c:pt idx="1696">
                  <c:v>114.570144</c:v>
                </c:pt>
                <c:pt idx="1697">
                  <c:v>114.579531</c:v>
                </c:pt>
                <c:pt idx="1698">
                  <c:v>114.570144</c:v>
                </c:pt>
                <c:pt idx="1699">
                  <c:v>114.579531</c:v>
                </c:pt>
                <c:pt idx="1700">
                  <c:v>114.64758999999999</c:v>
                </c:pt>
                <c:pt idx="1701">
                  <c:v>114.73442300000001</c:v>
                </c:pt>
                <c:pt idx="1702">
                  <c:v>114.73442300000001</c:v>
                </c:pt>
                <c:pt idx="1703">
                  <c:v>114.790747</c:v>
                </c:pt>
                <c:pt idx="1704">
                  <c:v>114.91278200000001</c:v>
                </c:pt>
                <c:pt idx="1705">
                  <c:v>115.011349</c:v>
                </c:pt>
                <c:pt idx="1706">
                  <c:v>115.175628</c:v>
                </c:pt>
                <c:pt idx="1707">
                  <c:v>115.32113099999999</c:v>
                </c:pt>
                <c:pt idx="1708">
                  <c:v>115.330519</c:v>
                </c:pt>
                <c:pt idx="1709">
                  <c:v>115.431433</c:v>
                </c:pt>
                <c:pt idx="1710">
                  <c:v>115.55112099999999</c:v>
                </c:pt>
                <c:pt idx="1711">
                  <c:v>115.562855</c:v>
                </c:pt>
                <c:pt idx="1712">
                  <c:v>115.64030099999999</c:v>
                </c:pt>
                <c:pt idx="1713">
                  <c:v>115.738868</c:v>
                </c:pt>
                <c:pt idx="1714">
                  <c:v>115.893759</c:v>
                </c:pt>
                <c:pt idx="1715">
                  <c:v>116.04864999999999</c:v>
                </c:pt>
                <c:pt idx="1716">
                  <c:v>116.104974</c:v>
                </c:pt>
                <c:pt idx="1717">
                  <c:v>116.126096</c:v>
                </c:pt>
                <c:pt idx="1718">
                  <c:v>116.191807</c:v>
                </c:pt>
                <c:pt idx="1719">
                  <c:v>116.31384300000001</c:v>
                </c:pt>
                <c:pt idx="1720">
                  <c:v>116.40302200000001</c:v>
                </c:pt>
                <c:pt idx="1721">
                  <c:v>116.513324</c:v>
                </c:pt>
                <c:pt idx="1722">
                  <c:v>116.567301</c:v>
                </c:pt>
                <c:pt idx="1723">
                  <c:v>116.623625</c:v>
                </c:pt>
                <c:pt idx="1724">
                  <c:v>116.72219200000001</c:v>
                </c:pt>
                <c:pt idx="1725">
                  <c:v>116.787903</c:v>
                </c:pt>
                <c:pt idx="1726">
                  <c:v>116.844227</c:v>
                </c:pt>
                <c:pt idx="1727">
                  <c:v>116.921673</c:v>
                </c:pt>
                <c:pt idx="1728">
                  <c:v>117.053096</c:v>
                </c:pt>
                <c:pt idx="1729">
                  <c:v>117.13054099999999</c:v>
                </c:pt>
                <c:pt idx="1730">
                  <c:v>117.229108</c:v>
                </c:pt>
                <c:pt idx="1731">
                  <c:v>117.30655400000001</c:v>
                </c:pt>
                <c:pt idx="1732">
                  <c:v>117.374612</c:v>
                </c:pt>
                <c:pt idx="1733">
                  <c:v>117.440324</c:v>
                </c:pt>
                <c:pt idx="1734">
                  <c:v>117.44971099999999</c:v>
                </c:pt>
                <c:pt idx="1735">
                  <c:v>117.461445</c:v>
                </c:pt>
                <c:pt idx="1736">
                  <c:v>117.562359</c:v>
                </c:pt>
                <c:pt idx="1737">
                  <c:v>117.604602</c:v>
                </c:pt>
                <c:pt idx="1738">
                  <c:v>117.62806999999999</c:v>
                </c:pt>
                <c:pt idx="1739">
                  <c:v>117.660926</c:v>
                </c:pt>
                <c:pt idx="1740">
                  <c:v>117.747759</c:v>
                </c:pt>
                <c:pt idx="1741">
                  <c:v>117.860407</c:v>
                </c:pt>
                <c:pt idx="1742">
                  <c:v>118.003564</c:v>
                </c:pt>
                <c:pt idx="1743">
                  <c:v>118.069275</c:v>
                </c:pt>
                <c:pt idx="1744">
                  <c:v>118.003564</c:v>
                </c:pt>
                <c:pt idx="1745">
                  <c:v>117.99182999999999</c:v>
                </c:pt>
                <c:pt idx="1746">
                  <c:v>118.02468500000001</c:v>
                </c:pt>
                <c:pt idx="1747">
                  <c:v>118.134987</c:v>
                </c:pt>
                <c:pt idx="1748">
                  <c:v>118.278144</c:v>
                </c:pt>
                <c:pt idx="1749">
                  <c:v>118.423647</c:v>
                </c:pt>
                <c:pt idx="1750">
                  <c:v>118.55507</c:v>
                </c:pt>
                <c:pt idx="1751">
                  <c:v>118.587926</c:v>
                </c:pt>
                <c:pt idx="1752">
                  <c:v>118.59966</c:v>
                </c:pt>
                <c:pt idx="1753">
                  <c:v>118.641903</c:v>
                </c:pt>
                <c:pt idx="1754">
                  <c:v>118.686493</c:v>
                </c:pt>
                <c:pt idx="1755">
                  <c:v>118.70996100000001</c:v>
                </c:pt>
                <c:pt idx="1756">
                  <c:v>118.721695</c:v>
                </c:pt>
                <c:pt idx="1757">
                  <c:v>118.79679400000001</c:v>
                </c:pt>
                <c:pt idx="1758">
                  <c:v>118.85311799999999</c:v>
                </c:pt>
                <c:pt idx="1759">
                  <c:v>118.907095</c:v>
                </c:pt>
                <c:pt idx="1760">
                  <c:v>118.951685</c:v>
                </c:pt>
                <c:pt idx="1761">
                  <c:v>119.061987</c:v>
                </c:pt>
                <c:pt idx="1762">
                  <c:v>119.130045</c:v>
                </c:pt>
                <c:pt idx="1763">
                  <c:v>119.184022</c:v>
                </c:pt>
                <c:pt idx="1764">
                  <c:v>119.205144</c:v>
                </c:pt>
                <c:pt idx="1765">
                  <c:v>119.16290100000001</c:v>
                </c:pt>
                <c:pt idx="1766">
                  <c:v>119.240346</c:v>
                </c:pt>
                <c:pt idx="1767">
                  <c:v>119.350647</c:v>
                </c:pt>
                <c:pt idx="1768">
                  <c:v>119.43747999999999</c:v>
                </c:pt>
                <c:pt idx="1769">
                  <c:v>119.470336</c:v>
                </c:pt>
                <c:pt idx="1770">
                  <c:v>119.43747999999999</c:v>
                </c:pt>
                <c:pt idx="1771">
                  <c:v>119.449214</c:v>
                </c:pt>
                <c:pt idx="1772">
                  <c:v>119.503192</c:v>
                </c:pt>
                <c:pt idx="1773">
                  <c:v>119.547781</c:v>
                </c:pt>
                <c:pt idx="1774">
                  <c:v>119.604106</c:v>
                </c:pt>
                <c:pt idx="1775">
                  <c:v>119.625227</c:v>
                </c:pt>
                <c:pt idx="1776">
                  <c:v>119.625227</c:v>
                </c:pt>
                <c:pt idx="1777">
                  <c:v>119.61584000000001</c:v>
                </c:pt>
                <c:pt idx="1778">
                  <c:v>119.61584000000001</c:v>
                </c:pt>
                <c:pt idx="1779">
                  <c:v>119.61584000000001</c:v>
                </c:pt>
                <c:pt idx="1780">
                  <c:v>119.636961</c:v>
                </c:pt>
                <c:pt idx="1781">
                  <c:v>119.702673</c:v>
                </c:pt>
                <c:pt idx="1782">
                  <c:v>119.726141</c:v>
                </c:pt>
                <c:pt idx="1783">
                  <c:v>119.71440699999999</c:v>
                </c:pt>
                <c:pt idx="1784">
                  <c:v>119.681551</c:v>
                </c:pt>
                <c:pt idx="1785">
                  <c:v>119.61584000000001</c:v>
                </c:pt>
                <c:pt idx="1786">
                  <c:v>119.580637</c:v>
                </c:pt>
                <c:pt idx="1787">
                  <c:v>119.559516</c:v>
                </c:pt>
                <c:pt idx="1788">
                  <c:v>119.702673</c:v>
                </c:pt>
                <c:pt idx="1789">
                  <c:v>119.857564</c:v>
                </c:pt>
                <c:pt idx="1790">
                  <c:v>119.878685</c:v>
                </c:pt>
                <c:pt idx="1791">
                  <c:v>119.878685</c:v>
                </c:pt>
                <c:pt idx="1792">
                  <c:v>119.913888</c:v>
                </c:pt>
                <c:pt idx="1794">
                  <c:v>110.496038</c:v>
                </c:pt>
                <c:pt idx="1795">
                  <c:v>110.463183</c:v>
                </c:pt>
                <c:pt idx="1796">
                  <c:v>110.550016</c:v>
                </c:pt>
                <c:pt idx="1797">
                  <c:v>110.683785</c:v>
                </c:pt>
                <c:pt idx="1798">
                  <c:v>110.88326600000001</c:v>
                </c:pt>
                <c:pt idx="1800">
                  <c:v>110</c:v>
                </c:pt>
                <c:pt idx="1801">
                  <c:v>110.054833</c:v>
                </c:pt>
                <c:pt idx="1802">
                  <c:v>110.186256</c:v>
                </c:pt>
                <c:pt idx="1803">
                  <c:v>110.329413</c:v>
                </c:pt>
                <c:pt idx="1804">
                  <c:v>110.418593</c:v>
                </c:pt>
                <c:pt idx="1805">
                  <c:v>110.496038</c:v>
                </c:pt>
                <c:pt idx="1807">
                  <c:v>113.95058</c:v>
                </c:pt>
                <c:pt idx="1808">
                  <c:v>113.90599</c:v>
                </c:pt>
                <c:pt idx="1809">
                  <c:v>113.87313399999999</c:v>
                </c:pt>
                <c:pt idx="1810">
                  <c:v>113.863747</c:v>
                </c:pt>
                <c:pt idx="1811">
                  <c:v>113.929458</c:v>
                </c:pt>
                <c:pt idx="1812">
                  <c:v>113.95058</c:v>
                </c:pt>
                <c:pt idx="1825">
                  <c:v>141.96005700000001</c:v>
                </c:pt>
                <c:pt idx="1826">
                  <c:v>142.05862400000001</c:v>
                </c:pt>
                <c:pt idx="1827">
                  <c:v>142.10321400000001</c:v>
                </c:pt>
                <c:pt idx="1828">
                  <c:v>142.15719100000001</c:v>
                </c:pt>
                <c:pt idx="1829">
                  <c:v>142.13606999999999</c:v>
                </c:pt>
                <c:pt idx="1830">
                  <c:v>142.070358</c:v>
                </c:pt>
                <c:pt idx="1831">
                  <c:v>142.04688999999999</c:v>
                </c:pt>
                <c:pt idx="1832">
                  <c:v>141.927201</c:v>
                </c:pt>
                <c:pt idx="1833">
                  <c:v>141.80516600000001</c:v>
                </c:pt>
                <c:pt idx="1834">
                  <c:v>141.72772000000001</c:v>
                </c:pt>
                <c:pt idx="1835">
                  <c:v>141.638541</c:v>
                </c:pt>
                <c:pt idx="1836">
                  <c:v>141.638541</c:v>
                </c:pt>
                <c:pt idx="1837">
                  <c:v>141.629153</c:v>
                </c:pt>
                <c:pt idx="1838">
                  <c:v>141.396817</c:v>
                </c:pt>
                <c:pt idx="1839">
                  <c:v>141.14335800000001</c:v>
                </c:pt>
                <c:pt idx="1840">
                  <c:v>141.054179</c:v>
                </c:pt>
                <c:pt idx="1841">
                  <c:v>141.08703399999999</c:v>
                </c:pt>
                <c:pt idx="1842">
                  <c:v>141.14335800000001</c:v>
                </c:pt>
                <c:pt idx="1843">
                  <c:v>141.14335800000001</c:v>
                </c:pt>
                <c:pt idx="1844">
                  <c:v>141.16448</c:v>
                </c:pt>
                <c:pt idx="1845">
                  <c:v>140.976733</c:v>
                </c:pt>
                <c:pt idx="1846">
                  <c:v>140.85469800000001</c:v>
                </c:pt>
                <c:pt idx="1847">
                  <c:v>140.812455</c:v>
                </c:pt>
                <c:pt idx="1848">
                  <c:v>140.75613100000001</c:v>
                </c:pt>
                <c:pt idx="1849">
                  <c:v>140.74439599999999</c:v>
                </c:pt>
                <c:pt idx="1850">
                  <c:v>140.887553</c:v>
                </c:pt>
                <c:pt idx="1851">
                  <c:v>140.92275599999999</c:v>
                </c:pt>
                <c:pt idx="1852">
                  <c:v>140.767865</c:v>
                </c:pt>
                <c:pt idx="1853">
                  <c:v>140.589505</c:v>
                </c:pt>
                <c:pt idx="1854">
                  <c:v>140.47920400000001</c:v>
                </c:pt>
                <c:pt idx="1855">
                  <c:v>140.23748000000001</c:v>
                </c:pt>
                <c:pt idx="1857">
                  <c:v>139.98402200000001</c:v>
                </c:pt>
                <c:pt idx="1858">
                  <c:v>140.01687699999999</c:v>
                </c:pt>
                <c:pt idx="1859">
                  <c:v>140.14830000000001</c:v>
                </c:pt>
                <c:pt idx="1860">
                  <c:v>140.19289000000001</c:v>
                </c:pt>
                <c:pt idx="1862">
                  <c:v>139.97228799999999</c:v>
                </c:pt>
                <c:pt idx="1863">
                  <c:v>140.07085499999999</c:v>
                </c:pt>
                <c:pt idx="1864">
                  <c:v>140.138913</c:v>
                </c:pt>
                <c:pt idx="1865">
                  <c:v>140.14830000000001</c:v>
                </c:pt>
                <c:pt idx="1866">
                  <c:v>140.01687699999999</c:v>
                </c:pt>
                <c:pt idx="1868">
                  <c:v>140.23748000000001</c:v>
                </c:pt>
                <c:pt idx="1869">
                  <c:v>139.99340900000001</c:v>
                </c:pt>
                <c:pt idx="1870">
                  <c:v>139.951166</c:v>
                </c:pt>
                <c:pt idx="1871">
                  <c:v>139.98402200000001</c:v>
                </c:pt>
                <c:pt idx="1873">
                  <c:v>140.19289000000001</c:v>
                </c:pt>
                <c:pt idx="1874">
                  <c:v>139.951166</c:v>
                </c:pt>
                <c:pt idx="1875">
                  <c:v>139.89484200000001</c:v>
                </c:pt>
                <c:pt idx="1876">
                  <c:v>139.80566200000001</c:v>
                </c:pt>
                <c:pt idx="1877">
                  <c:v>139.78454099999999</c:v>
                </c:pt>
                <c:pt idx="1878">
                  <c:v>139.65311800000001</c:v>
                </c:pt>
                <c:pt idx="1879">
                  <c:v>139.40904699999999</c:v>
                </c:pt>
                <c:pt idx="1880">
                  <c:v>139.29874599999999</c:v>
                </c:pt>
                <c:pt idx="1881">
                  <c:v>139.25415599999999</c:v>
                </c:pt>
                <c:pt idx="1882">
                  <c:v>139.209566</c:v>
                </c:pt>
                <c:pt idx="1883">
                  <c:v>139.089878</c:v>
                </c:pt>
                <c:pt idx="1884">
                  <c:v>138.956108</c:v>
                </c:pt>
                <c:pt idx="1885">
                  <c:v>138.911518</c:v>
                </c:pt>
                <c:pt idx="1886">
                  <c:v>138.946721</c:v>
                </c:pt>
                <c:pt idx="1887">
                  <c:v>138.79183</c:v>
                </c:pt>
                <c:pt idx="1888">
                  <c:v>138.625204</c:v>
                </c:pt>
                <c:pt idx="1889">
                  <c:v>138.460926</c:v>
                </c:pt>
                <c:pt idx="1890">
                  <c:v>138.34827799999999</c:v>
                </c:pt>
                <c:pt idx="1891">
                  <c:v>138.31542200000001</c:v>
                </c:pt>
                <c:pt idx="1892">
                  <c:v>138.19573299999999</c:v>
                </c:pt>
                <c:pt idx="1893">
                  <c:v>137.996252</c:v>
                </c:pt>
                <c:pt idx="1894">
                  <c:v>137.73106000000001</c:v>
                </c:pt>
                <c:pt idx="1895">
                  <c:v>137.47760199999999</c:v>
                </c:pt>
                <c:pt idx="1896">
                  <c:v>137.25699900000001</c:v>
                </c:pt>
                <c:pt idx="1897">
                  <c:v>137.21240900000001</c:v>
                </c:pt>
                <c:pt idx="1898">
                  <c:v>137.278121</c:v>
                </c:pt>
                <c:pt idx="1899">
                  <c:v>137.38842199999999</c:v>
                </c:pt>
                <c:pt idx="1900">
                  <c:v>137.26638700000001</c:v>
                </c:pt>
                <c:pt idx="1901">
                  <c:v>137.16782000000001</c:v>
                </c:pt>
                <c:pt idx="1902">
                  <c:v>137.11384200000001</c:v>
                </c:pt>
                <c:pt idx="1903">
                  <c:v>137.05751799999999</c:v>
                </c:pt>
                <c:pt idx="1904">
                  <c:v>136.935483</c:v>
                </c:pt>
                <c:pt idx="1905">
                  <c:v>136.926096</c:v>
                </c:pt>
                <c:pt idx="1906">
                  <c:v>136.836916</c:v>
                </c:pt>
                <c:pt idx="1907">
                  <c:v>136.71487999999999</c:v>
                </c:pt>
                <c:pt idx="1908">
                  <c:v>136.62804800000001</c:v>
                </c:pt>
                <c:pt idx="1909">
                  <c:v>136.77120400000001</c:v>
                </c:pt>
                <c:pt idx="1910">
                  <c:v>136.96833899999999</c:v>
                </c:pt>
                <c:pt idx="1911">
                  <c:v>136.96833899999999</c:v>
                </c:pt>
                <c:pt idx="1912">
                  <c:v>136.836916</c:v>
                </c:pt>
                <c:pt idx="1913">
                  <c:v>136.71487999999999</c:v>
                </c:pt>
                <c:pt idx="1914">
                  <c:v>136.58345800000001</c:v>
                </c:pt>
                <c:pt idx="1915">
                  <c:v>136.44968800000001</c:v>
                </c:pt>
                <c:pt idx="1916">
                  <c:v>136.372243</c:v>
                </c:pt>
                <c:pt idx="1917">
                  <c:v>136.35112100000001</c:v>
                </c:pt>
                <c:pt idx="1918">
                  <c:v>136.229086</c:v>
                </c:pt>
                <c:pt idx="1919">
                  <c:v>136.064807</c:v>
                </c:pt>
                <c:pt idx="1920">
                  <c:v>135.85359199999999</c:v>
                </c:pt>
                <c:pt idx="1921">
                  <c:v>135.70104799999999</c:v>
                </c:pt>
                <c:pt idx="1922">
                  <c:v>135.57901200000001</c:v>
                </c:pt>
                <c:pt idx="1923">
                  <c:v>135.47809799999999</c:v>
                </c:pt>
                <c:pt idx="1924">
                  <c:v>135.29035200000001</c:v>
                </c:pt>
                <c:pt idx="1925">
                  <c:v>135.23637400000001</c:v>
                </c:pt>
                <c:pt idx="1926">
                  <c:v>135.248108</c:v>
                </c:pt>
                <c:pt idx="1927">
                  <c:v>135.248108</c:v>
                </c:pt>
                <c:pt idx="1928">
                  <c:v>135.33494099999999</c:v>
                </c:pt>
                <c:pt idx="1929">
                  <c:v>135.50156699999999</c:v>
                </c:pt>
                <c:pt idx="1930">
                  <c:v>135.52268799999999</c:v>
                </c:pt>
                <c:pt idx="1931">
                  <c:v>135.47809799999999</c:v>
                </c:pt>
                <c:pt idx="1932">
                  <c:v>135.32555400000001</c:v>
                </c:pt>
                <c:pt idx="1933">
                  <c:v>135.14719500000001</c:v>
                </c:pt>
                <c:pt idx="1934">
                  <c:v>134.926592</c:v>
                </c:pt>
                <c:pt idx="1935">
                  <c:v>134.68486799999999</c:v>
                </c:pt>
                <c:pt idx="1936">
                  <c:v>134.46426600000001</c:v>
                </c:pt>
                <c:pt idx="1937">
                  <c:v>134.26478499999999</c:v>
                </c:pt>
                <c:pt idx="1938">
                  <c:v>134.14274900000001</c:v>
                </c:pt>
                <c:pt idx="1939">
                  <c:v>133.97847100000001</c:v>
                </c:pt>
                <c:pt idx="1940">
                  <c:v>133.95500200000001</c:v>
                </c:pt>
                <c:pt idx="1941">
                  <c:v>133.901025</c:v>
                </c:pt>
                <c:pt idx="1942">
                  <c:v>133.83531400000001</c:v>
                </c:pt>
                <c:pt idx="1943">
                  <c:v>133.68042299999999</c:v>
                </c:pt>
                <c:pt idx="1944">
                  <c:v>133.579509</c:v>
                </c:pt>
                <c:pt idx="1945">
                  <c:v>133.40349599999999</c:v>
                </c:pt>
                <c:pt idx="1946">
                  <c:v>133.28146100000001</c:v>
                </c:pt>
                <c:pt idx="1947">
                  <c:v>133.16177200000001</c:v>
                </c:pt>
                <c:pt idx="1948">
                  <c:v>133.016268</c:v>
                </c:pt>
                <c:pt idx="1949">
                  <c:v>132.85199</c:v>
                </c:pt>
                <c:pt idx="1950">
                  <c:v>132.664243</c:v>
                </c:pt>
                <c:pt idx="1951">
                  <c:v>132.530473</c:v>
                </c:pt>
                <c:pt idx="1952">
                  <c:v>132.42017200000001</c:v>
                </c:pt>
                <c:pt idx="1953">
                  <c:v>132.30048400000001</c:v>
                </c:pt>
                <c:pt idx="1954">
                  <c:v>132.24415999999999</c:v>
                </c:pt>
                <c:pt idx="1955">
                  <c:v>132.15497999999999</c:v>
                </c:pt>
                <c:pt idx="1956">
                  <c:v>131.92499000000001</c:v>
                </c:pt>
                <c:pt idx="1957">
                  <c:v>131.758365</c:v>
                </c:pt>
                <c:pt idx="1958">
                  <c:v>131.570618</c:v>
                </c:pt>
                <c:pt idx="1959">
                  <c:v>131.42746099999999</c:v>
                </c:pt>
                <c:pt idx="1960">
                  <c:v>131.33828099999999</c:v>
                </c:pt>
                <c:pt idx="1961">
                  <c:v>131.16226900000001</c:v>
                </c:pt>
                <c:pt idx="1962">
                  <c:v>130.986256</c:v>
                </c:pt>
                <c:pt idx="1963">
                  <c:v>130.97452200000001</c:v>
                </c:pt>
                <c:pt idx="1964">
                  <c:v>130.99798999999999</c:v>
                </c:pt>
                <c:pt idx="1965">
                  <c:v>131.19512399999999</c:v>
                </c:pt>
                <c:pt idx="1966">
                  <c:v>131.460317</c:v>
                </c:pt>
                <c:pt idx="1967">
                  <c:v>131.63632899999999</c:v>
                </c:pt>
                <c:pt idx="1968">
                  <c:v>131.81468899999999</c:v>
                </c:pt>
                <c:pt idx="1969">
                  <c:v>132.12212400000001</c:v>
                </c:pt>
                <c:pt idx="1970">
                  <c:v>132.32160500000001</c:v>
                </c:pt>
                <c:pt idx="1971">
                  <c:v>132.56332900000001</c:v>
                </c:pt>
                <c:pt idx="1972">
                  <c:v>132.71822</c:v>
                </c:pt>
                <c:pt idx="1973">
                  <c:v>132.91770099999999</c:v>
                </c:pt>
                <c:pt idx="1974">
                  <c:v>133.13830400000001</c:v>
                </c:pt>
                <c:pt idx="1975">
                  <c:v>133.30492899999999</c:v>
                </c:pt>
                <c:pt idx="1976">
                  <c:v>133.45982000000001</c:v>
                </c:pt>
                <c:pt idx="1977">
                  <c:v>133.80011099999999</c:v>
                </c:pt>
                <c:pt idx="1978">
                  <c:v>134.07703799999999</c:v>
                </c:pt>
                <c:pt idx="1979">
                  <c:v>134.30937399999999</c:v>
                </c:pt>
                <c:pt idx="1980">
                  <c:v>134.58395400000001</c:v>
                </c:pt>
                <c:pt idx="1981">
                  <c:v>134.79516899999999</c:v>
                </c:pt>
                <c:pt idx="1982">
                  <c:v>134.95944800000001</c:v>
                </c:pt>
                <c:pt idx="1983">
                  <c:v>135.13780700000001</c:v>
                </c:pt>
                <c:pt idx="1984">
                  <c:v>135.32555400000001</c:v>
                </c:pt>
                <c:pt idx="1985">
                  <c:v>135.31381999999999</c:v>
                </c:pt>
                <c:pt idx="1986">
                  <c:v>135.412387</c:v>
                </c:pt>
                <c:pt idx="1987">
                  <c:v>135.733903</c:v>
                </c:pt>
                <c:pt idx="1988">
                  <c:v>135.82073600000001</c:v>
                </c:pt>
                <c:pt idx="1989">
                  <c:v>135.90991600000001</c:v>
                </c:pt>
                <c:pt idx="1990">
                  <c:v>136.03195099999999</c:v>
                </c:pt>
                <c:pt idx="1991">
                  <c:v>136.14225300000001</c:v>
                </c:pt>
                <c:pt idx="1992">
                  <c:v>136.14225300000001</c:v>
                </c:pt>
                <c:pt idx="1993">
                  <c:v>136.15163999999999</c:v>
                </c:pt>
                <c:pt idx="1994">
                  <c:v>136.44030100000001</c:v>
                </c:pt>
                <c:pt idx="1995">
                  <c:v>136.68202500000001</c:v>
                </c:pt>
                <c:pt idx="1996">
                  <c:v>136.836916</c:v>
                </c:pt>
                <c:pt idx="1997">
                  <c:v>136.84864999999999</c:v>
                </c:pt>
                <c:pt idx="1998">
                  <c:v>136.89323999999999</c:v>
                </c:pt>
                <c:pt idx="1999">
                  <c:v>137.233531</c:v>
                </c:pt>
                <c:pt idx="2000">
                  <c:v>137.38842199999999</c:v>
                </c:pt>
                <c:pt idx="2001">
                  <c:v>137.35556600000001</c:v>
                </c:pt>
                <c:pt idx="2002">
                  <c:v>137.21240900000001</c:v>
                </c:pt>
                <c:pt idx="2003">
                  <c:v>137.05751799999999</c:v>
                </c:pt>
                <c:pt idx="2004">
                  <c:v>137.03639699999999</c:v>
                </c:pt>
                <c:pt idx="2005">
                  <c:v>137.11384200000001</c:v>
                </c:pt>
                <c:pt idx="2006">
                  <c:v>137.11384200000001</c:v>
                </c:pt>
                <c:pt idx="2007">
                  <c:v>137.224144</c:v>
                </c:pt>
                <c:pt idx="2008">
                  <c:v>137.43301199999999</c:v>
                </c:pt>
                <c:pt idx="2009">
                  <c:v>137.609025</c:v>
                </c:pt>
                <c:pt idx="2010">
                  <c:v>137.853095</c:v>
                </c:pt>
                <c:pt idx="2011">
                  <c:v>138.15114399999999</c:v>
                </c:pt>
                <c:pt idx="2012">
                  <c:v>138.470313</c:v>
                </c:pt>
                <c:pt idx="2013">
                  <c:v>138.68152799999999</c:v>
                </c:pt>
                <c:pt idx="2014">
                  <c:v>138.83641900000001</c:v>
                </c:pt>
                <c:pt idx="2015">
                  <c:v>139.01243199999999</c:v>
                </c:pt>
                <c:pt idx="2016">
                  <c:v>139.233035</c:v>
                </c:pt>
                <c:pt idx="2017">
                  <c:v>139.24476899999999</c:v>
                </c:pt>
                <c:pt idx="2018">
                  <c:v>139.25415599999999</c:v>
                </c:pt>
                <c:pt idx="2019">
                  <c:v>139.35507000000001</c:v>
                </c:pt>
                <c:pt idx="2020">
                  <c:v>139.50761399999999</c:v>
                </c:pt>
                <c:pt idx="2021">
                  <c:v>139.531083</c:v>
                </c:pt>
                <c:pt idx="2022">
                  <c:v>139.575672</c:v>
                </c:pt>
                <c:pt idx="2023">
                  <c:v>139.69536099999999</c:v>
                </c:pt>
                <c:pt idx="2024">
                  <c:v>139.85025200000001</c:v>
                </c:pt>
                <c:pt idx="2025">
                  <c:v>139.92769799999999</c:v>
                </c:pt>
                <c:pt idx="2026">
                  <c:v>139.97228799999999</c:v>
                </c:pt>
                <c:pt idx="2028">
                  <c:v>140.01687699999999</c:v>
                </c:pt>
                <c:pt idx="2029">
                  <c:v>139.80566200000001</c:v>
                </c:pt>
                <c:pt idx="2030">
                  <c:v>139.906576</c:v>
                </c:pt>
                <c:pt idx="2032">
                  <c:v>138.604083</c:v>
                </c:pt>
                <c:pt idx="2033">
                  <c:v>138.580614</c:v>
                </c:pt>
                <c:pt idx="2034">
                  <c:v>138.625204</c:v>
                </c:pt>
                <c:pt idx="2035">
                  <c:v>138.514903</c:v>
                </c:pt>
                <c:pt idx="2036">
                  <c:v>138.36001200000001</c:v>
                </c:pt>
                <c:pt idx="2037">
                  <c:v>138.327156</c:v>
                </c:pt>
                <c:pt idx="2038">
                  <c:v>138.44919200000001</c:v>
                </c:pt>
                <c:pt idx="2039">
                  <c:v>138.604083</c:v>
                </c:pt>
                <c:pt idx="2041">
                  <c:v>134.27651900000001</c:v>
                </c:pt>
                <c:pt idx="2042">
                  <c:v>134.065304</c:v>
                </c:pt>
                <c:pt idx="2043">
                  <c:v>133.80011099999999</c:v>
                </c:pt>
                <c:pt idx="2044">
                  <c:v>133.570121</c:v>
                </c:pt>
                <c:pt idx="2045">
                  <c:v>133.391762</c:v>
                </c:pt>
                <c:pt idx="2046">
                  <c:v>133.293195</c:v>
                </c:pt>
                <c:pt idx="2047">
                  <c:v>133.105448</c:v>
                </c:pt>
                <c:pt idx="2048">
                  <c:v>133.084326</c:v>
                </c:pt>
                <c:pt idx="2049">
                  <c:v>132.905967</c:v>
                </c:pt>
                <c:pt idx="2050">
                  <c:v>132.75107600000001</c:v>
                </c:pt>
                <c:pt idx="2051">
                  <c:v>132.68536499999999</c:v>
                </c:pt>
                <c:pt idx="2052">
                  <c:v>132.55394200000001</c:v>
                </c:pt>
                <c:pt idx="2053">
                  <c:v>132.575063</c:v>
                </c:pt>
                <c:pt idx="2054">
                  <c:v>132.50935200000001</c:v>
                </c:pt>
                <c:pt idx="2055">
                  <c:v>132.387316</c:v>
                </c:pt>
                <c:pt idx="2056">
                  <c:v>132.223038</c:v>
                </c:pt>
                <c:pt idx="2057">
                  <c:v>132.48822999999999</c:v>
                </c:pt>
                <c:pt idx="2058">
                  <c:v>132.69709900000001</c:v>
                </c:pt>
                <c:pt idx="2059">
                  <c:v>132.89658</c:v>
                </c:pt>
                <c:pt idx="2060">
                  <c:v>133.105448</c:v>
                </c:pt>
                <c:pt idx="2061">
                  <c:v>133.23921799999999</c:v>
                </c:pt>
                <c:pt idx="2062">
                  <c:v>133.436352</c:v>
                </c:pt>
                <c:pt idx="2063">
                  <c:v>133.624099</c:v>
                </c:pt>
                <c:pt idx="2064">
                  <c:v>133.68980999999999</c:v>
                </c:pt>
                <c:pt idx="2065">
                  <c:v>133.82357999999999</c:v>
                </c:pt>
                <c:pt idx="2066">
                  <c:v>133.93388100000001</c:v>
                </c:pt>
                <c:pt idx="2067">
                  <c:v>134.065304</c:v>
                </c:pt>
                <c:pt idx="2068">
                  <c:v>134.26478499999999</c:v>
                </c:pt>
                <c:pt idx="2069">
                  <c:v>134.45253099999999</c:v>
                </c:pt>
                <c:pt idx="2070">
                  <c:v>134.619157</c:v>
                </c:pt>
                <c:pt idx="2071">
                  <c:v>134.66139999999999</c:v>
                </c:pt>
                <c:pt idx="2072">
                  <c:v>134.717724</c:v>
                </c:pt>
                <c:pt idx="2073">
                  <c:v>134.762314</c:v>
                </c:pt>
                <c:pt idx="2074">
                  <c:v>134.77170100000001</c:v>
                </c:pt>
                <c:pt idx="2075">
                  <c:v>134.762314</c:v>
                </c:pt>
                <c:pt idx="2076">
                  <c:v>134.65201200000001</c:v>
                </c:pt>
                <c:pt idx="2077">
                  <c:v>134.551098</c:v>
                </c:pt>
                <c:pt idx="2078">
                  <c:v>134.45253099999999</c:v>
                </c:pt>
                <c:pt idx="2079">
                  <c:v>134.36335199999999</c:v>
                </c:pt>
                <c:pt idx="2080">
                  <c:v>134.27651900000001</c:v>
                </c:pt>
                <c:pt idx="2082">
                  <c:v>135.060362</c:v>
                </c:pt>
                <c:pt idx="2083">
                  <c:v>135.02750599999999</c:v>
                </c:pt>
                <c:pt idx="2084">
                  <c:v>134.872615</c:v>
                </c:pt>
                <c:pt idx="2085">
                  <c:v>134.762314</c:v>
                </c:pt>
                <c:pt idx="2086">
                  <c:v>134.872615</c:v>
                </c:pt>
                <c:pt idx="2087">
                  <c:v>134.98291599999999</c:v>
                </c:pt>
                <c:pt idx="2088">
                  <c:v>135.00403800000001</c:v>
                </c:pt>
                <c:pt idx="2089">
                  <c:v>135.060362</c:v>
                </c:pt>
                <c:pt idx="2091">
                  <c:v>130.86421999999999</c:v>
                </c:pt>
                <c:pt idx="2092">
                  <c:v>130.92054400000001</c:v>
                </c:pt>
                <c:pt idx="2093">
                  <c:v>130.83136500000001</c:v>
                </c:pt>
                <c:pt idx="2094">
                  <c:v>130.67647400000001</c:v>
                </c:pt>
                <c:pt idx="2095">
                  <c:v>130.52158299999999</c:v>
                </c:pt>
                <c:pt idx="2096">
                  <c:v>130.42301499999999</c:v>
                </c:pt>
                <c:pt idx="2097">
                  <c:v>130.27985899999999</c:v>
                </c:pt>
                <c:pt idx="2098">
                  <c:v>130.178945</c:v>
                </c:pt>
                <c:pt idx="2099">
                  <c:v>130.035788</c:v>
                </c:pt>
                <c:pt idx="2101">
                  <c:v>129.916099</c:v>
                </c:pt>
                <c:pt idx="2102">
                  <c:v>130.14608899999999</c:v>
                </c:pt>
                <c:pt idx="2103">
                  <c:v>130.32444799999999</c:v>
                </c:pt>
                <c:pt idx="2104">
                  <c:v>130.411281</c:v>
                </c:pt>
                <c:pt idx="2105">
                  <c:v>130.28924599999999</c:v>
                </c:pt>
                <c:pt idx="2106">
                  <c:v>130.23526899999999</c:v>
                </c:pt>
                <c:pt idx="2107">
                  <c:v>130.23526899999999</c:v>
                </c:pt>
                <c:pt idx="2108">
                  <c:v>130.33383599999999</c:v>
                </c:pt>
                <c:pt idx="2109">
                  <c:v>130.44413700000001</c:v>
                </c:pt>
                <c:pt idx="2110">
                  <c:v>130.57790700000001</c:v>
                </c:pt>
                <c:pt idx="2111">
                  <c:v>130.57790700000001</c:v>
                </c:pt>
                <c:pt idx="2112">
                  <c:v>130.62249600000001</c:v>
                </c:pt>
                <c:pt idx="2113">
                  <c:v>130.63188400000001</c:v>
                </c:pt>
                <c:pt idx="2114">
                  <c:v>130.62249600000001</c:v>
                </c:pt>
                <c:pt idx="2115">
                  <c:v>130.52158299999999</c:v>
                </c:pt>
                <c:pt idx="2116">
                  <c:v>130.401894</c:v>
                </c:pt>
                <c:pt idx="2117">
                  <c:v>130.30098000000001</c:v>
                </c:pt>
                <c:pt idx="2118">
                  <c:v>130.28924599999999</c:v>
                </c:pt>
                <c:pt idx="2119">
                  <c:v>130.34557000000001</c:v>
                </c:pt>
                <c:pt idx="2120">
                  <c:v>130.28924599999999</c:v>
                </c:pt>
                <c:pt idx="2121">
                  <c:v>130.401894</c:v>
                </c:pt>
                <c:pt idx="2122">
                  <c:v>130.65535199999999</c:v>
                </c:pt>
                <c:pt idx="2123">
                  <c:v>130.709329</c:v>
                </c:pt>
                <c:pt idx="2124">
                  <c:v>130.63188400000001</c:v>
                </c:pt>
                <c:pt idx="2125">
                  <c:v>130.688208</c:v>
                </c:pt>
                <c:pt idx="2126">
                  <c:v>130.852486</c:v>
                </c:pt>
                <c:pt idx="2127">
                  <c:v>130.77504099999999</c:v>
                </c:pt>
                <c:pt idx="2128">
                  <c:v>130.753919</c:v>
                </c:pt>
                <c:pt idx="2129">
                  <c:v>130.81024300000001</c:v>
                </c:pt>
                <c:pt idx="2130">
                  <c:v>130.81024300000001</c:v>
                </c:pt>
                <c:pt idx="2131">
                  <c:v>130.941666</c:v>
                </c:pt>
                <c:pt idx="2132">
                  <c:v>131.09655699999999</c:v>
                </c:pt>
                <c:pt idx="2133">
                  <c:v>131.10829100000001</c:v>
                </c:pt>
                <c:pt idx="2134">
                  <c:v>131.25144800000001</c:v>
                </c:pt>
                <c:pt idx="2135">
                  <c:v>131.36175</c:v>
                </c:pt>
                <c:pt idx="2136">
                  <c:v>131.48378500000001</c:v>
                </c:pt>
                <c:pt idx="2137">
                  <c:v>131.549496</c:v>
                </c:pt>
                <c:pt idx="2138">
                  <c:v>131.615208</c:v>
                </c:pt>
                <c:pt idx="2139">
                  <c:v>131.72550899999999</c:v>
                </c:pt>
                <c:pt idx="2140">
                  <c:v>131.83581000000001</c:v>
                </c:pt>
                <c:pt idx="2141">
                  <c:v>131.96723299999999</c:v>
                </c:pt>
                <c:pt idx="2142">
                  <c:v>132.02355700000001</c:v>
                </c:pt>
                <c:pt idx="2143">
                  <c:v>132.035291</c:v>
                </c:pt>
                <c:pt idx="2144">
                  <c:v>132.02355700000001</c:v>
                </c:pt>
                <c:pt idx="2145">
                  <c:v>131.97896700000001</c:v>
                </c:pt>
                <c:pt idx="2146">
                  <c:v>131.92499000000001</c:v>
                </c:pt>
                <c:pt idx="2147">
                  <c:v>131.68091899999999</c:v>
                </c:pt>
                <c:pt idx="2148">
                  <c:v>131.64806300000001</c:v>
                </c:pt>
                <c:pt idx="2149">
                  <c:v>131.74663000000001</c:v>
                </c:pt>
                <c:pt idx="2150">
                  <c:v>131.69265300000001</c:v>
                </c:pt>
                <c:pt idx="2151">
                  <c:v>131.53776199999999</c:v>
                </c:pt>
                <c:pt idx="2152">
                  <c:v>131.23971399999999</c:v>
                </c:pt>
                <c:pt idx="2153">
                  <c:v>131.05196699999999</c:v>
                </c:pt>
                <c:pt idx="2154">
                  <c:v>131.040233</c:v>
                </c:pt>
                <c:pt idx="2155">
                  <c:v>130.96278799999999</c:v>
                </c:pt>
                <c:pt idx="2156">
                  <c:v>130.86421999999999</c:v>
                </c:pt>
                <c:pt idx="2158">
                  <c:v>130.14608899999999</c:v>
                </c:pt>
                <c:pt idx="2159">
                  <c:v>130.09211199999999</c:v>
                </c:pt>
                <c:pt idx="2160">
                  <c:v>130.080378</c:v>
                </c:pt>
                <c:pt idx="2161">
                  <c:v>130.11323300000001</c:v>
                </c:pt>
                <c:pt idx="2162">
                  <c:v>130.24700300000001</c:v>
                </c:pt>
                <c:pt idx="2163">
                  <c:v>130.14608899999999</c:v>
                </c:pt>
                <c:pt idx="2165">
                  <c:v>131.11767900000001</c:v>
                </c:pt>
                <c:pt idx="2166">
                  <c:v>131.084823</c:v>
                </c:pt>
                <c:pt idx="2167">
                  <c:v>131.030846</c:v>
                </c:pt>
                <c:pt idx="2168">
                  <c:v>130.96278799999999</c:v>
                </c:pt>
                <c:pt idx="2169">
                  <c:v>131.030846</c:v>
                </c:pt>
                <c:pt idx="2170">
                  <c:v>131.11767900000001</c:v>
                </c:pt>
                <c:pt idx="2172">
                  <c:v>130.545051</c:v>
                </c:pt>
                <c:pt idx="2173">
                  <c:v>130.51219499999999</c:v>
                </c:pt>
                <c:pt idx="2174">
                  <c:v>130.455871</c:v>
                </c:pt>
                <c:pt idx="2175">
                  <c:v>130.51219499999999</c:v>
                </c:pt>
                <c:pt idx="2176">
                  <c:v>130.67647400000001</c:v>
                </c:pt>
                <c:pt idx="2177">
                  <c:v>130.67647400000001</c:v>
                </c:pt>
                <c:pt idx="2178">
                  <c:v>130.545051</c:v>
                </c:pt>
                <c:pt idx="2180">
                  <c:v>130.897076</c:v>
                </c:pt>
                <c:pt idx="2181">
                  <c:v>130.843099</c:v>
                </c:pt>
                <c:pt idx="2182">
                  <c:v>130.843099</c:v>
                </c:pt>
                <c:pt idx="2183">
                  <c:v>130.88534200000001</c:v>
                </c:pt>
                <c:pt idx="2184">
                  <c:v>130.97452200000001</c:v>
                </c:pt>
                <c:pt idx="2185">
                  <c:v>130.897076</c:v>
                </c:pt>
                <c:pt idx="2187">
                  <c:v>130.035788</c:v>
                </c:pt>
                <c:pt idx="2188">
                  <c:v>129.97007600000001</c:v>
                </c:pt>
                <c:pt idx="2189">
                  <c:v>129.85977500000001</c:v>
                </c:pt>
                <c:pt idx="2190">
                  <c:v>129.77059499999999</c:v>
                </c:pt>
                <c:pt idx="2191">
                  <c:v>129.66029399999999</c:v>
                </c:pt>
                <c:pt idx="2192">
                  <c:v>129.77059499999999</c:v>
                </c:pt>
                <c:pt idx="2193">
                  <c:v>129.83865399999999</c:v>
                </c:pt>
                <c:pt idx="2194">
                  <c:v>129.880897</c:v>
                </c:pt>
                <c:pt idx="2195">
                  <c:v>129.94895500000001</c:v>
                </c:pt>
                <c:pt idx="2196">
                  <c:v>129.95834199999999</c:v>
                </c:pt>
                <c:pt idx="2197">
                  <c:v>129.871509</c:v>
                </c:pt>
                <c:pt idx="2198">
                  <c:v>129.74947399999999</c:v>
                </c:pt>
                <c:pt idx="2199">
                  <c:v>129.782329</c:v>
                </c:pt>
                <c:pt idx="2200">
                  <c:v>129.81518500000001</c:v>
                </c:pt>
                <c:pt idx="2201">
                  <c:v>129.916099</c:v>
                </c:pt>
                <c:pt idx="2203">
                  <c:v>128.85533000000001</c:v>
                </c:pt>
                <c:pt idx="2204">
                  <c:v>128.71217300000001</c:v>
                </c:pt>
                <c:pt idx="2205">
                  <c:v>128.71217300000001</c:v>
                </c:pt>
                <c:pt idx="2206">
                  <c:v>128.867064</c:v>
                </c:pt>
                <c:pt idx="2207">
                  <c:v>128.85533000000001</c:v>
                </c:pt>
                <c:pt idx="2209">
                  <c:v>129.219089</c:v>
                </c:pt>
                <c:pt idx="2210">
                  <c:v>129.197968</c:v>
                </c:pt>
                <c:pt idx="2211">
                  <c:v>129.13225600000001</c:v>
                </c:pt>
                <c:pt idx="2212">
                  <c:v>129.054811</c:v>
                </c:pt>
                <c:pt idx="2213">
                  <c:v>129.09705400000001</c:v>
                </c:pt>
                <c:pt idx="2214">
                  <c:v>129.219089</c:v>
                </c:pt>
                <c:pt idx="2215">
                  <c:v>129.219089</c:v>
                </c:pt>
                <c:pt idx="2217">
                  <c:v>129.74947399999999</c:v>
                </c:pt>
                <c:pt idx="2218">
                  <c:v>129.728352</c:v>
                </c:pt>
                <c:pt idx="2219">
                  <c:v>129.74947399999999</c:v>
                </c:pt>
                <c:pt idx="2220">
                  <c:v>129.81518500000001</c:v>
                </c:pt>
                <c:pt idx="2221">
                  <c:v>129.74947399999999</c:v>
                </c:pt>
                <c:pt idx="2223">
                  <c:v>129.28479999999999</c:v>
                </c:pt>
                <c:pt idx="2224">
                  <c:v>129.197968</c:v>
                </c:pt>
                <c:pt idx="2225">
                  <c:v>129.23082299999999</c:v>
                </c:pt>
                <c:pt idx="2226">
                  <c:v>129.32000300000001</c:v>
                </c:pt>
                <c:pt idx="2227">
                  <c:v>129.28479999999999</c:v>
                </c:pt>
                <c:pt idx="2229">
                  <c:v>129.406836</c:v>
                </c:pt>
                <c:pt idx="2230">
                  <c:v>129.48428100000001</c:v>
                </c:pt>
                <c:pt idx="2231">
                  <c:v>129.48428100000001</c:v>
                </c:pt>
                <c:pt idx="2232">
                  <c:v>129.48428100000001</c:v>
                </c:pt>
                <c:pt idx="2233">
                  <c:v>129.46315999999999</c:v>
                </c:pt>
                <c:pt idx="2234">
                  <c:v>129.43969200000001</c:v>
                </c:pt>
                <c:pt idx="2235">
                  <c:v>129.38571400000001</c:v>
                </c:pt>
                <c:pt idx="2236">
                  <c:v>129.37397999999999</c:v>
                </c:pt>
                <c:pt idx="2237">
                  <c:v>129.406836</c:v>
                </c:pt>
                <c:pt idx="2239">
                  <c:v>128.43524600000001</c:v>
                </c:pt>
                <c:pt idx="2240">
                  <c:v>128.51269199999999</c:v>
                </c:pt>
                <c:pt idx="2241">
                  <c:v>128.65584899999999</c:v>
                </c:pt>
                <c:pt idx="2242">
                  <c:v>128.81074000000001</c:v>
                </c:pt>
                <c:pt idx="2243">
                  <c:v>128.986752</c:v>
                </c:pt>
                <c:pt idx="2244">
                  <c:v>129.16511199999999</c:v>
                </c:pt>
                <c:pt idx="2245">
                  <c:v>129.308269</c:v>
                </c:pt>
                <c:pt idx="2246">
                  <c:v>129.43030400000001</c:v>
                </c:pt>
                <c:pt idx="2247">
                  <c:v>129.496016</c:v>
                </c:pt>
                <c:pt idx="2248">
                  <c:v>129.48428100000001</c:v>
                </c:pt>
                <c:pt idx="2249">
                  <c:v>129.47254699999999</c:v>
                </c:pt>
                <c:pt idx="2250">
                  <c:v>129.505403</c:v>
                </c:pt>
                <c:pt idx="2251">
                  <c:v>129.61805100000001</c:v>
                </c:pt>
                <c:pt idx="2252">
                  <c:v>129.549993</c:v>
                </c:pt>
                <c:pt idx="2253">
                  <c:v>129.46315999999999</c:v>
                </c:pt>
                <c:pt idx="2254">
                  <c:v>129.32938999999999</c:v>
                </c:pt>
                <c:pt idx="2255">
                  <c:v>129.13225600000001</c:v>
                </c:pt>
                <c:pt idx="2256">
                  <c:v>128.942162</c:v>
                </c:pt>
                <c:pt idx="2257">
                  <c:v>128.75676300000001</c:v>
                </c:pt>
                <c:pt idx="2258">
                  <c:v>128.60187099999999</c:v>
                </c:pt>
                <c:pt idx="2259">
                  <c:v>128.55728199999999</c:v>
                </c:pt>
                <c:pt idx="2260">
                  <c:v>128.53616</c:v>
                </c:pt>
                <c:pt idx="2261">
                  <c:v>128.49157</c:v>
                </c:pt>
                <c:pt idx="2262">
                  <c:v>128.49157</c:v>
                </c:pt>
                <c:pt idx="2263">
                  <c:v>128.47983600000001</c:v>
                </c:pt>
                <c:pt idx="2264">
                  <c:v>128.425859</c:v>
                </c:pt>
                <c:pt idx="2265">
                  <c:v>128.34606600000001</c:v>
                </c:pt>
                <c:pt idx="2266">
                  <c:v>128.28035499999999</c:v>
                </c:pt>
                <c:pt idx="2267">
                  <c:v>128.18178800000001</c:v>
                </c:pt>
                <c:pt idx="2268">
                  <c:v>128.07148699999999</c:v>
                </c:pt>
                <c:pt idx="2269">
                  <c:v>127.994041</c:v>
                </c:pt>
                <c:pt idx="2270">
                  <c:v>127.89547399999999</c:v>
                </c:pt>
                <c:pt idx="2271">
                  <c:v>127.773439</c:v>
                </c:pt>
                <c:pt idx="2272">
                  <c:v>127.67487199999999</c:v>
                </c:pt>
                <c:pt idx="2273">
                  <c:v>127.74997</c:v>
                </c:pt>
                <c:pt idx="2274">
                  <c:v>127.70772700000001</c:v>
                </c:pt>
                <c:pt idx="2275">
                  <c:v>127.606813</c:v>
                </c:pt>
                <c:pt idx="2276">
                  <c:v>127.541102</c:v>
                </c:pt>
                <c:pt idx="2277">
                  <c:v>127.463656</c:v>
                </c:pt>
                <c:pt idx="2278">
                  <c:v>127.451922</c:v>
                </c:pt>
                <c:pt idx="2279">
                  <c:v>127.451922</c:v>
                </c:pt>
                <c:pt idx="2280">
                  <c:v>127.341621</c:v>
                </c:pt>
                <c:pt idx="2281">
                  <c:v>127.254788</c:v>
                </c:pt>
                <c:pt idx="2282">
                  <c:v>127.198464</c:v>
                </c:pt>
                <c:pt idx="2283">
                  <c:v>127.332234</c:v>
                </c:pt>
                <c:pt idx="2284">
                  <c:v>127.341621</c:v>
                </c:pt>
                <c:pt idx="2285">
                  <c:v>127.23132</c:v>
                </c:pt>
                <c:pt idx="2286">
                  <c:v>127.07877499999999</c:v>
                </c:pt>
                <c:pt idx="2287">
                  <c:v>126.98959600000001</c:v>
                </c:pt>
                <c:pt idx="2288">
                  <c:v>126.94500600000001</c:v>
                </c:pt>
                <c:pt idx="2289">
                  <c:v>126.933272</c:v>
                </c:pt>
                <c:pt idx="2290">
                  <c:v>126.90041600000001</c:v>
                </c:pt>
                <c:pt idx="2291">
                  <c:v>126.834705</c:v>
                </c:pt>
                <c:pt idx="2292">
                  <c:v>126.790115</c:v>
                </c:pt>
                <c:pt idx="2293">
                  <c:v>126.724403</c:v>
                </c:pt>
                <c:pt idx="2294">
                  <c:v>126.548391</c:v>
                </c:pt>
                <c:pt idx="2295">
                  <c:v>126.524922</c:v>
                </c:pt>
                <c:pt idx="2296">
                  <c:v>126.36064399999999</c:v>
                </c:pt>
                <c:pt idx="2297">
                  <c:v>126.294932</c:v>
                </c:pt>
                <c:pt idx="2298">
                  <c:v>126.238608</c:v>
                </c:pt>
                <c:pt idx="2299">
                  <c:v>126.31605399999999</c:v>
                </c:pt>
                <c:pt idx="2300">
                  <c:v>126.34891</c:v>
                </c:pt>
                <c:pt idx="2301">
                  <c:v>126.44747700000001</c:v>
                </c:pt>
                <c:pt idx="2302">
                  <c:v>126.53665599999999</c:v>
                </c:pt>
                <c:pt idx="2303">
                  <c:v>126.524922</c:v>
                </c:pt>
                <c:pt idx="2304">
                  <c:v>126.58124599999999</c:v>
                </c:pt>
                <c:pt idx="2305">
                  <c:v>126.49206700000001</c:v>
                </c:pt>
                <c:pt idx="2306">
                  <c:v>126.3935</c:v>
                </c:pt>
                <c:pt idx="2307">
                  <c:v>126.337175</c:v>
                </c:pt>
                <c:pt idx="2308">
                  <c:v>126.3935</c:v>
                </c:pt>
                <c:pt idx="2309">
                  <c:v>126.43808900000001</c:v>
                </c:pt>
                <c:pt idx="2310">
                  <c:v>126.43808900000001</c:v>
                </c:pt>
                <c:pt idx="2311">
                  <c:v>126.524922</c:v>
                </c:pt>
                <c:pt idx="2312">
                  <c:v>126.62583600000001</c:v>
                </c:pt>
                <c:pt idx="2313">
                  <c:v>126.569512</c:v>
                </c:pt>
                <c:pt idx="2314">
                  <c:v>126.736137</c:v>
                </c:pt>
                <c:pt idx="2315">
                  <c:v>126.780727</c:v>
                </c:pt>
                <c:pt idx="2316">
                  <c:v>126.71266900000001</c:v>
                </c:pt>
                <c:pt idx="2317">
                  <c:v>126.71266900000001</c:v>
                </c:pt>
                <c:pt idx="2318">
                  <c:v>126.59298099999999</c:v>
                </c:pt>
                <c:pt idx="2319">
                  <c:v>126.569512</c:v>
                </c:pt>
                <c:pt idx="2320">
                  <c:v>126.515535</c:v>
                </c:pt>
                <c:pt idx="2321">
                  <c:v>126.49206700000001</c:v>
                </c:pt>
                <c:pt idx="2322">
                  <c:v>126.381765</c:v>
                </c:pt>
                <c:pt idx="2323">
                  <c:v>126.426355</c:v>
                </c:pt>
                <c:pt idx="2324">
                  <c:v>126.337175</c:v>
                </c:pt>
                <c:pt idx="2325">
                  <c:v>126.238608</c:v>
                </c:pt>
                <c:pt idx="2326">
                  <c:v>126.140041</c:v>
                </c:pt>
                <c:pt idx="2327">
                  <c:v>126.161163</c:v>
                </c:pt>
                <c:pt idx="2328">
                  <c:v>126.294932</c:v>
                </c:pt>
                <c:pt idx="2329">
                  <c:v>126.44747700000001</c:v>
                </c:pt>
                <c:pt idx="2330">
                  <c:v>126.569512</c:v>
                </c:pt>
                <c:pt idx="2331">
                  <c:v>126.691548</c:v>
                </c:pt>
                <c:pt idx="2332">
                  <c:v>126.85582599999999</c:v>
                </c:pt>
                <c:pt idx="2333">
                  <c:v>126.923884</c:v>
                </c:pt>
                <c:pt idx="2334">
                  <c:v>126.834705</c:v>
                </c:pt>
                <c:pt idx="2335">
                  <c:v>126.834705</c:v>
                </c:pt>
                <c:pt idx="2336">
                  <c:v>126.76899299999999</c:v>
                </c:pt>
                <c:pt idx="2337">
                  <c:v>126.790115</c:v>
                </c:pt>
                <c:pt idx="2338">
                  <c:v>126.834705</c:v>
                </c:pt>
                <c:pt idx="2339">
                  <c:v>126.736137</c:v>
                </c:pt>
                <c:pt idx="2340">
                  <c:v>126.679813</c:v>
                </c:pt>
                <c:pt idx="2341">
                  <c:v>126.602368</c:v>
                </c:pt>
                <c:pt idx="2342">
                  <c:v>126.59298099999999</c:v>
                </c:pt>
                <c:pt idx="2343">
                  <c:v>126.646958</c:v>
                </c:pt>
                <c:pt idx="2344">
                  <c:v>126.614102</c:v>
                </c:pt>
                <c:pt idx="2345">
                  <c:v>126.53665599999999</c:v>
                </c:pt>
                <c:pt idx="2346">
                  <c:v>126.503801</c:v>
                </c:pt>
                <c:pt idx="2347">
                  <c:v>126.503801</c:v>
                </c:pt>
                <c:pt idx="2348">
                  <c:v>126.503801</c:v>
                </c:pt>
                <c:pt idx="2350">
                  <c:v>126.327788</c:v>
                </c:pt>
                <c:pt idx="2351">
                  <c:v>126.226874</c:v>
                </c:pt>
                <c:pt idx="2352">
                  <c:v>126.238608</c:v>
                </c:pt>
                <c:pt idx="2353">
                  <c:v>126.426355</c:v>
                </c:pt>
                <c:pt idx="2354">
                  <c:v>126.691548</c:v>
                </c:pt>
                <c:pt idx="2355">
                  <c:v>126.933272</c:v>
                </c:pt>
                <c:pt idx="2356">
                  <c:v>126.90041600000001</c:v>
                </c:pt>
                <c:pt idx="2357">
                  <c:v>126.614102</c:v>
                </c:pt>
                <c:pt idx="2358">
                  <c:v>126.327788</c:v>
                </c:pt>
                <c:pt idx="2360">
                  <c:v>128.005775</c:v>
                </c:pt>
                <c:pt idx="2361">
                  <c:v>127.92833</c:v>
                </c:pt>
                <c:pt idx="2362">
                  <c:v>127.74997</c:v>
                </c:pt>
                <c:pt idx="2363">
                  <c:v>127.552836</c:v>
                </c:pt>
                <c:pt idx="2364">
                  <c:v>127.541102</c:v>
                </c:pt>
                <c:pt idx="2365">
                  <c:v>127.552836</c:v>
                </c:pt>
                <c:pt idx="2366">
                  <c:v>127.56457</c:v>
                </c:pt>
                <c:pt idx="2367">
                  <c:v>127.541102</c:v>
                </c:pt>
                <c:pt idx="2368">
                  <c:v>127.52936800000001</c:v>
                </c:pt>
                <c:pt idx="2369">
                  <c:v>127.451922</c:v>
                </c:pt>
                <c:pt idx="2370">
                  <c:v>127.496512</c:v>
                </c:pt>
                <c:pt idx="2371">
                  <c:v>127.728849</c:v>
                </c:pt>
                <c:pt idx="2372">
                  <c:v>127.92833</c:v>
                </c:pt>
                <c:pt idx="2373">
                  <c:v>128.18178800000001</c:v>
                </c:pt>
                <c:pt idx="2374">
                  <c:v>128.381269</c:v>
                </c:pt>
                <c:pt idx="2375">
                  <c:v>128.43524600000001</c:v>
                </c:pt>
                <c:pt idx="2377">
                  <c:v>126.569512</c:v>
                </c:pt>
                <c:pt idx="2378">
                  <c:v>126.426355</c:v>
                </c:pt>
                <c:pt idx="2379">
                  <c:v>126.238608</c:v>
                </c:pt>
                <c:pt idx="2380">
                  <c:v>126.161163</c:v>
                </c:pt>
                <c:pt idx="2381">
                  <c:v>126.03912699999999</c:v>
                </c:pt>
                <c:pt idx="2382">
                  <c:v>125.90770500000001</c:v>
                </c:pt>
                <c:pt idx="2383">
                  <c:v>125.785669</c:v>
                </c:pt>
                <c:pt idx="2384">
                  <c:v>125.663634</c:v>
                </c:pt>
                <c:pt idx="2385">
                  <c:v>125.71995800000001</c:v>
                </c:pt>
                <c:pt idx="2386">
                  <c:v>125.654246</c:v>
                </c:pt>
                <c:pt idx="2387">
                  <c:v>125.54394499999999</c:v>
                </c:pt>
                <c:pt idx="2388">
                  <c:v>125.4665</c:v>
                </c:pt>
                <c:pt idx="2389">
                  <c:v>125.33273</c:v>
                </c:pt>
                <c:pt idx="2390">
                  <c:v>125.28814</c:v>
                </c:pt>
                <c:pt idx="2391">
                  <c:v>125.234163</c:v>
                </c:pt>
                <c:pt idx="2392">
                  <c:v>125.112128</c:v>
                </c:pt>
                <c:pt idx="2393">
                  <c:v>125.09100599999999</c:v>
                </c:pt>
                <c:pt idx="2394">
                  <c:v>125.189573</c:v>
                </c:pt>
                <c:pt idx="2395">
                  <c:v>125.255284</c:v>
                </c:pt>
                <c:pt idx="2396">
                  <c:v>125.267019</c:v>
                </c:pt>
                <c:pt idx="2397">
                  <c:v>125.09100599999999</c:v>
                </c:pt>
                <c:pt idx="2398">
                  <c:v>124.87040399999999</c:v>
                </c:pt>
                <c:pt idx="2399">
                  <c:v>124.804692</c:v>
                </c:pt>
                <c:pt idx="2400">
                  <c:v>124.94784900000001</c:v>
                </c:pt>
                <c:pt idx="2401">
                  <c:v>125.034682</c:v>
                </c:pt>
                <c:pt idx="2402">
                  <c:v>125.156717</c:v>
                </c:pt>
                <c:pt idx="2403">
                  <c:v>125.17783900000001</c:v>
                </c:pt>
                <c:pt idx="2404">
                  <c:v>125.344464</c:v>
                </c:pt>
                <c:pt idx="2405">
                  <c:v>125.45476499999999</c:v>
                </c:pt>
                <c:pt idx="2406">
                  <c:v>125.311609</c:v>
                </c:pt>
                <c:pt idx="2407">
                  <c:v>125.267019</c:v>
                </c:pt>
                <c:pt idx="2408">
                  <c:v>125.37732</c:v>
                </c:pt>
                <c:pt idx="2409">
                  <c:v>125.443031</c:v>
                </c:pt>
                <c:pt idx="2410">
                  <c:v>125.51109</c:v>
                </c:pt>
                <c:pt idx="2411">
                  <c:v>125.41017600000001</c:v>
                </c:pt>
                <c:pt idx="2412">
                  <c:v>125.245897</c:v>
                </c:pt>
                <c:pt idx="2413">
                  <c:v>125.13559600000001</c:v>
                </c:pt>
                <c:pt idx="2414">
                  <c:v>124.90325900000001</c:v>
                </c:pt>
                <c:pt idx="2415">
                  <c:v>124.72724700000001</c:v>
                </c:pt>
                <c:pt idx="2416">
                  <c:v>124.670923</c:v>
                </c:pt>
                <c:pt idx="2417">
                  <c:v>124.59347699999999</c:v>
                </c:pt>
                <c:pt idx="2418">
                  <c:v>124.46205399999999</c:v>
                </c:pt>
                <c:pt idx="2419">
                  <c:v>124.36114000000001</c:v>
                </c:pt>
                <c:pt idx="2420">
                  <c:v>124.393996</c:v>
                </c:pt>
                <c:pt idx="2422">
                  <c:v>121.56840699999999</c:v>
                </c:pt>
                <c:pt idx="2423">
                  <c:v>121.51442900000001</c:v>
                </c:pt>
                <c:pt idx="2424">
                  <c:v>121.51442900000001</c:v>
                </c:pt>
                <c:pt idx="2425">
                  <c:v>121.347804</c:v>
                </c:pt>
                <c:pt idx="2426">
                  <c:v>121.192913</c:v>
                </c:pt>
                <c:pt idx="2427">
                  <c:v>121.01690000000001</c:v>
                </c:pt>
                <c:pt idx="2428">
                  <c:v>120.817419</c:v>
                </c:pt>
                <c:pt idx="2429">
                  <c:v>120.60855100000001</c:v>
                </c:pt>
                <c:pt idx="2430">
                  <c:v>120.38794799999999</c:v>
                </c:pt>
                <c:pt idx="2431">
                  <c:v>120.21193599999999</c:v>
                </c:pt>
                <c:pt idx="2432">
                  <c:v>120.36448</c:v>
                </c:pt>
                <c:pt idx="2433">
                  <c:v>120.56396100000001</c:v>
                </c:pt>
                <c:pt idx="2434">
                  <c:v>120.850275</c:v>
                </c:pt>
                <c:pt idx="2435">
                  <c:v>121.06149000000001</c:v>
                </c:pt>
                <c:pt idx="2436">
                  <c:v>121.127202</c:v>
                </c:pt>
                <c:pt idx="2437">
                  <c:v>121.148323</c:v>
                </c:pt>
                <c:pt idx="2438">
                  <c:v>121.270358</c:v>
                </c:pt>
                <c:pt idx="2439">
                  <c:v>121.46983899999999</c:v>
                </c:pt>
                <c:pt idx="2440">
                  <c:v>121.65758599999999</c:v>
                </c:pt>
                <c:pt idx="2441">
                  <c:v>121.92277900000001</c:v>
                </c:pt>
                <c:pt idx="2442">
                  <c:v>121.932166</c:v>
                </c:pt>
                <c:pt idx="2443">
                  <c:v>121.800743</c:v>
                </c:pt>
                <c:pt idx="2444">
                  <c:v>121.645852</c:v>
                </c:pt>
                <c:pt idx="2445">
                  <c:v>121.392394</c:v>
                </c:pt>
                <c:pt idx="2446">
                  <c:v>121.20464699999999</c:v>
                </c:pt>
                <c:pt idx="2447">
                  <c:v>120.97230999999999</c:v>
                </c:pt>
                <c:pt idx="2448">
                  <c:v>120.772829</c:v>
                </c:pt>
                <c:pt idx="2449">
                  <c:v>120.718852</c:v>
                </c:pt>
                <c:pt idx="2450">
                  <c:v>120.629672</c:v>
                </c:pt>
                <c:pt idx="2451">
                  <c:v>120.40907</c:v>
                </c:pt>
                <c:pt idx="2452">
                  <c:v>120.155612</c:v>
                </c:pt>
                <c:pt idx="2453">
                  <c:v>120.155612</c:v>
                </c:pt>
                <c:pt idx="2454">
                  <c:v>120.40907</c:v>
                </c:pt>
                <c:pt idx="2455">
                  <c:v>120.641407</c:v>
                </c:pt>
                <c:pt idx="2456">
                  <c:v>120.873743</c:v>
                </c:pt>
                <c:pt idx="2457">
                  <c:v>121.10608000000001</c:v>
                </c:pt>
                <c:pt idx="2458">
                  <c:v>121.314948</c:v>
                </c:pt>
                <c:pt idx="2459">
                  <c:v>121.56840699999999</c:v>
                </c:pt>
                <c:pt idx="2460">
                  <c:v>121.767887</c:v>
                </c:pt>
                <c:pt idx="2461">
                  <c:v>121.911044</c:v>
                </c:pt>
                <c:pt idx="2462">
                  <c:v>121.92277900000001</c:v>
                </c:pt>
                <c:pt idx="2463">
                  <c:v>121.83359900000001</c:v>
                </c:pt>
                <c:pt idx="2464">
                  <c:v>121.711563</c:v>
                </c:pt>
                <c:pt idx="2465">
                  <c:v>121.634118</c:v>
                </c:pt>
                <c:pt idx="2466">
                  <c:v>121.51442900000001</c:v>
                </c:pt>
                <c:pt idx="2467">
                  <c:v>121.392394</c:v>
                </c:pt>
                <c:pt idx="2468">
                  <c:v>121.368926</c:v>
                </c:pt>
                <c:pt idx="2469">
                  <c:v>121.127202</c:v>
                </c:pt>
                <c:pt idx="2470">
                  <c:v>120.960576</c:v>
                </c:pt>
                <c:pt idx="2471">
                  <c:v>120.88313100000001</c:v>
                </c:pt>
                <c:pt idx="2472">
                  <c:v>120.763442</c:v>
                </c:pt>
                <c:pt idx="2473">
                  <c:v>120.70711799999999</c:v>
                </c:pt>
                <c:pt idx="2474">
                  <c:v>120.65314100000001</c:v>
                </c:pt>
                <c:pt idx="2475">
                  <c:v>120.596817</c:v>
                </c:pt>
                <c:pt idx="2476">
                  <c:v>120.465394</c:v>
                </c:pt>
                <c:pt idx="2477">
                  <c:v>120.376214</c:v>
                </c:pt>
                <c:pt idx="2478">
                  <c:v>120.25417899999999</c:v>
                </c:pt>
                <c:pt idx="2479">
                  <c:v>120.078166</c:v>
                </c:pt>
                <c:pt idx="2481">
                  <c:v>119.84583000000001</c:v>
                </c:pt>
                <c:pt idx="2482">
                  <c:v>120.045311</c:v>
                </c:pt>
                <c:pt idx="2483">
                  <c:v>120.176733</c:v>
                </c:pt>
                <c:pt idx="2484">
                  <c:v>120.25417899999999</c:v>
                </c:pt>
                <c:pt idx="2485">
                  <c:v>120.11102200000001</c:v>
                </c:pt>
                <c:pt idx="2486">
                  <c:v>120.24479100000001</c:v>
                </c:pt>
                <c:pt idx="2487">
                  <c:v>120.420804</c:v>
                </c:pt>
                <c:pt idx="2488">
                  <c:v>120.47478099999999</c:v>
                </c:pt>
                <c:pt idx="2489">
                  <c:v>120.66252799999999</c:v>
                </c:pt>
                <c:pt idx="2490">
                  <c:v>120.79629799999999</c:v>
                </c:pt>
                <c:pt idx="2491">
                  <c:v>120.88313100000001</c:v>
                </c:pt>
                <c:pt idx="2492">
                  <c:v>120.939455</c:v>
                </c:pt>
                <c:pt idx="2493">
                  <c:v>120.906599</c:v>
                </c:pt>
                <c:pt idx="2494">
                  <c:v>120.894865</c:v>
                </c:pt>
                <c:pt idx="2495">
                  <c:v>121.10608000000001</c:v>
                </c:pt>
                <c:pt idx="2496">
                  <c:v>121.32668200000001</c:v>
                </c:pt>
                <c:pt idx="2497">
                  <c:v>121.60126200000001</c:v>
                </c:pt>
                <c:pt idx="2498">
                  <c:v>121.723298</c:v>
                </c:pt>
                <c:pt idx="2499">
                  <c:v>121.845333</c:v>
                </c:pt>
                <c:pt idx="2500">
                  <c:v>121.97675599999999</c:v>
                </c:pt>
                <c:pt idx="2501">
                  <c:v>122.087057</c:v>
                </c:pt>
                <c:pt idx="2502">
                  <c:v>122.19735799999999</c:v>
                </c:pt>
                <c:pt idx="2503">
                  <c:v>122.24194799999999</c:v>
                </c:pt>
                <c:pt idx="2504">
                  <c:v>122.26307</c:v>
                </c:pt>
                <c:pt idx="2505">
                  <c:v>122.340515</c:v>
                </c:pt>
                <c:pt idx="2506">
                  <c:v>122.51887499999999</c:v>
                </c:pt>
                <c:pt idx="2507">
                  <c:v>122.507141</c:v>
                </c:pt>
                <c:pt idx="2508">
                  <c:v>122.60570800000001</c:v>
                </c:pt>
                <c:pt idx="2509">
                  <c:v>122.638563</c:v>
                </c:pt>
                <c:pt idx="2510">
                  <c:v>122.65029800000001</c:v>
                </c:pt>
                <c:pt idx="2511">
                  <c:v>122.584586</c:v>
                </c:pt>
                <c:pt idx="2512">
                  <c:v>122.352249</c:v>
                </c:pt>
                <c:pt idx="2513">
                  <c:v>122.176237</c:v>
                </c:pt>
                <c:pt idx="2514">
                  <c:v>122.119913</c:v>
                </c:pt>
                <c:pt idx="2515">
                  <c:v>121.965022</c:v>
                </c:pt>
                <c:pt idx="2516">
                  <c:v>121.74441899999999</c:v>
                </c:pt>
                <c:pt idx="2517">
                  <c:v>121.591875</c:v>
                </c:pt>
                <c:pt idx="2518">
                  <c:v>121.458105</c:v>
                </c:pt>
                <c:pt idx="2519">
                  <c:v>121.270358</c:v>
                </c:pt>
                <c:pt idx="2520">
                  <c:v>121.10608000000001</c:v>
                </c:pt>
                <c:pt idx="2521">
                  <c:v>120.995779</c:v>
                </c:pt>
                <c:pt idx="2522">
                  <c:v>120.906599</c:v>
                </c:pt>
                <c:pt idx="2523">
                  <c:v>120.772829</c:v>
                </c:pt>
                <c:pt idx="2524">
                  <c:v>120.54284</c:v>
                </c:pt>
                <c:pt idx="2525">
                  <c:v>120.36448</c:v>
                </c:pt>
                <c:pt idx="2526">
                  <c:v>120.233057</c:v>
                </c:pt>
                <c:pt idx="2527">
                  <c:v>120.02418900000001</c:v>
                </c:pt>
                <c:pt idx="2529">
                  <c:v>119.803586</c:v>
                </c:pt>
                <c:pt idx="2530">
                  <c:v>120.012455</c:v>
                </c:pt>
                <c:pt idx="2532">
                  <c:v>121.955634</c:v>
                </c:pt>
                <c:pt idx="2533">
                  <c:v>121.756153</c:v>
                </c:pt>
                <c:pt idx="2534">
                  <c:v>121.55667200000001</c:v>
                </c:pt>
                <c:pt idx="2535">
                  <c:v>121.52381699999999</c:v>
                </c:pt>
                <c:pt idx="2536">
                  <c:v>121.347804</c:v>
                </c:pt>
                <c:pt idx="2537">
                  <c:v>121.46983899999999</c:v>
                </c:pt>
                <c:pt idx="2538">
                  <c:v>121.624731</c:v>
                </c:pt>
                <c:pt idx="2539">
                  <c:v>121.756153</c:v>
                </c:pt>
                <c:pt idx="2540">
                  <c:v>121.70217599999999</c:v>
                </c:pt>
                <c:pt idx="2541">
                  <c:v>121.624731</c:v>
                </c:pt>
                <c:pt idx="2542">
                  <c:v>121.359538</c:v>
                </c:pt>
                <c:pt idx="2543">
                  <c:v>121.192913</c:v>
                </c:pt>
                <c:pt idx="2544">
                  <c:v>121.303214</c:v>
                </c:pt>
                <c:pt idx="2545">
                  <c:v>121.645852</c:v>
                </c:pt>
                <c:pt idx="2546">
                  <c:v>121.756153</c:v>
                </c:pt>
                <c:pt idx="2547">
                  <c:v>121.92277900000001</c:v>
                </c:pt>
                <c:pt idx="2548">
                  <c:v>121.97675599999999</c:v>
                </c:pt>
                <c:pt idx="2549">
                  <c:v>122.119913</c:v>
                </c:pt>
                <c:pt idx="2550">
                  <c:v>122.24194799999999</c:v>
                </c:pt>
                <c:pt idx="2551">
                  <c:v>122.408573</c:v>
                </c:pt>
                <c:pt idx="2552">
                  <c:v>122.73947699999999</c:v>
                </c:pt>
                <c:pt idx="2553">
                  <c:v>123.046913</c:v>
                </c:pt>
                <c:pt idx="2554">
                  <c:v>123.32383900000001</c:v>
                </c:pt>
                <c:pt idx="2555">
                  <c:v>123.401285</c:v>
                </c:pt>
                <c:pt idx="2556">
                  <c:v>123.51158599999999</c:v>
                </c:pt>
                <c:pt idx="2557">
                  <c:v>123.654743</c:v>
                </c:pt>
                <c:pt idx="2558">
                  <c:v>123.90820100000001</c:v>
                </c:pt>
                <c:pt idx="2559">
                  <c:v>124.107682</c:v>
                </c:pt>
                <c:pt idx="2560">
                  <c:v>124.250839</c:v>
                </c:pt>
                <c:pt idx="2561">
                  <c:v>124.372874</c:v>
                </c:pt>
                <c:pt idx="2562">
                  <c:v>124.393996</c:v>
                </c:pt>
                <c:pt idx="2564">
                  <c:v>120.078166</c:v>
                </c:pt>
                <c:pt idx="2565">
                  <c:v>119.89041899999999</c:v>
                </c:pt>
                <c:pt idx="2566">
                  <c:v>119.648695</c:v>
                </c:pt>
                <c:pt idx="2567">
                  <c:v>119.48206999999999</c:v>
                </c:pt>
                <c:pt idx="2568">
                  <c:v>119.282589</c:v>
                </c:pt>
                <c:pt idx="2569">
                  <c:v>119.24973300000001</c:v>
                </c:pt>
                <c:pt idx="2570">
                  <c:v>119.39288999999999</c:v>
                </c:pt>
                <c:pt idx="2571">
                  <c:v>119.547781</c:v>
                </c:pt>
                <c:pt idx="2572">
                  <c:v>119.61584000000001</c:v>
                </c:pt>
                <c:pt idx="2573">
                  <c:v>119.726141</c:v>
                </c:pt>
                <c:pt idx="2574">
                  <c:v>119.84583000000001</c:v>
                </c:pt>
                <c:pt idx="2576">
                  <c:v>120.02418900000001</c:v>
                </c:pt>
                <c:pt idx="2577">
                  <c:v>119.93500899999999</c:v>
                </c:pt>
                <c:pt idx="2578">
                  <c:v>119.812974</c:v>
                </c:pt>
                <c:pt idx="2579">
                  <c:v>119.559516</c:v>
                </c:pt>
                <c:pt idx="2580">
                  <c:v>119.327179</c:v>
                </c:pt>
                <c:pt idx="2581">
                  <c:v>119.061987</c:v>
                </c:pt>
                <c:pt idx="2582">
                  <c:v>118.91883</c:v>
                </c:pt>
                <c:pt idx="2583">
                  <c:v>118.907095</c:v>
                </c:pt>
                <c:pt idx="2584">
                  <c:v>118.87424</c:v>
                </c:pt>
                <c:pt idx="2585">
                  <c:v>118.79679400000001</c:v>
                </c:pt>
                <c:pt idx="2586">
                  <c:v>118.59966</c:v>
                </c:pt>
                <c:pt idx="2587">
                  <c:v>118.44476899999999</c:v>
                </c:pt>
                <c:pt idx="2588">
                  <c:v>118.35558899999999</c:v>
                </c:pt>
                <c:pt idx="2589">
                  <c:v>118.224166</c:v>
                </c:pt>
                <c:pt idx="2590">
                  <c:v>118.069275</c:v>
                </c:pt>
                <c:pt idx="2591">
                  <c:v>117.99182999999999</c:v>
                </c:pt>
                <c:pt idx="2592">
                  <c:v>117.825204</c:v>
                </c:pt>
                <c:pt idx="2593">
                  <c:v>117.67265999999999</c:v>
                </c:pt>
                <c:pt idx="2594">
                  <c:v>117.726637</c:v>
                </c:pt>
                <c:pt idx="2595">
                  <c:v>117.836939</c:v>
                </c:pt>
                <c:pt idx="2596">
                  <c:v>118.012951</c:v>
                </c:pt>
                <c:pt idx="2597">
                  <c:v>118.233554</c:v>
                </c:pt>
                <c:pt idx="2598">
                  <c:v>118.35558899999999</c:v>
                </c:pt>
                <c:pt idx="2599">
                  <c:v>118.55507</c:v>
                </c:pt>
                <c:pt idx="2600">
                  <c:v>118.76393899999999</c:v>
                </c:pt>
                <c:pt idx="2601">
                  <c:v>119.019744</c:v>
                </c:pt>
                <c:pt idx="2602">
                  <c:v>119.195756</c:v>
                </c:pt>
                <c:pt idx="2603">
                  <c:v>119.350647</c:v>
                </c:pt>
                <c:pt idx="2604">
                  <c:v>119.404625</c:v>
                </c:pt>
                <c:pt idx="2605">
                  <c:v>119.52666000000001</c:v>
                </c:pt>
                <c:pt idx="2606">
                  <c:v>119.681551</c:v>
                </c:pt>
                <c:pt idx="2607">
                  <c:v>119.803586</c:v>
                </c:pt>
                <c:pt idx="2614">
                  <c:v>154.832448</c:v>
                </c:pt>
                <c:pt idx="2615">
                  <c:v>154.79959199999999</c:v>
                </c:pt>
                <c:pt idx="2616">
                  <c:v>154.72214600000001</c:v>
                </c:pt>
                <c:pt idx="2617">
                  <c:v>154.644701</c:v>
                </c:pt>
                <c:pt idx="2618">
                  <c:v>154.61184499999999</c:v>
                </c:pt>
                <c:pt idx="2619">
                  <c:v>154.743268</c:v>
                </c:pt>
                <c:pt idx="2620">
                  <c:v>154.79959199999999</c:v>
                </c:pt>
                <c:pt idx="2621">
                  <c:v>154.832448</c:v>
                </c:pt>
                <c:pt idx="2622">
                  <c:v>154.832448</c:v>
                </c:pt>
                <c:pt idx="2624">
                  <c:v>154.22461699999999</c:v>
                </c:pt>
                <c:pt idx="2625">
                  <c:v>154.23635200000001</c:v>
                </c:pt>
                <c:pt idx="2626">
                  <c:v>154.19176200000001</c:v>
                </c:pt>
                <c:pt idx="2627">
                  <c:v>154.12604999999999</c:v>
                </c:pt>
                <c:pt idx="2628">
                  <c:v>154.13778400000001</c:v>
                </c:pt>
                <c:pt idx="2629">
                  <c:v>154.248086</c:v>
                </c:pt>
                <c:pt idx="2630">
                  <c:v>154.28094100000001</c:v>
                </c:pt>
                <c:pt idx="2631">
                  <c:v>154.22461699999999</c:v>
                </c:pt>
                <c:pt idx="2633">
                  <c:v>152.293172</c:v>
                </c:pt>
                <c:pt idx="2634">
                  <c:v>152.28143800000001</c:v>
                </c:pt>
                <c:pt idx="2635">
                  <c:v>152.18287100000001</c:v>
                </c:pt>
                <c:pt idx="2636">
                  <c:v>152.07257000000001</c:v>
                </c:pt>
                <c:pt idx="2637">
                  <c:v>151.917678</c:v>
                </c:pt>
                <c:pt idx="2638">
                  <c:v>151.82849899999999</c:v>
                </c:pt>
                <c:pt idx="2639">
                  <c:v>151.93879999999999</c:v>
                </c:pt>
                <c:pt idx="2640">
                  <c:v>152.09369100000001</c:v>
                </c:pt>
                <c:pt idx="2641">
                  <c:v>152.203992</c:v>
                </c:pt>
                <c:pt idx="2642">
                  <c:v>152.293172</c:v>
                </c:pt>
                <c:pt idx="2644">
                  <c:v>150.570595</c:v>
                </c:pt>
                <c:pt idx="2645">
                  <c:v>150.53773899999999</c:v>
                </c:pt>
                <c:pt idx="2646">
                  <c:v>150.382848</c:v>
                </c:pt>
                <c:pt idx="2647">
                  <c:v>150.227957</c:v>
                </c:pt>
                <c:pt idx="2648">
                  <c:v>150.05194399999999</c:v>
                </c:pt>
                <c:pt idx="2650">
                  <c:v>149.843076</c:v>
                </c:pt>
                <c:pt idx="2651">
                  <c:v>150.0848</c:v>
                </c:pt>
                <c:pt idx="2652">
                  <c:v>150.293668</c:v>
                </c:pt>
                <c:pt idx="2653">
                  <c:v>150.460294</c:v>
                </c:pt>
                <c:pt idx="2654">
                  <c:v>150.549474</c:v>
                </c:pt>
                <c:pt idx="2655">
                  <c:v>150.570595</c:v>
                </c:pt>
                <c:pt idx="2657">
                  <c:v>140.70215300000001</c:v>
                </c:pt>
                <c:pt idx="2658">
                  <c:v>140.55664999999999</c:v>
                </c:pt>
                <c:pt idx="2659">
                  <c:v>140.580118</c:v>
                </c:pt>
                <c:pt idx="2660">
                  <c:v>140.589505</c:v>
                </c:pt>
                <c:pt idx="2661">
                  <c:v>140.61297400000001</c:v>
                </c:pt>
                <c:pt idx="2662">
                  <c:v>140.589505</c:v>
                </c:pt>
                <c:pt idx="2663">
                  <c:v>140.50267199999999</c:v>
                </c:pt>
                <c:pt idx="2664">
                  <c:v>140.446348</c:v>
                </c:pt>
                <c:pt idx="2665">
                  <c:v>140.41349299999999</c:v>
                </c:pt>
                <c:pt idx="2666">
                  <c:v>140.392371</c:v>
                </c:pt>
                <c:pt idx="2667">
                  <c:v>140.42522700000001</c:v>
                </c:pt>
                <c:pt idx="2668">
                  <c:v>140.35951499999999</c:v>
                </c:pt>
                <c:pt idx="2669">
                  <c:v>140.32666</c:v>
                </c:pt>
                <c:pt idx="2670">
                  <c:v>140.303191</c:v>
                </c:pt>
                <c:pt idx="2671">
                  <c:v>140.14830000000001</c:v>
                </c:pt>
                <c:pt idx="2672">
                  <c:v>140.01687699999999</c:v>
                </c:pt>
                <c:pt idx="2674">
                  <c:v>144.06751499999999</c:v>
                </c:pt>
                <c:pt idx="2675">
                  <c:v>144.168429</c:v>
                </c:pt>
                <c:pt idx="2676">
                  <c:v>144.22240600000001</c:v>
                </c:pt>
                <c:pt idx="2677">
                  <c:v>144.32332</c:v>
                </c:pt>
                <c:pt idx="2678">
                  <c:v>144.421887</c:v>
                </c:pt>
                <c:pt idx="2679">
                  <c:v>144.565044</c:v>
                </c:pt>
                <c:pt idx="2680">
                  <c:v>144.76452499999999</c:v>
                </c:pt>
                <c:pt idx="2681">
                  <c:v>144.797381</c:v>
                </c:pt>
                <c:pt idx="2682">
                  <c:v>144.708201</c:v>
                </c:pt>
                <c:pt idx="2683">
                  <c:v>144.55331000000001</c:v>
                </c:pt>
                <c:pt idx="2684">
                  <c:v>144.39841899999999</c:v>
                </c:pt>
                <c:pt idx="2685">
                  <c:v>144.15669500000001</c:v>
                </c:pt>
                <c:pt idx="2686">
                  <c:v>143.87038100000001</c:v>
                </c:pt>
                <c:pt idx="2687">
                  <c:v>143.59345400000001</c:v>
                </c:pt>
                <c:pt idx="2688">
                  <c:v>143.37285199999999</c:v>
                </c:pt>
                <c:pt idx="2689">
                  <c:v>143.14051499999999</c:v>
                </c:pt>
                <c:pt idx="2690">
                  <c:v>143.05133499999999</c:v>
                </c:pt>
                <c:pt idx="2691">
                  <c:v>143.00909200000001</c:v>
                </c:pt>
                <c:pt idx="2692">
                  <c:v>142.87532300000001</c:v>
                </c:pt>
                <c:pt idx="2693">
                  <c:v>142.77675600000001</c:v>
                </c:pt>
                <c:pt idx="2694">
                  <c:v>142.69931</c:v>
                </c:pt>
                <c:pt idx="2695">
                  <c:v>142.65472</c:v>
                </c:pt>
                <c:pt idx="2696">
                  <c:v>142.66645399999999</c:v>
                </c:pt>
                <c:pt idx="2697">
                  <c:v>142.80961099999999</c:v>
                </c:pt>
                <c:pt idx="2698">
                  <c:v>142.95276799999999</c:v>
                </c:pt>
                <c:pt idx="2699">
                  <c:v>143.10765900000001</c:v>
                </c:pt>
                <c:pt idx="2700">
                  <c:v>143.14051499999999</c:v>
                </c:pt>
                <c:pt idx="2701">
                  <c:v>143.20622599999999</c:v>
                </c:pt>
                <c:pt idx="2702">
                  <c:v>143.30714</c:v>
                </c:pt>
                <c:pt idx="2703">
                  <c:v>143.462031</c:v>
                </c:pt>
                <c:pt idx="2704">
                  <c:v>143.516009</c:v>
                </c:pt>
                <c:pt idx="2705">
                  <c:v>143.57233299999999</c:v>
                </c:pt>
                <c:pt idx="2706">
                  <c:v>143.62630999999999</c:v>
                </c:pt>
                <c:pt idx="2707">
                  <c:v>143.67089999999999</c:v>
                </c:pt>
                <c:pt idx="2708">
                  <c:v>143.649778</c:v>
                </c:pt>
                <c:pt idx="2709">
                  <c:v>143.54886400000001</c:v>
                </c:pt>
                <c:pt idx="2710">
                  <c:v>143.49488700000001</c:v>
                </c:pt>
                <c:pt idx="2711">
                  <c:v>143.41744199999999</c:v>
                </c:pt>
                <c:pt idx="2712">
                  <c:v>143.173371</c:v>
                </c:pt>
                <c:pt idx="2713">
                  <c:v>142.94338099999999</c:v>
                </c:pt>
                <c:pt idx="2714">
                  <c:v>142.69931</c:v>
                </c:pt>
                <c:pt idx="2715">
                  <c:v>142.52329700000001</c:v>
                </c:pt>
                <c:pt idx="2716">
                  <c:v>142.43411800000001</c:v>
                </c:pt>
                <c:pt idx="2717">
                  <c:v>142.356672</c:v>
                </c:pt>
                <c:pt idx="2718">
                  <c:v>142.258105</c:v>
                </c:pt>
                <c:pt idx="2719">
                  <c:v>142.025768</c:v>
                </c:pt>
                <c:pt idx="2720">
                  <c:v>141.96944400000001</c:v>
                </c:pt>
                <c:pt idx="2721">
                  <c:v>141.96005700000001</c:v>
                </c:pt>
                <c:pt idx="2722">
                  <c:v>142.025768</c:v>
                </c:pt>
                <c:pt idx="2723">
                  <c:v>142.070358</c:v>
                </c:pt>
                <c:pt idx="2724">
                  <c:v>142.09147999999999</c:v>
                </c:pt>
                <c:pt idx="2725">
                  <c:v>142.124335</c:v>
                </c:pt>
                <c:pt idx="2726">
                  <c:v>142.15719100000001</c:v>
                </c:pt>
                <c:pt idx="2727">
                  <c:v>142.27922699999999</c:v>
                </c:pt>
                <c:pt idx="2728">
                  <c:v>142.258105</c:v>
                </c:pt>
                <c:pt idx="2729">
                  <c:v>142.124335</c:v>
                </c:pt>
                <c:pt idx="2730">
                  <c:v>142.00464700000001</c:v>
                </c:pt>
                <c:pt idx="2731">
                  <c:v>142.00464700000001</c:v>
                </c:pt>
                <c:pt idx="2732">
                  <c:v>142.09147999999999</c:v>
                </c:pt>
                <c:pt idx="2733">
                  <c:v>142.15719100000001</c:v>
                </c:pt>
                <c:pt idx="2734">
                  <c:v>142.20178100000001</c:v>
                </c:pt>
                <c:pt idx="2735">
                  <c:v>142.213515</c:v>
                </c:pt>
                <c:pt idx="2736">
                  <c:v>142.213515</c:v>
                </c:pt>
                <c:pt idx="2737">
                  <c:v>142.24637100000001</c:v>
                </c:pt>
                <c:pt idx="2738">
                  <c:v>142.267492</c:v>
                </c:pt>
                <c:pt idx="2740">
                  <c:v>150.05194399999999</c:v>
                </c:pt>
                <c:pt idx="2741">
                  <c:v>149.798486</c:v>
                </c:pt>
                <c:pt idx="2742">
                  <c:v>149.643595</c:v>
                </c:pt>
                <c:pt idx="2743">
                  <c:v>149.688185</c:v>
                </c:pt>
                <c:pt idx="2744">
                  <c:v>149.843076</c:v>
                </c:pt>
                <c:pt idx="2746">
                  <c:v>148.95831899999999</c:v>
                </c:pt>
                <c:pt idx="2747">
                  <c:v>148.97005300000001</c:v>
                </c:pt>
                <c:pt idx="2748">
                  <c:v>148.95831899999999</c:v>
                </c:pt>
                <c:pt idx="2749">
                  <c:v>148.871486</c:v>
                </c:pt>
                <c:pt idx="2750">
                  <c:v>148.693127</c:v>
                </c:pt>
                <c:pt idx="2751">
                  <c:v>148.495993</c:v>
                </c:pt>
                <c:pt idx="2752">
                  <c:v>148.317633</c:v>
                </c:pt>
                <c:pt idx="2753">
                  <c:v>148.14162099999999</c:v>
                </c:pt>
                <c:pt idx="2754">
                  <c:v>148.031319</c:v>
                </c:pt>
                <c:pt idx="2755">
                  <c:v>147.90928400000001</c:v>
                </c:pt>
                <c:pt idx="2756">
                  <c:v>147.78959499999999</c:v>
                </c:pt>
                <c:pt idx="2757">
                  <c:v>147.679294</c:v>
                </c:pt>
                <c:pt idx="2758">
                  <c:v>147.56664599999999</c:v>
                </c:pt>
                <c:pt idx="2759">
                  <c:v>147.43522300000001</c:v>
                </c:pt>
                <c:pt idx="2760">
                  <c:v>147.313188</c:v>
                </c:pt>
                <c:pt idx="2761">
                  <c:v>147.21462099999999</c:v>
                </c:pt>
                <c:pt idx="2762">
                  <c:v>147.07146399999999</c:v>
                </c:pt>
                <c:pt idx="2763">
                  <c:v>147.125441</c:v>
                </c:pt>
                <c:pt idx="2764">
                  <c:v>147.23574199999999</c:v>
                </c:pt>
                <c:pt idx="2765">
                  <c:v>147.28033199999999</c:v>
                </c:pt>
                <c:pt idx="2766">
                  <c:v>147.381246</c:v>
                </c:pt>
                <c:pt idx="2767">
                  <c:v>147.590114</c:v>
                </c:pt>
                <c:pt idx="2768">
                  <c:v>147.733271</c:v>
                </c:pt>
                <c:pt idx="2769">
                  <c:v>147.86469399999999</c:v>
                </c:pt>
                <c:pt idx="2770">
                  <c:v>147.95387400000001</c:v>
                </c:pt>
                <c:pt idx="2771">
                  <c:v>148.09703099999999</c:v>
                </c:pt>
                <c:pt idx="2772">
                  <c:v>148.153355</c:v>
                </c:pt>
                <c:pt idx="2773">
                  <c:v>148.197945</c:v>
                </c:pt>
                <c:pt idx="2774">
                  <c:v>148.32936699999999</c:v>
                </c:pt>
                <c:pt idx="2775">
                  <c:v>148.52884800000001</c:v>
                </c:pt>
                <c:pt idx="2776">
                  <c:v>148.693127</c:v>
                </c:pt>
                <c:pt idx="2777">
                  <c:v>148.85975199999999</c:v>
                </c:pt>
                <c:pt idx="2778">
                  <c:v>148.94893200000001</c:v>
                </c:pt>
                <c:pt idx="2779">
                  <c:v>148.95831899999999</c:v>
                </c:pt>
                <c:pt idx="2781">
                  <c:v>146.93769399999999</c:v>
                </c:pt>
                <c:pt idx="2782">
                  <c:v>147.01514</c:v>
                </c:pt>
                <c:pt idx="2783">
                  <c:v>146.92830699999999</c:v>
                </c:pt>
                <c:pt idx="2784">
                  <c:v>146.76168200000001</c:v>
                </c:pt>
                <c:pt idx="2785">
                  <c:v>146.663115</c:v>
                </c:pt>
                <c:pt idx="2786">
                  <c:v>146.76168200000001</c:v>
                </c:pt>
                <c:pt idx="2787">
                  <c:v>146.93769399999999</c:v>
                </c:pt>
                <c:pt idx="2789">
                  <c:v>146.21017499999999</c:v>
                </c:pt>
                <c:pt idx="2790">
                  <c:v>146.23129700000001</c:v>
                </c:pt>
                <c:pt idx="2791">
                  <c:v>146.287621</c:v>
                </c:pt>
                <c:pt idx="2792">
                  <c:v>146.36506600000001</c:v>
                </c:pt>
                <c:pt idx="2793">
                  <c:v>146.41904400000001</c:v>
                </c:pt>
                <c:pt idx="2794">
                  <c:v>146.32047700000001</c:v>
                </c:pt>
                <c:pt idx="2795">
                  <c:v>146.12099599999999</c:v>
                </c:pt>
                <c:pt idx="2796">
                  <c:v>145.912127</c:v>
                </c:pt>
                <c:pt idx="2797">
                  <c:v>145.72438</c:v>
                </c:pt>
                <c:pt idx="2798">
                  <c:v>145.614079</c:v>
                </c:pt>
                <c:pt idx="2799">
                  <c:v>145.53663399999999</c:v>
                </c:pt>
                <c:pt idx="2800">
                  <c:v>145.703259</c:v>
                </c:pt>
                <c:pt idx="2801">
                  <c:v>145.90039300000001</c:v>
                </c:pt>
                <c:pt idx="2802">
                  <c:v>146.06701799999999</c:v>
                </c:pt>
                <c:pt idx="2803">
                  <c:v>146.144464</c:v>
                </c:pt>
                <c:pt idx="2804">
                  <c:v>146.21017499999999</c:v>
                </c:pt>
                <c:pt idx="2806">
                  <c:v>145.08369500000001</c:v>
                </c:pt>
                <c:pt idx="2807">
                  <c:v>145.149406</c:v>
                </c:pt>
                <c:pt idx="2808">
                  <c:v>145.37000800000001</c:v>
                </c:pt>
                <c:pt idx="2809">
                  <c:v>145.44745399999999</c:v>
                </c:pt>
                <c:pt idx="2810">
                  <c:v>145.34888699999999</c:v>
                </c:pt>
                <c:pt idx="2811">
                  <c:v>145.18226200000001</c:v>
                </c:pt>
                <c:pt idx="2812">
                  <c:v>145.25031999999999</c:v>
                </c:pt>
                <c:pt idx="2813">
                  <c:v>145.426332</c:v>
                </c:pt>
                <c:pt idx="2814">
                  <c:v>145.426332</c:v>
                </c:pt>
                <c:pt idx="2815">
                  <c:v>145.64693500000001</c:v>
                </c:pt>
                <c:pt idx="2816">
                  <c:v>145.912127</c:v>
                </c:pt>
                <c:pt idx="2817">
                  <c:v>145.81356</c:v>
                </c:pt>
                <c:pt idx="2818">
                  <c:v>145.49204399999999</c:v>
                </c:pt>
                <c:pt idx="2819">
                  <c:v>145.22685100000001</c:v>
                </c:pt>
                <c:pt idx="2820">
                  <c:v>145.050839</c:v>
                </c:pt>
                <c:pt idx="2821">
                  <c:v>144.95227199999999</c:v>
                </c:pt>
                <c:pt idx="2822">
                  <c:v>144.84197</c:v>
                </c:pt>
                <c:pt idx="2823">
                  <c:v>144.50872000000001</c:v>
                </c:pt>
                <c:pt idx="2824">
                  <c:v>144.23414</c:v>
                </c:pt>
                <c:pt idx="2825">
                  <c:v>143.95721399999999</c:v>
                </c:pt>
                <c:pt idx="2826">
                  <c:v>143.69202100000001</c:v>
                </c:pt>
                <c:pt idx="2827">
                  <c:v>143.516009</c:v>
                </c:pt>
                <c:pt idx="2828">
                  <c:v>143.45029700000001</c:v>
                </c:pt>
                <c:pt idx="2829">
                  <c:v>143.328262</c:v>
                </c:pt>
                <c:pt idx="2830">
                  <c:v>143.05133499999999</c:v>
                </c:pt>
                <c:pt idx="2831">
                  <c:v>142.842467</c:v>
                </c:pt>
                <c:pt idx="2832">
                  <c:v>142.47870800000001</c:v>
                </c:pt>
                <c:pt idx="2833">
                  <c:v>142.18065899999999</c:v>
                </c:pt>
                <c:pt idx="2834">
                  <c:v>141.96005700000001</c:v>
                </c:pt>
                <c:pt idx="2835">
                  <c:v>141.65027499999999</c:v>
                </c:pt>
                <c:pt idx="2836">
                  <c:v>141.41793799999999</c:v>
                </c:pt>
                <c:pt idx="2837">
                  <c:v>141.25366</c:v>
                </c:pt>
                <c:pt idx="2838">
                  <c:v>141.054179</c:v>
                </c:pt>
                <c:pt idx="2839">
                  <c:v>140.84531000000001</c:v>
                </c:pt>
                <c:pt idx="2840">
                  <c:v>140.55664999999999</c:v>
                </c:pt>
                <c:pt idx="2841">
                  <c:v>140.40410499999999</c:v>
                </c:pt>
                <c:pt idx="2842">
                  <c:v>140.50267199999999</c:v>
                </c:pt>
                <c:pt idx="2843">
                  <c:v>140.70215300000001</c:v>
                </c:pt>
                <c:pt idx="2844">
                  <c:v>140.92275599999999</c:v>
                </c:pt>
                <c:pt idx="2845">
                  <c:v>141.11050299999999</c:v>
                </c:pt>
                <c:pt idx="2846">
                  <c:v>141.24192500000001</c:v>
                </c:pt>
                <c:pt idx="2847">
                  <c:v>141.17621399999999</c:v>
                </c:pt>
                <c:pt idx="2848">
                  <c:v>140.955612</c:v>
                </c:pt>
                <c:pt idx="2849">
                  <c:v>140.78898599999999</c:v>
                </c:pt>
                <c:pt idx="2850">
                  <c:v>140.624708</c:v>
                </c:pt>
                <c:pt idx="2851">
                  <c:v>140.52379400000001</c:v>
                </c:pt>
                <c:pt idx="2852">
                  <c:v>140.27033599999999</c:v>
                </c:pt>
                <c:pt idx="2853">
                  <c:v>140.138913</c:v>
                </c:pt>
                <c:pt idx="2854">
                  <c:v>140.08258900000001</c:v>
                </c:pt>
                <c:pt idx="2855">
                  <c:v>140.160034</c:v>
                </c:pt>
                <c:pt idx="2856">
                  <c:v>140.21635800000001</c:v>
                </c:pt>
                <c:pt idx="2857">
                  <c:v>140.02861200000001</c:v>
                </c:pt>
                <c:pt idx="2859">
                  <c:v>139.92769799999999</c:v>
                </c:pt>
                <c:pt idx="2860">
                  <c:v>140.094323</c:v>
                </c:pt>
                <c:pt idx="2861">
                  <c:v>140.32666</c:v>
                </c:pt>
                <c:pt idx="2862">
                  <c:v>140.51440700000001</c:v>
                </c:pt>
                <c:pt idx="2863">
                  <c:v>140.56838400000001</c:v>
                </c:pt>
                <c:pt idx="2864">
                  <c:v>140.46981700000001</c:v>
                </c:pt>
                <c:pt idx="2865">
                  <c:v>140.51440700000001</c:v>
                </c:pt>
                <c:pt idx="2866">
                  <c:v>140.74439599999999</c:v>
                </c:pt>
                <c:pt idx="2867">
                  <c:v>140.96499900000001</c:v>
                </c:pt>
                <c:pt idx="2868">
                  <c:v>141.15274600000001</c:v>
                </c:pt>
                <c:pt idx="2869">
                  <c:v>141.36396099999999</c:v>
                </c:pt>
                <c:pt idx="2870">
                  <c:v>141.495384</c:v>
                </c:pt>
                <c:pt idx="2871">
                  <c:v>141.46252799999999</c:v>
                </c:pt>
                <c:pt idx="2872">
                  <c:v>141.46252799999999</c:v>
                </c:pt>
                <c:pt idx="2873">
                  <c:v>141.59629699999999</c:v>
                </c:pt>
                <c:pt idx="2874">
                  <c:v>141.72772000000001</c:v>
                </c:pt>
                <c:pt idx="2875">
                  <c:v>141.73945399999999</c:v>
                </c:pt>
                <c:pt idx="2876">
                  <c:v>141.80516600000001</c:v>
                </c:pt>
                <c:pt idx="2877">
                  <c:v>141.87087700000001</c:v>
                </c:pt>
                <c:pt idx="2878">
                  <c:v>141.80516600000001</c:v>
                </c:pt>
                <c:pt idx="2879">
                  <c:v>141.72772000000001</c:v>
                </c:pt>
                <c:pt idx="2880">
                  <c:v>141.68313000000001</c:v>
                </c:pt>
                <c:pt idx="2881">
                  <c:v>141.69486499999999</c:v>
                </c:pt>
                <c:pt idx="2882">
                  <c:v>141.793432</c:v>
                </c:pt>
                <c:pt idx="2883">
                  <c:v>141.90373299999999</c:v>
                </c:pt>
                <c:pt idx="2884">
                  <c:v>141.99291299999999</c:v>
                </c:pt>
                <c:pt idx="2885">
                  <c:v>142.124335</c:v>
                </c:pt>
                <c:pt idx="2886">
                  <c:v>142.13606999999999</c:v>
                </c:pt>
                <c:pt idx="2887">
                  <c:v>142.18065899999999</c:v>
                </c:pt>
                <c:pt idx="2888">
                  <c:v>142.347285</c:v>
                </c:pt>
                <c:pt idx="2889">
                  <c:v>142.490442</c:v>
                </c:pt>
                <c:pt idx="2890">
                  <c:v>142.61013</c:v>
                </c:pt>
                <c:pt idx="2891">
                  <c:v>142.76502099999999</c:v>
                </c:pt>
                <c:pt idx="2892">
                  <c:v>142.931647</c:v>
                </c:pt>
                <c:pt idx="2893">
                  <c:v>143.14051499999999</c:v>
                </c:pt>
                <c:pt idx="2894">
                  <c:v>143.33999600000001</c:v>
                </c:pt>
                <c:pt idx="2895">
                  <c:v>143.516009</c:v>
                </c:pt>
                <c:pt idx="2896">
                  <c:v>143.73661100000001</c:v>
                </c:pt>
                <c:pt idx="2897">
                  <c:v>143.936092</c:v>
                </c:pt>
                <c:pt idx="2898">
                  <c:v>144.14496</c:v>
                </c:pt>
                <c:pt idx="2899">
                  <c:v>144.332707</c:v>
                </c:pt>
                <c:pt idx="2900">
                  <c:v>144.44300899999999</c:v>
                </c:pt>
                <c:pt idx="2901">
                  <c:v>144.654224</c:v>
                </c:pt>
                <c:pt idx="2902">
                  <c:v>144.86309199999999</c:v>
                </c:pt>
                <c:pt idx="2903">
                  <c:v>145.08369500000001</c:v>
                </c:pt>
                <c:pt idx="2905">
                  <c:v>141.24192500000001</c:v>
                </c:pt>
                <c:pt idx="2906">
                  <c:v>141.13162399999999</c:v>
                </c:pt>
                <c:pt idx="2907">
                  <c:v>141.24192500000001</c:v>
                </c:pt>
                <c:pt idx="2908">
                  <c:v>141.34049200000001</c:v>
                </c:pt>
                <c:pt idx="2909">
                  <c:v>141.36396099999999</c:v>
                </c:pt>
                <c:pt idx="2910">
                  <c:v>141.24192500000001</c:v>
                </c:pt>
                <c:pt idx="2912">
                  <c:v>141.20907</c:v>
                </c:pt>
                <c:pt idx="2913">
                  <c:v>141.23019099999999</c:v>
                </c:pt>
                <c:pt idx="2914">
                  <c:v>141.36396099999999</c:v>
                </c:pt>
                <c:pt idx="2915">
                  <c:v>141.485996</c:v>
                </c:pt>
                <c:pt idx="2916">
                  <c:v>141.52823900000001</c:v>
                </c:pt>
                <c:pt idx="2917">
                  <c:v>141.51885200000001</c:v>
                </c:pt>
                <c:pt idx="2918">
                  <c:v>141.495384</c:v>
                </c:pt>
                <c:pt idx="2919">
                  <c:v>141.51885200000001</c:v>
                </c:pt>
                <c:pt idx="2920">
                  <c:v>141.60568499999999</c:v>
                </c:pt>
                <c:pt idx="2921">
                  <c:v>141.793432</c:v>
                </c:pt>
                <c:pt idx="2922">
                  <c:v>141.90373299999999</c:v>
                </c:pt>
                <c:pt idx="2923">
                  <c:v>141.96005700000001</c:v>
                </c:pt>
                <c:pt idx="2925">
                  <c:v>139.906576</c:v>
                </c:pt>
                <c:pt idx="2926">
                  <c:v>140.08258900000001</c:v>
                </c:pt>
                <c:pt idx="2927">
                  <c:v>140.07085499999999</c:v>
                </c:pt>
                <c:pt idx="2928">
                  <c:v>140.06146699999999</c:v>
                </c:pt>
                <c:pt idx="2929">
                  <c:v>140.14830000000001</c:v>
                </c:pt>
                <c:pt idx="2930">
                  <c:v>140.28207</c:v>
                </c:pt>
                <c:pt idx="2931">
                  <c:v>140.31492600000001</c:v>
                </c:pt>
                <c:pt idx="2932">
                  <c:v>140.33604700000001</c:v>
                </c:pt>
                <c:pt idx="2933">
                  <c:v>140.347781</c:v>
                </c:pt>
                <c:pt idx="2934">
                  <c:v>140.41349299999999</c:v>
                </c:pt>
                <c:pt idx="2935">
                  <c:v>140.54726199999999</c:v>
                </c:pt>
                <c:pt idx="2936">
                  <c:v>140.65756300000001</c:v>
                </c:pt>
                <c:pt idx="2937">
                  <c:v>140.74439599999999</c:v>
                </c:pt>
                <c:pt idx="2938">
                  <c:v>140.821842</c:v>
                </c:pt>
                <c:pt idx="2939">
                  <c:v>140.94387699999999</c:v>
                </c:pt>
                <c:pt idx="2940">
                  <c:v>141.0753</c:v>
                </c:pt>
                <c:pt idx="2941">
                  <c:v>141.19733600000001</c:v>
                </c:pt>
                <c:pt idx="2942">
                  <c:v>141.31937099999999</c:v>
                </c:pt>
                <c:pt idx="2943">
                  <c:v>141.33110500000001</c:v>
                </c:pt>
                <c:pt idx="2944">
                  <c:v>141.18560099999999</c:v>
                </c:pt>
                <c:pt idx="2945">
                  <c:v>140.94387699999999</c:v>
                </c:pt>
                <c:pt idx="2946">
                  <c:v>140.87816599999999</c:v>
                </c:pt>
                <c:pt idx="2947">
                  <c:v>140.94387699999999</c:v>
                </c:pt>
                <c:pt idx="2948">
                  <c:v>141.04244399999999</c:v>
                </c:pt>
                <c:pt idx="2949">
                  <c:v>141.20907</c:v>
                </c:pt>
                <c:pt idx="2951">
                  <c:v>132.72995399999999</c:v>
                </c:pt>
                <c:pt idx="2952">
                  <c:v>132.78627800000001</c:v>
                </c:pt>
                <c:pt idx="2953">
                  <c:v>132.82852099999999</c:v>
                </c:pt>
                <c:pt idx="2954">
                  <c:v>132.74168900000001</c:v>
                </c:pt>
                <c:pt idx="2955">
                  <c:v>132.521086</c:v>
                </c:pt>
                <c:pt idx="2956">
                  <c:v>132.178448</c:v>
                </c:pt>
                <c:pt idx="2957">
                  <c:v>132.089268</c:v>
                </c:pt>
                <c:pt idx="2958">
                  <c:v>132.19956999999999</c:v>
                </c:pt>
                <c:pt idx="2959">
                  <c:v>132.19956999999999</c:v>
                </c:pt>
                <c:pt idx="2960">
                  <c:v>132.30048400000001</c:v>
                </c:pt>
                <c:pt idx="2961">
                  <c:v>132.476496</c:v>
                </c:pt>
                <c:pt idx="2962">
                  <c:v>132.69709900000001</c:v>
                </c:pt>
                <c:pt idx="2963">
                  <c:v>132.72995399999999</c:v>
                </c:pt>
                <c:pt idx="2965">
                  <c:v>140.01687699999999</c:v>
                </c:pt>
                <c:pt idx="2966">
                  <c:v>139.97228799999999</c:v>
                </c:pt>
                <c:pt idx="2967">
                  <c:v>139.78454099999999</c:v>
                </c:pt>
                <c:pt idx="2968">
                  <c:v>139.620262</c:v>
                </c:pt>
                <c:pt idx="2969">
                  <c:v>139.42078100000001</c:v>
                </c:pt>
                <c:pt idx="2970">
                  <c:v>139.26589000000001</c:v>
                </c:pt>
                <c:pt idx="2971">
                  <c:v>139.12273300000001</c:v>
                </c:pt>
                <c:pt idx="2972">
                  <c:v>138.93498600000001</c:v>
                </c:pt>
                <c:pt idx="2973">
                  <c:v>138.74724000000001</c:v>
                </c:pt>
                <c:pt idx="2974">
                  <c:v>138.59234900000001</c:v>
                </c:pt>
                <c:pt idx="2975">
                  <c:v>138.53837100000001</c:v>
                </c:pt>
                <c:pt idx="2976">
                  <c:v>138.460926</c:v>
                </c:pt>
                <c:pt idx="2977">
                  <c:v>138.40460200000001</c:v>
                </c:pt>
                <c:pt idx="2978">
                  <c:v>138.26144500000001</c:v>
                </c:pt>
                <c:pt idx="2979">
                  <c:v>138.139409</c:v>
                </c:pt>
                <c:pt idx="2980">
                  <c:v>138.26144500000001</c:v>
                </c:pt>
                <c:pt idx="2981">
                  <c:v>138.17226500000001</c:v>
                </c:pt>
                <c:pt idx="2982">
                  <c:v>138.085432</c:v>
                </c:pt>
                <c:pt idx="2983">
                  <c:v>137.88595100000001</c:v>
                </c:pt>
                <c:pt idx="2984">
                  <c:v>137.787384</c:v>
                </c:pt>
                <c:pt idx="2985">
                  <c:v>137.58790300000001</c:v>
                </c:pt>
                <c:pt idx="2986">
                  <c:v>137.37903499999999</c:v>
                </c:pt>
                <c:pt idx="2987">
                  <c:v>137.21240900000001</c:v>
                </c:pt>
                <c:pt idx="2988">
                  <c:v>137.01292799999999</c:v>
                </c:pt>
                <c:pt idx="2989">
                  <c:v>136.86977200000001</c:v>
                </c:pt>
                <c:pt idx="2990">
                  <c:v>136.80405999999999</c:v>
                </c:pt>
                <c:pt idx="2991">
                  <c:v>136.68202500000001</c:v>
                </c:pt>
                <c:pt idx="2992">
                  <c:v>136.53886800000001</c:v>
                </c:pt>
                <c:pt idx="2993">
                  <c:v>136.39571100000001</c:v>
                </c:pt>
                <c:pt idx="2994">
                  <c:v>136.297144</c:v>
                </c:pt>
                <c:pt idx="2995">
                  <c:v>136.09766300000001</c:v>
                </c:pt>
                <c:pt idx="2996">
                  <c:v>135.92165</c:v>
                </c:pt>
                <c:pt idx="2997">
                  <c:v>135.77614600000001</c:v>
                </c:pt>
                <c:pt idx="2998">
                  <c:v>135.75502499999999</c:v>
                </c:pt>
                <c:pt idx="2999">
                  <c:v>135.63298900000001</c:v>
                </c:pt>
                <c:pt idx="3000">
                  <c:v>135.51330100000001</c:v>
                </c:pt>
                <c:pt idx="3001">
                  <c:v>135.346676</c:v>
                </c:pt>
                <c:pt idx="3002">
                  <c:v>135.09321700000001</c:v>
                </c:pt>
                <c:pt idx="3003">
                  <c:v>134.872615</c:v>
                </c:pt>
                <c:pt idx="3004">
                  <c:v>134.62854400000001</c:v>
                </c:pt>
                <c:pt idx="3005">
                  <c:v>134.33049600000001</c:v>
                </c:pt>
                <c:pt idx="3006">
                  <c:v>134.065304</c:v>
                </c:pt>
                <c:pt idx="3007">
                  <c:v>133.877557</c:v>
                </c:pt>
                <c:pt idx="3008">
                  <c:v>133.74613400000001</c:v>
                </c:pt>
                <c:pt idx="3009">
                  <c:v>133.54665299999999</c:v>
                </c:pt>
                <c:pt idx="3010">
                  <c:v>133.32605100000001</c:v>
                </c:pt>
                <c:pt idx="3011">
                  <c:v>133.105448</c:v>
                </c:pt>
                <c:pt idx="3012">
                  <c:v>132.995147</c:v>
                </c:pt>
                <c:pt idx="3013">
                  <c:v>132.92943500000001</c:v>
                </c:pt>
                <c:pt idx="3014">
                  <c:v>132.76281</c:v>
                </c:pt>
                <c:pt idx="3015">
                  <c:v>132.56332900000001</c:v>
                </c:pt>
                <c:pt idx="3016">
                  <c:v>132.410785</c:v>
                </c:pt>
                <c:pt idx="3017">
                  <c:v>132.37792899999999</c:v>
                </c:pt>
                <c:pt idx="3018">
                  <c:v>132.366195</c:v>
                </c:pt>
                <c:pt idx="3019">
                  <c:v>132.39905099999999</c:v>
                </c:pt>
                <c:pt idx="3020">
                  <c:v>132.39905099999999</c:v>
                </c:pt>
                <c:pt idx="3021">
                  <c:v>132.288749</c:v>
                </c:pt>
                <c:pt idx="3022">
                  <c:v>132.06814700000001</c:v>
                </c:pt>
                <c:pt idx="3023">
                  <c:v>132.00243499999999</c:v>
                </c:pt>
                <c:pt idx="3024">
                  <c:v>132.089268</c:v>
                </c:pt>
                <c:pt idx="3025">
                  <c:v>131.93437700000001</c:v>
                </c:pt>
                <c:pt idx="3026">
                  <c:v>131.91325599999999</c:v>
                </c:pt>
                <c:pt idx="3027">
                  <c:v>131.847544</c:v>
                </c:pt>
                <c:pt idx="3028">
                  <c:v>131.78183300000001</c:v>
                </c:pt>
                <c:pt idx="3029">
                  <c:v>131.64806300000001</c:v>
                </c:pt>
                <c:pt idx="3030">
                  <c:v>131.55888400000001</c:v>
                </c:pt>
                <c:pt idx="3031">
                  <c:v>131.50490600000001</c:v>
                </c:pt>
                <c:pt idx="3032">
                  <c:v>131.38287099999999</c:v>
                </c:pt>
                <c:pt idx="3033">
                  <c:v>131.28430399999999</c:v>
                </c:pt>
                <c:pt idx="3034">
                  <c:v>131.07308900000001</c:v>
                </c:pt>
                <c:pt idx="3035">
                  <c:v>130.90880999999999</c:v>
                </c:pt>
                <c:pt idx="3036">
                  <c:v>130.753919</c:v>
                </c:pt>
                <c:pt idx="3037">
                  <c:v>130.81024300000001</c:v>
                </c:pt>
                <c:pt idx="3038">
                  <c:v>130.843099</c:v>
                </c:pt>
                <c:pt idx="3039">
                  <c:v>130.62249600000001</c:v>
                </c:pt>
                <c:pt idx="3041">
                  <c:v>140.02861200000001</c:v>
                </c:pt>
                <c:pt idx="3042">
                  <c:v>139.88310799999999</c:v>
                </c:pt>
                <c:pt idx="3043">
                  <c:v>139.89484200000001</c:v>
                </c:pt>
                <c:pt idx="3044">
                  <c:v>139.92769799999999</c:v>
                </c:pt>
                <c:pt idx="3046">
                  <c:v>130.69994199999999</c:v>
                </c:pt>
                <c:pt idx="3047">
                  <c:v>130.732798</c:v>
                </c:pt>
                <c:pt idx="3048">
                  <c:v>130.61076199999999</c:v>
                </c:pt>
                <c:pt idx="3049">
                  <c:v>130.47699299999999</c:v>
                </c:pt>
                <c:pt idx="3050">
                  <c:v>130.32444799999999</c:v>
                </c:pt>
                <c:pt idx="3051">
                  <c:v>130.103846</c:v>
                </c:pt>
                <c:pt idx="3053">
                  <c:v>130.103846</c:v>
                </c:pt>
                <c:pt idx="3054">
                  <c:v>129.98181</c:v>
                </c:pt>
                <c:pt idx="3055">
                  <c:v>129.90436500000001</c:v>
                </c:pt>
                <c:pt idx="3056">
                  <c:v>129.74947399999999</c:v>
                </c:pt>
                <c:pt idx="3057">
                  <c:v>129.70488399999999</c:v>
                </c:pt>
                <c:pt idx="3058">
                  <c:v>129.77059499999999</c:v>
                </c:pt>
                <c:pt idx="3059">
                  <c:v>129.76120800000001</c:v>
                </c:pt>
                <c:pt idx="3060">
                  <c:v>129.74947399999999</c:v>
                </c:pt>
                <c:pt idx="3061">
                  <c:v>129.639173</c:v>
                </c:pt>
                <c:pt idx="3062">
                  <c:v>129.37397999999999</c:v>
                </c:pt>
                <c:pt idx="3063">
                  <c:v>129.23082299999999</c:v>
                </c:pt>
                <c:pt idx="3064">
                  <c:v>129.064198</c:v>
                </c:pt>
                <c:pt idx="3065">
                  <c:v>128.83420799999999</c:v>
                </c:pt>
                <c:pt idx="3066">
                  <c:v>128.71217300000001</c:v>
                </c:pt>
                <c:pt idx="3067">
                  <c:v>128.65584899999999</c:v>
                </c:pt>
                <c:pt idx="3068">
                  <c:v>128.43524600000001</c:v>
                </c:pt>
                <c:pt idx="3069">
                  <c:v>128.17005399999999</c:v>
                </c:pt>
                <c:pt idx="3070">
                  <c:v>128.005775</c:v>
                </c:pt>
                <c:pt idx="3072">
                  <c:v>120.012455</c:v>
                </c:pt>
                <c:pt idx="3073">
                  <c:v>120.265913</c:v>
                </c:pt>
                <c:pt idx="3074">
                  <c:v>120.47478099999999</c:v>
                </c:pt>
                <c:pt idx="3075">
                  <c:v>120.552227</c:v>
                </c:pt>
                <c:pt idx="3076">
                  <c:v>120.66252799999999</c:v>
                </c:pt>
                <c:pt idx="3077">
                  <c:v>120.772829</c:v>
                </c:pt>
                <c:pt idx="3078">
                  <c:v>120.88313100000001</c:v>
                </c:pt>
                <c:pt idx="3079">
                  <c:v>121.038022</c:v>
                </c:pt>
                <c:pt idx="3080">
                  <c:v>121.183526</c:v>
                </c:pt>
                <c:pt idx="3081">
                  <c:v>121.347804</c:v>
                </c:pt>
                <c:pt idx="3082">
                  <c:v>121.547285</c:v>
                </c:pt>
                <c:pt idx="3083">
                  <c:v>121.779622</c:v>
                </c:pt>
                <c:pt idx="3084">
                  <c:v>121.866455</c:v>
                </c:pt>
                <c:pt idx="3085">
                  <c:v>121.965022</c:v>
                </c:pt>
                <c:pt idx="3086">
                  <c:v>122.03308</c:v>
                </c:pt>
                <c:pt idx="3087">
                  <c:v>122.15276799999999</c:v>
                </c:pt>
                <c:pt idx="3088">
                  <c:v>122.187971</c:v>
                </c:pt>
                <c:pt idx="3089">
                  <c:v>122.24194799999999</c:v>
                </c:pt>
                <c:pt idx="3090">
                  <c:v>122.28653799999999</c:v>
                </c:pt>
                <c:pt idx="3091">
                  <c:v>122.15276799999999</c:v>
                </c:pt>
                <c:pt idx="3092">
                  <c:v>121.955634</c:v>
                </c:pt>
                <c:pt idx="3158">
                  <c:v>181.549004</c:v>
                </c:pt>
                <c:pt idx="3166">
                  <c:v>172.297595</c:v>
                </c:pt>
                <c:pt idx="3167">
                  <c:v>172.24127100000001</c:v>
                </c:pt>
                <c:pt idx="3168">
                  <c:v>172.24127100000001</c:v>
                </c:pt>
                <c:pt idx="3169">
                  <c:v>172.28586000000001</c:v>
                </c:pt>
                <c:pt idx="3170">
                  <c:v>172.36330599999999</c:v>
                </c:pt>
                <c:pt idx="3171">
                  <c:v>172.42901699999999</c:v>
                </c:pt>
                <c:pt idx="3172">
                  <c:v>172.47360699999999</c:v>
                </c:pt>
                <c:pt idx="3173">
                  <c:v>172.53931900000001</c:v>
                </c:pt>
                <c:pt idx="3174">
                  <c:v>172.66135399999999</c:v>
                </c:pt>
                <c:pt idx="3175">
                  <c:v>172.75053399999999</c:v>
                </c:pt>
                <c:pt idx="3176">
                  <c:v>172.84910099999999</c:v>
                </c:pt>
                <c:pt idx="3177">
                  <c:v>172.93828099999999</c:v>
                </c:pt>
                <c:pt idx="3178">
                  <c:v>172.95001500000001</c:v>
                </c:pt>
                <c:pt idx="3179">
                  <c:v>173.04858200000001</c:v>
                </c:pt>
                <c:pt idx="3180">
                  <c:v>173.069703</c:v>
                </c:pt>
                <c:pt idx="3181">
                  <c:v>173.13541499999999</c:v>
                </c:pt>
                <c:pt idx="3182">
                  <c:v>173.09317200000001</c:v>
                </c:pt>
                <c:pt idx="3183">
                  <c:v>173.015726</c:v>
                </c:pt>
                <c:pt idx="3184">
                  <c:v>172.86083500000001</c:v>
                </c:pt>
                <c:pt idx="3185">
                  <c:v>172.75053399999999</c:v>
                </c:pt>
                <c:pt idx="3186">
                  <c:v>172.70594399999999</c:v>
                </c:pt>
                <c:pt idx="3187">
                  <c:v>172.64023299999999</c:v>
                </c:pt>
                <c:pt idx="3188">
                  <c:v>172.64023299999999</c:v>
                </c:pt>
                <c:pt idx="3189">
                  <c:v>172.57217399999999</c:v>
                </c:pt>
                <c:pt idx="3190">
                  <c:v>172.506463</c:v>
                </c:pt>
                <c:pt idx="3191">
                  <c:v>172.40789599999999</c:v>
                </c:pt>
                <c:pt idx="3192">
                  <c:v>172.297595</c:v>
                </c:pt>
                <c:pt idx="3193">
                  <c:v>172.297595</c:v>
                </c:pt>
                <c:pt idx="3195">
                  <c:v>177.441857</c:v>
                </c:pt>
                <c:pt idx="3196">
                  <c:v>177.486447</c:v>
                </c:pt>
                <c:pt idx="3197">
                  <c:v>177.49818099999999</c:v>
                </c:pt>
                <c:pt idx="3198">
                  <c:v>177.49818099999999</c:v>
                </c:pt>
                <c:pt idx="3199">
                  <c:v>177.50756899999999</c:v>
                </c:pt>
                <c:pt idx="3200">
                  <c:v>177.50756899999999</c:v>
                </c:pt>
                <c:pt idx="3201">
                  <c:v>177.49818099999999</c:v>
                </c:pt>
                <c:pt idx="3202">
                  <c:v>177.465326</c:v>
                </c:pt>
                <c:pt idx="3203">
                  <c:v>177.486447</c:v>
                </c:pt>
                <c:pt idx="3204">
                  <c:v>177.397267</c:v>
                </c:pt>
                <c:pt idx="3205">
                  <c:v>177.27523199999999</c:v>
                </c:pt>
                <c:pt idx="3206">
                  <c:v>177.143809</c:v>
                </c:pt>
                <c:pt idx="3207">
                  <c:v>177.11095399999999</c:v>
                </c:pt>
                <c:pt idx="3208">
                  <c:v>177.25411</c:v>
                </c:pt>
                <c:pt idx="3209">
                  <c:v>177.36441199999999</c:v>
                </c:pt>
                <c:pt idx="3210">
                  <c:v>177.441857</c:v>
                </c:pt>
                <c:pt idx="3212">
                  <c:v>178.51201399999999</c:v>
                </c:pt>
                <c:pt idx="3213">
                  <c:v>178.52374800000001</c:v>
                </c:pt>
                <c:pt idx="3214">
                  <c:v>178.54721699999999</c:v>
                </c:pt>
                <c:pt idx="3215">
                  <c:v>178.62231499999999</c:v>
                </c:pt>
                <c:pt idx="3216">
                  <c:v>178.767819</c:v>
                </c:pt>
                <c:pt idx="3217">
                  <c:v>178.91097600000001</c:v>
                </c:pt>
                <c:pt idx="3218">
                  <c:v>179.04239899999999</c:v>
                </c:pt>
                <c:pt idx="3219">
                  <c:v>179.14331300000001</c:v>
                </c:pt>
                <c:pt idx="3220">
                  <c:v>179.24188000000001</c:v>
                </c:pt>
                <c:pt idx="3221">
                  <c:v>179.27473499999999</c:v>
                </c:pt>
                <c:pt idx="3222">
                  <c:v>179.15270000000001</c:v>
                </c:pt>
                <c:pt idx="3223">
                  <c:v>179.04239899999999</c:v>
                </c:pt>
                <c:pt idx="3224">
                  <c:v>178.87812</c:v>
                </c:pt>
                <c:pt idx="3225">
                  <c:v>178.74435099999999</c:v>
                </c:pt>
                <c:pt idx="3226">
                  <c:v>178.61292800000001</c:v>
                </c:pt>
                <c:pt idx="3227">
                  <c:v>178.52374800000001</c:v>
                </c:pt>
                <c:pt idx="3228">
                  <c:v>178.51201399999999</c:v>
                </c:pt>
                <c:pt idx="3230">
                  <c:v>179.41789199999999</c:v>
                </c:pt>
                <c:pt idx="3231">
                  <c:v>179.46248199999999</c:v>
                </c:pt>
                <c:pt idx="3232">
                  <c:v>179.48360400000001</c:v>
                </c:pt>
                <c:pt idx="3233">
                  <c:v>179.55166199999999</c:v>
                </c:pt>
                <c:pt idx="3234">
                  <c:v>179.561049</c:v>
                </c:pt>
                <c:pt idx="3235">
                  <c:v>179.51646</c:v>
                </c:pt>
                <c:pt idx="3236">
                  <c:v>179.396771</c:v>
                </c:pt>
                <c:pt idx="3237">
                  <c:v>179.33106000000001</c:v>
                </c:pt>
                <c:pt idx="3238">
                  <c:v>179.34044700000001</c:v>
                </c:pt>
                <c:pt idx="3239">
                  <c:v>179.37330299999999</c:v>
                </c:pt>
                <c:pt idx="3240">
                  <c:v>179.41789199999999</c:v>
                </c:pt>
                <c:pt idx="3242">
                  <c:v>170.36614900000001</c:v>
                </c:pt>
                <c:pt idx="3243">
                  <c:v>170.30982499999999</c:v>
                </c:pt>
                <c:pt idx="3244">
                  <c:v>170.222992</c:v>
                </c:pt>
                <c:pt idx="3245">
                  <c:v>170.089223</c:v>
                </c:pt>
                <c:pt idx="3247">
                  <c:v>164.99893700000001</c:v>
                </c:pt>
                <c:pt idx="3248">
                  <c:v>164.97781599999999</c:v>
                </c:pt>
                <c:pt idx="3249">
                  <c:v>164.81119100000001</c:v>
                </c:pt>
                <c:pt idx="3250">
                  <c:v>164.73609200000001</c:v>
                </c:pt>
                <c:pt idx="3252">
                  <c:v>164.327743</c:v>
                </c:pt>
                <c:pt idx="3253">
                  <c:v>164.17285100000001</c:v>
                </c:pt>
                <c:pt idx="3254">
                  <c:v>164.104793</c:v>
                </c:pt>
                <c:pt idx="3255">
                  <c:v>163.961636</c:v>
                </c:pt>
                <c:pt idx="3256">
                  <c:v>163.71991199999999</c:v>
                </c:pt>
                <c:pt idx="3257">
                  <c:v>163.53216499999999</c:v>
                </c:pt>
                <c:pt idx="3258">
                  <c:v>163.421864</c:v>
                </c:pt>
                <c:pt idx="3259">
                  <c:v>163.39839599999999</c:v>
                </c:pt>
                <c:pt idx="3260">
                  <c:v>163.26697300000001</c:v>
                </c:pt>
                <c:pt idx="3261">
                  <c:v>163.24585200000001</c:v>
                </c:pt>
                <c:pt idx="3262">
                  <c:v>163.31156300000001</c:v>
                </c:pt>
                <c:pt idx="3263">
                  <c:v>163.24585200000001</c:v>
                </c:pt>
                <c:pt idx="3264">
                  <c:v>163.09096</c:v>
                </c:pt>
                <c:pt idx="3265">
                  <c:v>163.09096</c:v>
                </c:pt>
                <c:pt idx="3266">
                  <c:v>163.13320300000001</c:v>
                </c:pt>
                <c:pt idx="3267">
                  <c:v>162.94780399999999</c:v>
                </c:pt>
                <c:pt idx="3268">
                  <c:v>162.87974500000001</c:v>
                </c:pt>
                <c:pt idx="3269">
                  <c:v>162.90321399999999</c:v>
                </c:pt>
                <c:pt idx="3270">
                  <c:v>162.78117800000001</c:v>
                </c:pt>
                <c:pt idx="3271">
                  <c:v>162.52771999999999</c:v>
                </c:pt>
                <c:pt idx="3272">
                  <c:v>162.283649</c:v>
                </c:pt>
                <c:pt idx="3273">
                  <c:v>162.16161399999999</c:v>
                </c:pt>
                <c:pt idx="3274">
                  <c:v>162.051312</c:v>
                </c:pt>
                <c:pt idx="3275">
                  <c:v>161.985601</c:v>
                </c:pt>
                <c:pt idx="3276">
                  <c:v>161.985601</c:v>
                </c:pt>
                <c:pt idx="3277">
                  <c:v>162.051312</c:v>
                </c:pt>
                <c:pt idx="3278">
                  <c:v>162.173348</c:v>
                </c:pt>
                <c:pt idx="3279">
                  <c:v>162.307118</c:v>
                </c:pt>
                <c:pt idx="3280">
                  <c:v>162.36109500000001</c:v>
                </c:pt>
                <c:pt idx="3281">
                  <c:v>162.426806</c:v>
                </c:pt>
                <c:pt idx="3282">
                  <c:v>162.649755</c:v>
                </c:pt>
                <c:pt idx="3283">
                  <c:v>162.81403399999999</c:v>
                </c:pt>
                <c:pt idx="3284">
                  <c:v>163.02290199999999</c:v>
                </c:pt>
                <c:pt idx="3285">
                  <c:v>163.20126200000001</c:v>
                </c:pt>
                <c:pt idx="3286">
                  <c:v>163.22238300000001</c:v>
                </c:pt>
                <c:pt idx="3287">
                  <c:v>163.144938</c:v>
                </c:pt>
                <c:pt idx="3288">
                  <c:v>163.02290199999999</c:v>
                </c:pt>
                <c:pt idx="3289">
                  <c:v>162.8023</c:v>
                </c:pt>
                <c:pt idx="3290">
                  <c:v>162.72485399999999</c:v>
                </c:pt>
                <c:pt idx="3291">
                  <c:v>162.71546699999999</c:v>
                </c:pt>
                <c:pt idx="3292">
                  <c:v>162.72485399999999</c:v>
                </c:pt>
                <c:pt idx="3293">
                  <c:v>162.748323</c:v>
                </c:pt>
                <c:pt idx="3294">
                  <c:v>162.748323</c:v>
                </c:pt>
                <c:pt idx="3295">
                  <c:v>162.748323</c:v>
                </c:pt>
                <c:pt idx="3296">
                  <c:v>162.8023</c:v>
                </c:pt>
                <c:pt idx="3297">
                  <c:v>162.90321399999999</c:v>
                </c:pt>
                <c:pt idx="3298">
                  <c:v>163.07922600000001</c:v>
                </c:pt>
                <c:pt idx="3299">
                  <c:v>163.189528</c:v>
                </c:pt>
                <c:pt idx="3300">
                  <c:v>163.21064899999999</c:v>
                </c:pt>
                <c:pt idx="3301">
                  <c:v>163.24585200000001</c:v>
                </c:pt>
                <c:pt idx="3302">
                  <c:v>163.26697300000001</c:v>
                </c:pt>
                <c:pt idx="3303">
                  <c:v>163.234117</c:v>
                </c:pt>
                <c:pt idx="3304">
                  <c:v>163.11208199999999</c:v>
                </c:pt>
                <c:pt idx="3305">
                  <c:v>163.04637099999999</c:v>
                </c:pt>
                <c:pt idx="3306">
                  <c:v>163.00178099999999</c:v>
                </c:pt>
                <c:pt idx="3307">
                  <c:v>162.96892500000001</c:v>
                </c:pt>
                <c:pt idx="3308">
                  <c:v>162.82576800000001</c:v>
                </c:pt>
                <c:pt idx="3309">
                  <c:v>162.69199800000001</c:v>
                </c:pt>
                <c:pt idx="3310">
                  <c:v>162.63802100000001</c:v>
                </c:pt>
                <c:pt idx="3311">
                  <c:v>162.649755</c:v>
                </c:pt>
                <c:pt idx="3312">
                  <c:v>162.703733</c:v>
                </c:pt>
                <c:pt idx="3313">
                  <c:v>162.84689</c:v>
                </c:pt>
                <c:pt idx="3314">
                  <c:v>162.96892500000001</c:v>
                </c:pt>
                <c:pt idx="3315">
                  <c:v>162.92433500000001</c:v>
                </c:pt>
                <c:pt idx="3316">
                  <c:v>162.81403399999999</c:v>
                </c:pt>
                <c:pt idx="3317">
                  <c:v>162.703733</c:v>
                </c:pt>
                <c:pt idx="3318">
                  <c:v>162.515986</c:v>
                </c:pt>
                <c:pt idx="3319">
                  <c:v>162.22967199999999</c:v>
                </c:pt>
                <c:pt idx="3320">
                  <c:v>162.239059</c:v>
                </c:pt>
                <c:pt idx="3321">
                  <c:v>162.29538299999999</c:v>
                </c:pt>
                <c:pt idx="3322">
                  <c:v>162.31650500000001</c:v>
                </c:pt>
                <c:pt idx="3323">
                  <c:v>162.33997299999999</c:v>
                </c:pt>
                <c:pt idx="3324">
                  <c:v>162.36109500000001</c:v>
                </c:pt>
                <c:pt idx="3325">
                  <c:v>162.173348</c:v>
                </c:pt>
                <c:pt idx="3326">
                  <c:v>162.051312</c:v>
                </c:pt>
                <c:pt idx="3327">
                  <c:v>161.90815599999999</c:v>
                </c:pt>
                <c:pt idx="3328">
                  <c:v>161.83071000000001</c:v>
                </c:pt>
                <c:pt idx="3329">
                  <c:v>161.72040899999999</c:v>
                </c:pt>
                <c:pt idx="3330">
                  <c:v>161.654697</c:v>
                </c:pt>
                <c:pt idx="3331">
                  <c:v>161.64296300000001</c:v>
                </c:pt>
                <c:pt idx="3332">
                  <c:v>161.67581899999999</c:v>
                </c:pt>
                <c:pt idx="3333">
                  <c:v>161.77673300000001</c:v>
                </c:pt>
                <c:pt idx="3334">
                  <c:v>161.887034</c:v>
                </c:pt>
                <c:pt idx="3335">
                  <c:v>162.01845700000001</c:v>
                </c:pt>
                <c:pt idx="3336">
                  <c:v>162.128758</c:v>
                </c:pt>
                <c:pt idx="3337">
                  <c:v>162.074781</c:v>
                </c:pt>
                <c:pt idx="3338">
                  <c:v>161.931624</c:v>
                </c:pt>
                <c:pt idx="3339">
                  <c:v>161.78612000000001</c:v>
                </c:pt>
                <c:pt idx="3340">
                  <c:v>161.565518</c:v>
                </c:pt>
                <c:pt idx="3341">
                  <c:v>161.34491499999999</c:v>
                </c:pt>
                <c:pt idx="3342">
                  <c:v>161.23461399999999</c:v>
                </c:pt>
                <c:pt idx="3343">
                  <c:v>160.936566</c:v>
                </c:pt>
                <c:pt idx="3344">
                  <c:v>160.605662</c:v>
                </c:pt>
                <c:pt idx="3345">
                  <c:v>160.33108200000001</c:v>
                </c:pt>
                <c:pt idx="3346">
                  <c:v>160.09874600000001</c:v>
                </c:pt>
                <c:pt idx="3348">
                  <c:v>159.99783199999999</c:v>
                </c:pt>
                <c:pt idx="3349">
                  <c:v>160.00956600000001</c:v>
                </c:pt>
                <c:pt idx="3351">
                  <c:v>159.99783199999999</c:v>
                </c:pt>
                <c:pt idx="3352">
                  <c:v>160.06589</c:v>
                </c:pt>
                <c:pt idx="3353">
                  <c:v>160.164457</c:v>
                </c:pt>
                <c:pt idx="3354">
                  <c:v>160.34047000000001</c:v>
                </c:pt>
                <c:pt idx="3355">
                  <c:v>160.46250499999999</c:v>
                </c:pt>
                <c:pt idx="3356">
                  <c:v>160.65025199999999</c:v>
                </c:pt>
                <c:pt idx="3357">
                  <c:v>160.927178</c:v>
                </c:pt>
                <c:pt idx="3358">
                  <c:v>161.15716800000001</c:v>
                </c:pt>
                <c:pt idx="3359">
                  <c:v>161.36838299999999</c:v>
                </c:pt>
                <c:pt idx="3361">
                  <c:v>164.36998600000001</c:v>
                </c:pt>
                <c:pt idx="3362">
                  <c:v>164.402841</c:v>
                </c:pt>
                <c:pt idx="3363">
                  <c:v>164.27141900000001</c:v>
                </c:pt>
                <c:pt idx="3364">
                  <c:v>164.01795999999999</c:v>
                </c:pt>
                <c:pt idx="3365">
                  <c:v>163.74103400000001</c:v>
                </c:pt>
                <c:pt idx="3366">
                  <c:v>163.64246700000001</c:v>
                </c:pt>
                <c:pt idx="3367">
                  <c:v>163.78562400000001</c:v>
                </c:pt>
                <c:pt idx="3368">
                  <c:v>163.69644400000001</c:v>
                </c:pt>
                <c:pt idx="3369">
                  <c:v>163.57675499999999</c:v>
                </c:pt>
                <c:pt idx="3370">
                  <c:v>163.475841</c:v>
                </c:pt>
                <c:pt idx="3371">
                  <c:v>163.36554000000001</c:v>
                </c:pt>
                <c:pt idx="3372">
                  <c:v>163.48757599999999</c:v>
                </c:pt>
                <c:pt idx="3373">
                  <c:v>163.76450199999999</c:v>
                </c:pt>
                <c:pt idx="3374">
                  <c:v>164.07193799999999</c:v>
                </c:pt>
                <c:pt idx="3375">
                  <c:v>164.43804399999999</c:v>
                </c:pt>
                <c:pt idx="3376">
                  <c:v>164.61405600000001</c:v>
                </c:pt>
                <c:pt idx="3377">
                  <c:v>164.58120099999999</c:v>
                </c:pt>
                <c:pt idx="3378">
                  <c:v>164.51314300000001</c:v>
                </c:pt>
                <c:pt idx="3379">
                  <c:v>164.36998600000001</c:v>
                </c:pt>
                <c:pt idx="3381">
                  <c:v>166.39061100000001</c:v>
                </c:pt>
                <c:pt idx="3382">
                  <c:v>166.313165</c:v>
                </c:pt>
                <c:pt idx="3383">
                  <c:v>166.23571999999999</c:v>
                </c:pt>
                <c:pt idx="3384">
                  <c:v>166.15827400000001</c:v>
                </c:pt>
                <c:pt idx="3385">
                  <c:v>166.09256300000001</c:v>
                </c:pt>
                <c:pt idx="3386">
                  <c:v>166.080828</c:v>
                </c:pt>
                <c:pt idx="3387">
                  <c:v>166.13715199999999</c:v>
                </c:pt>
                <c:pt idx="3388">
                  <c:v>166.15827400000001</c:v>
                </c:pt>
                <c:pt idx="3390">
                  <c:v>165.099851</c:v>
                </c:pt>
                <c:pt idx="3391">
                  <c:v>165.08811700000001</c:v>
                </c:pt>
                <c:pt idx="3392">
                  <c:v>165.04352700000001</c:v>
                </c:pt>
                <c:pt idx="3393">
                  <c:v>165.010672</c:v>
                </c:pt>
                <c:pt idx="3395">
                  <c:v>165.98226099999999</c:v>
                </c:pt>
                <c:pt idx="3396">
                  <c:v>166.03858500000001</c:v>
                </c:pt>
                <c:pt idx="3397">
                  <c:v>166.18174200000001</c:v>
                </c:pt>
                <c:pt idx="3398">
                  <c:v>166.20286400000001</c:v>
                </c:pt>
                <c:pt idx="3399">
                  <c:v>166.18174200000001</c:v>
                </c:pt>
                <c:pt idx="3400">
                  <c:v>166.18174200000001</c:v>
                </c:pt>
                <c:pt idx="3401">
                  <c:v>166.18174200000001</c:v>
                </c:pt>
                <c:pt idx="3402">
                  <c:v>166.214598</c:v>
                </c:pt>
                <c:pt idx="3403">
                  <c:v>166.268575</c:v>
                </c:pt>
                <c:pt idx="3404">
                  <c:v>166.28030899999999</c:v>
                </c:pt>
                <c:pt idx="3405">
                  <c:v>166.357755</c:v>
                </c:pt>
                <c:pt idx="3406">
                  <c:v>166.48917800000001</c:v>
                </c:pt>
                <c:pt idx="3407">
                  <c:v>166.55723599999999</c:v>
                </c:pt>
                <c:pt idx="3408">
                  <c:v>166.590092</c:v>
                </c:pt>
                <c:pt idx="3409">
                  <c:v>166.61121299999999</c:v>
                </c:pt>
                <c:pt idx="3410">
                  <c:v>166.61121299999999</c:v>
                </c:pt>
                <c:pt idx="3411">
                  <c:v>166.61121299999999</c:v>
                </c:pt>
                <c:pt idx="3412">
                  <c:v>166.60182599999999</c:v>
                </c:pt>
                <c:pt idx="3413">
                  <c:v>166.47979000000001</c:v>
                </c:pt>
                <c:pt idx="3414">
                  <c:v>166.33663300000001</c:v>
                </c:pt>
                <c:pt idx="3415">
                  <c:v>166.214598</c:v>
                </c:pt>
                <c:pt idx="3416">
                  <c:v>166.11603099999999</c:v>
                </c:pt>
                <c:pt idx="3417">
                  <c:v>166.04797300000001</c:v>
                </c:pt>
                <c:pt idx="3418">
                  <c:v>165.970527</c:v>
                </c:pt>
                <c:pt idx="3419">
                  <c:v>165.86022600000001</c:v>
                </c:pt>
                <c:pt idx="3420">
                  <c:v>165.82737</c:v>
                </c:pt>
                <c:pt idx="3421">
                  <c:v>165.82737</c:v>
                </c:pt>
                <c:pt idx="3422">
                  <c:v>165.87196</c:v>
                </c:pt>
                <c:pt idx="3423">
                  <c:v>165.93767099999999</c:v>
                </c:pt>
                <c:pt idx="3424">
                  <c:v>165.98226099999999</c:v>
                </c:pt>
                <c:pt idx="3425">
                  <c:v>165.98226099999999</c:v>
                </c:pt>
                <c:pt idx="3426">
                  <c:v>165.98226099999999</c:v>
                </c:pt>
                <c:pt idx="3428">
                  <c:v>167.308223</c:v>
                </c:pt>
                <c:pt idx="3429">
                  <c:v>167.317611</c:v>
                </c:pt>
                <c:pt idx="3430">
                  <c:v>167.3622</c:v>
                </c:pt>
                <c:pt idx="3431">
                  <c:v>167.42791199999999</c:v>
                </c:pt>
                <c:pt idx="3432">
                  <c:v>167.53821300000001</c:v>
                </c:pt>
                <c:pt idx="3433">
                  <c:v>167.62739300000001</c:v>
                </c:pt>
                <c:pt idx="3434">
                  <c:v>167.64851400000001</c:v>
                </c:pt>
                <c:pt idx="3435">
                  <c:v>167.737694</c:v>
                </c:pt>
                <c:pt idx="3436">
                  <c:v>167.83626100000001</c:v>
                </c:pt>
                <c:pt idx="3437">
                  <c:v>167.88085100000001</c:v>
                </c:pt>
                <c:pt idx="3438">
                  <c:v>167.826874</c:v>
                </c:pt>
                <c:pt idx="3439">
                  <c:v>167.782284</c:v>
                </c:pt>
                <c:pt idx="3440">
                  <c:v>167.67198300000001</c:v>
                </c:pt>
                <c:pt idx="3441">
                  <c:v>167.549947</c:v>
                </c:pt>
                <c:pt idx="3442">
                  <c:v>167.43964600000001</c:v>
                </c:pt>
                <c:pt idx="3443">
                  <c:v>167.35046600000001</c:v>
                </c:pt>
                <c:pt idx="3444">
                  <c:v>167.308223</c:v>
                </c:pt>
                <c:pt idx="3446">
                  <c:v>160.09874600000001</c:v>
                </c:pt>
                <c:pt idx="3447">
                  <c:v>159.89926500000001</c:v>
                </c:pt>
                <c:pt idx="3448">
                  <c:v>159.87814299999999</c:v>
                </c:pt>
                <c:pt idx="3449">
                  <c:v>159.87814299999999</c:v>
                </c:pt>
                <c:pt idx="3450">
                  <c:v>159.88753</c:v>
                </c:pt>
                <c:pt idx="3451">
                  <c:v>159.88753</c:v>
                </c:pt>
                <c:pt idx="3452">
                  <c:v>159.910999</c:v>
                </c:pt>
                <c:pt idx="3453">
                  <c:v>159.92273299999999</c:v>
                </c:pt>
                <c:pt idx="3454">
                  <c:v>159.98844399999999</c:v>
                </c:pt>
                <c:pt idx="3455">
                  <c:v>159.99783199999999</c:v>
                </c:pt>
                <c:pt idx="3457">
                  <c:v>160.00956600000001</c:v>
                </c:pt>
                <c:pt idx="3458">
                  <c:v>159.866409</c:v>
                </c:pt>
                <c:pt idx="3459">
                  <c:v>159.69978399999999</c:v>
                </c:pt>
                <c:pt idx="3460">
                  <c:v>159.490915</c:v>
                </c:pt>
                <c:pt idx="3461">
                  <c:v>159.28204700000001</c:v>
                </c:pt>
                <c:pt idx="3462">
                  <c:v>158.98399900000001</c:v>
                </c:pt>
                <c:pt idx="3463">
                  <c:v>158.80563900000001</c:v>
                </c:pt>
                <c:pt idx="3464">
                  <c:v>158.718807</c:v>
                </c:pt>
                <c:pt idx="3465">
                  <c:v>158.60850500000001</c:v>
                </c:pt>
                <c:pt idx="3466">
                  <c:v>158.51932600000001</c:v>
                </c:pt>
                <c:pt idx="3467">
                  <c:v>158.60850500000001</c:v>
                </c:pt>
                <c:pt idx="3468">
                  <c:v>158.585037</c:v>
                </c:pt>
                <c:pt idx="3469">
                  <c:v>158.55218099999999</c:v>
                </c:pt>
                <c:pt idx="3470">
                  <c:v>158.51932600000001</c:v>
                </c:pt>
                <c:pt idx="3471">
                  <c:v>158.47473600000001</c:v>
                </c:pt>
                <c:pt idx="3472">
                  <c:v>158.48647</c:v>
                </c:pt>
                <c:pt idx="3473">
                  <c:v>158.50759099999999</c:v>
                </c:pt>
                <c:pt idx="3474">
                  <c:v>158.47473600000001</c:v>
                </c:pt>
                <c:pt idx="3475">
                  <c:v>158.40902399999999</c:v>
                </c:pt>
                <c:pt idx="3476">
                  <c:v>158.254133</c:v>
                </c:pt>
                <c:pt idx="3477">
                  <c:v>158.07812100000001</c:v>
                </c:pt>
                <c:pt idx="3478">
                  <c:v>157.857518</c:v>
                </c:pt>
                <c:pt idx="3479">
                  <c:v>157.65803700000001</c:v>
                </c:pt>
                <c:pt idx="3480">
                  <c:v>157.50314599999999</c:v>
                </c:pt>
                <c:pt idx="3481">
                  <c:v>157.31539900000001</c:v>
                </c:pt>
                <c:pt idx="3482">
                  <c:v>157.07367500000001</c:v>
                </c:pt>
                <c:pt idx="3483">
                  <c:v>156.87419399999999</c:v>
                </c:pt>
                <c:pt idx="3484">
                  <c:v>156.82960399999999</c:v>
                </c:pt>
                <c:pt idx="3485">
                  <c:v>156.82021700000001</c:v>
                </c:pt>
                <c:pt idx="3486">
                  <c:v>156.787361</c:v>
                </c:pt>
                <c:pt idx="3487">
                  <c:v>156.719303</c:v>
                </c:pt>
                <c:pt idx="3488">
                  <c:v>156.62073599999999</c:v>
                </c:pt>
                <c:pt idx="3489">
                  <c:v>156.599614</c:v>
                </c:pt>
                <c:pt idx="3490">
                  <c:v>156.599614</c:v>
                </c:pt>
                <c:pt idx="3491">
                  <c:v>156.58788000000001</c:v>
                </c:pt>
                <c:pt idx="3492">
                  <c:v>156.486966</c:v>
                </c:pt>
                <c:pt idx="3493">
                  <c:v>156.322688</c:v>
                </c:pt>
                <c:pt idx="3494">
                  <c:v>156.224121</c:v>
                </c:pt>
                <c:pt idx="3495">
                  <c:v>156.16779700000001</c:v>
                </c:pt>
                <c:pt idx="3496">
                  <c:v>156.14667499999999</c:v>
                </c:pt>
                <c:pt idx="3497">
                  <c:v>156.045761</c:v>
                </c:pt>
                <c:pt idx="3498">
                  <c:v>155.96831599999999</c:v>
                </c:pt>
                <c:pt idx="3499">
                  <c:v>155.926073</c:v>
                </c:pt>
                <c:pt idx="3500">
                  <c:v>155.881483</c:v>
                </c:pt>
                <c:pt idx="3501">
                  <c:v>155.85801499999999</c:v>
                </c:pt>
                <c:pt idx="3502">
                  <c:v>155.80403699999999</c:v>
                </c:pt>
                <c:pt idx="3503">
                  <c:v>155.75944799999999</c:v>
                </c:pt>
                <c:pt idx="3504">
                  <c:v>155.693736</c:v>
                </c:pt>
                <c:pt idx="3505">
                  <c:v>155.68200200000001</c:v>
                </c:pt>
                <c:pt idx="3506">
                  <c:v>155.62802500000001</c:v>
                </c:pt>
                <c:pt idx="3507">
                  <c:v>155.604556</c:v>
                </c:pt>
                <c:pt idx="3508">
                  <c:v>155.604556</c:v>
                </c:pt>
                <c:pt idx="3509">
                  <c:v>155.62802500000001</c:v>
                </c:pt>
                <c:pt idx="3510">
                  <c:v>155.738326</c:v>
                </c:pt>
                <c:pt idx="3511">
                  <c:v>155.85801499999999</c:v>
                </c:pt>
                <c:pt idx="3512">
                  <c:v>155.93546000000001</c:v>
                </c:pt>
                <c:pt idx="3513">
                  <c:v>156.05749599999999</c:v>
                </c:pt>
                <c:pt idx="3514">
                  <c:v>156.28983199999999</c:v>
                </c:pt>
                <c:pt idx="3515">
                  <c:v>156.53155599999999</c:v>
                </c:pt>
                <c:pt idx="3516">
                  <c:v>156.653592</c:v>
                </c:pt>
                <c:pt idx="3517">
                  <c:v>156.808483</c:v>
                </c:pt>
                <c:pt idx="3518">
                  <c:v>156.90705</c:v>
                </c:pt>
                <c:pt idx="3519">
                  <c:v>157.040819</c:v>
                </c:pt>
                <c:pt idx="3520">
                  <c:v>156.98449500000001</c:v>
                </c:pt>
                <c:pt idx="3521">
                  <c:v>156.89766299999999</c:v>
                </c:pt>
                <c:pt idx="3522">
                  <c:v>157.07367500000001</c:v>
                </c:pt>
                <c:pt idx="3523">
                  <c:v>157.44916900000001</c:v>
                </c:pt>
                <c:pt idx="3524">
                  <c:v>157.63691600000001</c:v>
                </c:pt>
                <c:pt idx="3525">
                  <c:v>157.74721700000001</c:v>
                </c:pt>
                <c:pt idx="3526">
                  <c:v>158.07812100000001</c:v>
                </c:pt>
                <c:pt idx="3527">
                  <c:v>158.420759</c:v>
                </c:pt>
                <c:pt idx="3528">
                  <c:v>158.674217</c:v>
                </c:pt>
                <c:pt idx="3529">
                  <c:v>158.93940900000001</c:v>
                </c:pt>
                <c:pt idx="3530">
                  <c:v>159.204601</c:v>
                </c:pt>
                <c:pt idx="3531">
                  <c:v>159.41346999999999</c:v>
                </c:pt>
                <c:pt idx="3532">
                  <c:v>159.624685</c:v>
                </c:pt>
                <c:pt idx="3533">
                  <c:v>159.77722900000001</c:v>
                </c:pt>
                <c:pt idx="3534">
                  <c:v>159.81008499999999</c:v>
                </c:pt>
                <c:pt idx="3535">
                  <c:v>159.94385500000001</c:v>
                </c:pt>
                <c:pt idx="3536">
                  <c:v>159.99783199999999</c:v>
                </c:pt>
                <c:pt idx="3538">
                  <c:v>154.546134</c:v>
                </c:pt>
                <c:pt idx="3539">
                  <c:v>154.42409799999999</c:v>
                </c:pt>
                <c:pt idx="3540">
                  <c:v>154.37950799999999</c:v>
                </c:pt>
                <c:pt idx="3541">
                  <c:v>154.26920699999999</c:v>
                </c:pt>
                <c:pt idx="3542">
                  <c:v>154.19176200000001</c:v>
                </c:pt>
                <c:pt idx="3543">
                  <c:v>154.28094100000001</c:v>
                </c:pt>
                <c:pt idx="3544">
                  <c:v>154.35838699999999</c:v>
                </c:pt>
                <c:pt idx="3545">
                  <c:v>154.23635200000001</c:v>
                </c:pt>
                <c:pt idx="3546">
                  <c:v>154.22461699999999</c:v>
                </c:pt>
                <c:pt idx="3547">
                  <c:v>154.412364</c:v>
                </c:pt>
                <c:pt idx="3548">
                  <c:v>154.600111</c:v>
                </c:pt>
                <c:pt idx="3549">
                  <c:v>154.77612400000001</c:v>
                </c:pt>
                <c:pt idx="3550">
                  <c:v>154.98733899999999</c:v>
                </c:pt>
                <c:pt idx="3551">
                  <c:v>155.10702699999999</c:v>
                </c:pt>
                <c:pt idx="3552">
                  <c:v>155.16335100000001</c:v>
                </c:pt>
                <c:pt idx="3553">
                  <c:v>155.14223000000001</c:v>
                </c:pt>
                <c:pt idx="3554">
                  <c:v>154.95448300000001</c:v>
                </c:pt>
                <c:pt idx="3555">
                  <c:v>154.886425</c:v>
                </c:pt>
                <c:pt idx="3556">
                  <c:v>154.77612400000001</c:v>
                </c:pt>
                <c:pt idx="3557">
                  <c:v>154.63296700000001</c:v>
                </c:pt>
                <c:pt idx="3558">
                  <c:v>154.501544</c:v>
                </c:pt>
                <c:pt idx="3559">
                  <c:v>154.44522000000001</c:v>
                </c:pt>
                <c:pt idx="3560">
                  <c:v>154.22461699999999</c:v>
                </c:pt>
                <c:pt idx="3561">
                  <c:v>154.060339</c:v>
                </c:pt>
                <c:pt idx="3562">
                  <c:v>153.91483500000001</c:v>
                </c:pt>
                <c:pt idx="3563">
                  <c:v>153.640255</c:v>
                </c:pt>
                <c:pt idx="3564">
                  <c:v>153.41965300000001</c:v>
                </c:pt>
                <c:pt idx="3565">
                  <c:v>153.386797</c:v>
                </c:pt>
                <c:pt idx="3566">
                  <c:v>153.14272600000001</c:v>
                </c:pt>
                <c:pt idx="3567">
                  <c:v>153.03242499999999</c:v>
                </c:pt>
                <c:pt idx="3568">
                  <c:v>152.88926799999999</c:v>
                </c:pt>
                <c:pt idx="3569">
                  <c:v>152.668666</c:v>
                </c:pt>
                <c:pt idx="3570">
                  <c:v>152.534896</c:v>
                </c:pt>
                <c:pt idx="3571">
                  <c:v>152.35888299999999</c:v>
                </c:pt>
                <c:pt idx="3572">
                  <c:v>152.23684800000001</c:v>
                </c:pt>
                <c:pt idx="3573">
                  <c:v>151.995124</c:v>
                </c:pt>
                <c:pt idx="3574">
                  <c:v>151.74166600000001</c:v>
                </c:pt>
                <c:pt idx="3575">
                  <c:v>151.45300499999999</c:v>
                </c:pt>
                <c:pt idx="3576">
                  <c:v>151.35443799999999</c:v>
                </c:pt>
                <c:pt idx="3577">
                  <c:v>151.18781300000001</c:v>
                </c:pt>
                <c:pt idx="3578">
                  <c:v>151.16669099999999</c:v>
                </c:pt>
                <c:pt idx="3579">
                  <c:v>151.37555900000001</c:v>
                </c:pt>
                <c:pt idx="3580">
                  <c:v>151.58677499999999</c:v>
                </c:pt>
                <c:pt idx="3581">
                  <c:v>151.78625600000001</c:v>
                </c:pt>
                <c:pt idx="3582">
                  <c:v>152.07257000000001</c:v>
                </c:pt>
                <c:pt idx="3583">
                  <c:v>152.28143800000001</c:v>
                </c:pt>
                <c:pt idx="3584">
                  <c:v>152.21572599999999</c:v>
                </c:pt>
                <c:pt idx="3585">
                  <c:v>152.09369100000001</c:v>
                </c:pt>
                <c:pt idx="3586">
                  <c:v>151.86135400000001</c:v>
                </c:pt>
                <c:pt idx="3587">
                  <c:v>151.78625600000001</c:v>
                </c:pt>
                <c:pt idx="3588">
                  <c:v>151.60789600000001</c:v>
                </c:pt>
                <c:pt idx="3589">
                  <c:v>151.44361799999999</c:v>
                </c:pt>
                <c:pt idx="3590">
                  <c:v>151.18781300000001</c:v>
                </c:pt>
                <c:pt idx="3591">
                  <c:v>151.02353400000001</c:v>
                </c:pt>
                <c:pt idx="3592">
                  <c:v>150.93435400000001</c:v>
                </c:pt>
                <c:pt idx="3593">
                  <c:v>150.758342</c:v>
                </c:pt>
                <c:pt idx="3594">
                  <c:v>150.74660800000001</c:v>
                </c:pt>
                <c:pt idx="3595">
                  <c:v>150.659775</c:v>
                </c:pt>
                <c:pt idx="3596">
                  <c:v>150.504884</c:v>
                </c:pt>
                <c:pt idx="3597">
                  <c:v>150.317137</c:v>
                </c:pt>
                <c:pt idx="3598">
                  <c:v>150.17398</c:v>
                </c:pt>
                <c:pt idx="3600">
                  <c:v>156.54329000000001</c:v>
                </c:pt>
                <c:pt idx="3601">
                  <c:v>156.54329000000001</c:v>
                </c:pt>
                <c:pt idx="3602">
                  <c:v>156.47757899999999</c:v>
                </c:pt>
                <c:pt idx="3603">
                  <c:v>156.367278</c:v>
                </c:pt>
                <c:pt idx="3604">
                  <c:v>156.278098</c:v>
                </c:pt>
                <c:pt idx="3605">
                  <c:v>156.30156600000001</c:v>
                </c:pt>
                <c:pt idx="3606">
                  <c:v>156.421255</c:v>
                </c:pt>
                <c:pt idx="3607">
                  <c:v>156.510435</c:v>
                </c:pt>
                <c:pt idx="3608">
                  <c:v>156.54329000000001</c:v>
                </c:pt>
                <c:pt idx="3610">
                  <c:v>156.090351</c:v>
                </c:pt>
                <c:pt idx="3611">
                  <c:v>156.05749599999999</c:v>
                </c:pt>
                <c:pt idx="3612">
                  <c:v>155.96831599999999</c:v>
                </c:pt>
                <c:pt idx="3613">
                  <c:v>155.86974900000001</c:v>
                </c:pt>
                <c:pt idx="3614">
                  <c:v>155.78056900000001</c:v>
                </c:pt>
                <c:pt idx="3615">
                  <c:v>155.68200200000001</c:v>
                </c:pt>
                <c:pt idx="3616">
                  <c:v>155.550579</c:v>
                </c:pt>
                <c:pt idx="3617">
                  <c:v>155.44966500000001</c:v>
                </c:pt>
                <c:pt idx="3618">
                  <c:v>155.362832</c:v>
                </c:pt>
                <c:pt idx="3619">
                  <c:v>155.29477399999999</c:v>
                </c:pt>
                <c:pt idx="3620">
                  <c:v>155.28538699999999</c:v>
                </c:pt>
                <c:pt idx="3621">
                  <c:v>155.29477399999999</c:v>
                </c:pt>
                <c:pt idx="3622">
                  <c:v>155.37222</c:v>
                </c:pt>
                <c:pt idx="3623">
                  <c:v>155.49425500000001</c:v>
                </c:pt>
                <c:pt idx="3624">
                  <c:v>155.68200200000001</c:v>
                </c:pt>
                <c:pt idx="3625">
                  <c:v>155.881483</c:v>
                </c:pt>
                <c:pt idx="3626">
                  <c:v>156.02464000000001</c:v>
                </c:pt>
                <c:pt idx="3627">
                  <c:v>156.090351</c:v>
                </c:pt>
                <c:pt idx="3628">
                  <c:v>156.20065299999999</c:v>
                </c:pt>
                <c:pt idx="3629">
                  <c:v>156.20065299999999</c:v>
                </c:pt>
                <c:pt idx="3630">
                  <c:v>156.15606299999999</c:v>
                </c:pt>
                <c:pt idx="3631">
                  <c:v>156.090351</c:v>
                </c:pt>
                <c:pt idx="3633">
                  <c:v>150.17398</c:v>
                </c:pt>
                <c:pt idx="3634">
                  <c:v>149.90878799999999</c:v>
                </c:pt>
                <c:pt idx="3635">
                  <c:v>149.732775</c:v>
                </c:pt>
                <c:pt idx="3636">
                  <c:v>149.47696999999999</c:v>
                </c:pt>
                <c:pt idx="3637">
                  <c:v>149.268102</c:v>
                </c:pt>
                <c:pt idx="3638">
                  <c:v>149.05923300000001</c:v>
                </c:pt>
                <c:pt idx="3639">
                  <c:v>149.035765</c:v>
                </c:pt>
                <c:pt idx="3640">
                  <c:v>149.13667899999999</c:v>
                </c:pt>
                <c:pt idx="3641">
                  <c:v>149.14606599999999</c:v>
                </c:pt>
                <c:pt idx="3642">
                  <c:v>148.91372899999999</c:v>
                </c:pt>
                <c:pt idx="3643">
                  <c:v>148.74945099999999</c:v>
                </c:pt>
                <c:pt idx="3644">
                  <c:v>148.83863099999999</c:v>
                </c:pt>
                <c:pt idx="3645">
                  <c:v>148.91372899999999</c:v>
                </c:pt>
                <c:pt idx="3646">
                  <c:v>148.90434200000001</c:v>
                </c:pt>
                <c:pt idx="3647">
                  <c:v>148.74945099999999</c:v>
                </c:pt>
                <c:pt idx="3648">
                  <c:v>148.66027099999999</c:v>
                </c:pt>
                <c:pt idx="3649">
                  <c:v>148.56170399999999</c:v>
                </c:pt>
                <c:pt idx="3650">
                  <c:v>148.495993</c:v>
                </c:pt>
                <c:pt idx="3651">
                  <c:v>148.37395699999999</c:v>
                </c:pt>
                <c:pt idx="3652">
                  <c:v>148.010198</c:v>
                </c:pt>
                <c:pt idx="3653">
                  <c:v>147.84357299999999</c:v>
                </c:pt>
                <c:pt idx="3654">
                  <c:v>147.84357299999999</c:v>
                </c:pt>
                <c:pt idx="3655">
                  <c:v>147.72153700000001</c:v>
                </c:pt>
                <c:pt idx="3656">
                  <c:v>147.53379000000001</c:v>
                </c:pt>
                <c:pt idx="3657">
                  <c:v>147.39063300000001</c:v>
                </c:pt>
                <c:pt idx="3658">
                  <c:v>147.18176500000001</c:v>
                </c:pt>
                <c:pt idx="3659">
                  <c:v>146.89545100000001</c:v>
                </c:pt>
                <c:pt idx="3660">
                  <c:v>146.69596999999999</c:v>
                </c:pt>
                <c:pt idx="3661">
                  <c:v>146.496489</c:v>
                </c:pt>
                <c:pt idx="3662">
                  <c:v>146.39792199999999</c:v>
                </c:pt>
                <c:pt idx="3663">
                  <c:v>146.37445399999999</c:v>
                </c:pt>
                <c:pt idx="3664">
                  <c:v>146.32047700000001</c:v>
                </c:pt>
                <c:pt idx="3665">
                  <c:v>146.12099599999999</c:v>
                </c:pt>
                <c:pt idx="3666">
                  <c:v>146.001307</c:v>
                </c:pt>
                <c:pt idx="3667">
                  <c:v>145.912127</c:v>
                </c:pt>
                <c:pt idx="3668">
                  <c:v>145.912127</c:v>
                </c:pt>
                <c:pt idx="3669">
                  <c:v>145.87927199999999</c:v>
                </c:pt>
                <c:pt idx="3670">
                  <c:v>145.778358</c:v>
                </c:pt>
                <c:pt idx="3671">
                  <c:v>145.54836800000001</c:v>
                </c:pt>
                <c:pt idx="3672">
                  <c:v>145.34888699999999</c:v>
                </c:pt>
                <c:pt idx="3673">
                  <c:v>145.193996</c:v>
                </c:pt>
                <c:pt idx="3674">
                  <c:v>144.84197</c:v>
                </c:pt>
                <c:pt idx="3675">
                  <c:v>144.45474300000001</c:v>
                </c:pt>
                <c:pt idx="3676">
                  <c:v>144.17781600000001</c:v>
                </c:pt>
                <c:pt idx="3677">
                  <c:v>143.802323</c:v>
                </c:pt>
                <c:pt idx="3678">
                  <c:v>143.426829</c:v>
                </c:pt>
                <c:pt idx="3679">
                  <c:v>143.173371</c:v>
                </c:pt>
                <c:pt idx="3680">
                  <c:v>142.976237</c:v>
                </c:pt>
                <c:pt idx="3681">
                  <c:v>142.86593500000001</c:v>
                </c:pt>
                <c:pt idx="3682">
                  <c:v>142.633599</c:v>
                </c:pt>
                <c:pt idx="3683">
                  <c:v>142.32381599999999</c:v>
                </c:pt>
                <c:pt idx="3684">
                  <c:v>141.99291299999999</c:v>
                </c:pt>
                <c:pt idx="3685">
                  <c:v>141.80516600000001</c:v>
                </c:pt>
                <c:pt idx="3686">
                  <c:v>141.584563</c:v>
                </c:pt>
                <c:pt idx="3687">
                  <c:v>141.22080399999999</c:v>
                </c:pt>
                <c:pt idx="3688">
                  <c:v>140.866432</c:v>
                </c:pt>
                <c:pt idx="3689">
                  <c:v>140.60123899999999</c:v>
                </c:pt>
                <c:pt idx="3690">
                  <c:v>140.54726199999999</c:v>
                </c:pt>
                <c:pt idx="3691">
                  <c:v>140.392371</c:v>
                </c:pt>
                <c:pt idx="3692">
                  <c:v>140.18115599999999</c:v>
                </c:pt>
                <c:pt idx="3694">
                  <c:v>139.861986</c:v>
                </c:pt>
                <c:pt idx="3695">
                  <c:v>140.02861200000001</c:v>
                </c:pt>
                <c:pt idx="3696">
                  <c:v>140.19289000000001</c:v>
                </c:pt>
                <c:pt idx="3697">
                  <c:v>140.31492600000001</c:v>
                </c:pt>
                <c:pt idx="3698">
                  <c:v>140.32666</c:v>
                </c:pt>
                <c:pt idx="3699">
                  <c:v>140.36890299999999</c:v>
                </c:pt>
                <c:pt idx="3700">
                  <c:v>140.56838400000001</c:v>
                </c:pt>
                <c:pt idx="3701">
                  <c:v>140.78898599999999</c:v>
                </c:pt>
                <c:pt idx="3702">
                  <c:v>141.021323</c:v>
                </c:pt>
                <c:pt idx="3703">
                  <c:v>141.27478099999999</c:v>
                </c:pt>
                <c:pt idx="3704">
                  <c:v>141.40855099999999</c:v>
                </c:pt>
                <c:pt idx="3705">
                  <c:v>141.40855099999999</c:v>
                </c:pt>
                <c:pt idx="3706">
                  <c:v>141.41793799999999</c:v>
                </c:pt>
                <c:pt idx="3707">
                  <c:v>141.34049200000001</c:v>
                </c:pt>
                <c:pt idx="3708">
                  <c:v>141.27478099999999</c:v>
                </c:pt>
                <c:pt idx="3709">
                  <c:v>141.19733600000001</c:v>
                </c:pt>
                <c:pt idx="3710">
                  <c:v>141.17621399999999</c:v>
                </c:pt>
                <c:pt idx="3711">
                  <c:v>141.021323</c:v>
                </c:pt>
                <c:pt idx="3712">
                  <c:v>140.85469800000001</c:v>
                </c:pt>
                <c:pt idx="3713">
                  <c:v>140.69041899999999</c:v>
                </c:pt>
                <c:pt idx="3714">
                  <c:v>140.52379400000001</c:v>
                </c:pt>
                <c:pt idx="3715">
                  <c:v>140.303191</c:v>
                </c:pt>
                <c:pt idx="3716">
                  <c:v>140.049733</c:v>
                </c:pt>
                <c:pt idx="3718">
                  <c:v>139.93943200000001</c:v>
                </c:pt>
                <c:pt idx="3719">
                  <c:v>140.094323</c:v>
                </c:pt>
                <c:pt idx="3720">
                  <c:v>140.33604700000001</c:v>
                </c:pt>
                <c:pt idx="3721">
                  <c:v>140.580118</c:v>
                </c:pt>
                <c:pt idx="3722">
                  <c:v>140.777252</c:v>
                </c:pt>
                <c:pt idx="3723">
                  <c:v>140.96499900000001</c:v>
                </c:pt>
                <c:pt idx="3724">
                  <c:v>141.15274600000001</c:v>
                </c:pt>
                <c:pt idx="3725">
                  <c:v>141.23019099999999</c:v>
                </c:pt>
                <c:pt idx="3726">
                  <c:v>141.27478099999999</c:v>
                </c:pt>
                <c:pt idx="3727">
                  <c:v>141.23019099999999</c:v>
                </c:pt>
                <c:pt idx="3728">
                  <c:v>141.14335800000001</c:v>
                </c:pt>
                <c:pt idx="3729">
                  <c:v>141.27478099999999</c:v>
                </c:pt>
                <c:pt idx="3730">
                  <c:v>141.40855099999999</c:v>
                </c:pt>
                <c:pt idx="3731">
                  <c:v>141.495384</c:v>
                </c:pt>
                <c:pt idx="3732">
                  <c:v>141.42967200000001</c:v>
                </c:pt>
                <c:pt idx="3733">
                  <c:v>141.396817</c:v>
                </c:pt>
                <c:pt idx="3734">
                  <c:v>141.38508200000001</c:v>
                </c:pt>
                <c:pt idx="3735">
                  <c:v>141.27478099999999</c:v>
                </c:pt>
                <c:pt idx="3736">
                  <c:v>141.18560099999999</c:v>
                </c:pt>
                <c:pt idx="3737">
                  <c:v>141.054179</c:v>
                </c:pt>
                <c:pt idx="3738">
                  <c:v>140.92275599999999</c:v>
                </c:pt>
                <c:pt idx="3739">
                  <c:v>140.821842</c:v>
                </c:pt>
                <c:pt idx="3740">
                  <c:v>140.85469800000001</c:v>
                </c:pt>
                <c:pt idx="3741">
                  <c:v>140.777252</c:v>
                </c:pt>
                <c:pt idx="3742">
                  <c:v>140.767865</c:v>
                </c:pt>
                <c:pt idx="3743">
                  <c:v>140.69041899999999</c:v>
                </c:pt>
                <c:pt idx="3744">
                  <c:v>140.66695100000001</c:v>
                </c:pt>
                <c:pt idx="3745">
                  <c:v>140.66695100000001</c:v>
                </c:pt>
                <c:pt idx="3746">
                  <c:v>140.61297400000001</c:v>
                </c:pt>
                <c:pt idx="3747">
                  <c:v>140.50267199999999</c:v>
                </c:pt>
                <c:pt idx="3748">
                  <c:v>140.50267199999999</c:v>
                </c:pt>
                <c:pt idx="3749">
                  <c:v>140.50267199999999</c:v>
                </c:pt>
                <c:pt idx="3750">
                  <c:v>140.55664999999999</c:v>
                </c:pt>
                <c:pt idx="3751">
                  <c:v>140.61297400000001</c:v>
                </c:pt>
                <c:pt idx="3752">
                  <c:v>140.69041899999999</c:v>
                </c:pt>
                <c:pt idx="3753">
                  <c:v>140.70215300000001</c:v>
                </c:pt>
                <c:pt idx="3755">
                  <c:v>142.64533299999999</c:v>
                </c:pt>
                <c:pt idx="3756">
                  <c:v>142.71104399999999</c:v>
                </c:pt>
                <c:pt idx="3757">
                  <c:v>142.83073300000001</c:v>
                </c:pt>
                <c:pt idx="3758">
                  <c:v>142.95276799999999</c:v>
                </c:pt>
                <c:pt idx="3759">
                  <c:v>142.985624</c:v>
                </c:pt>
                <c:pt idx="3760">
                  <c:v>143.00909200000001</c:v>
                </c:pt>
                <c:pt idx="3761">
                  <c:v>143.08653799999999</c:v>
                </c:pt>
                <c:pt idx="3762">
                  <c:v>143.173371</c:v>
                </c:pt>
                <c:pt idx="3763">
                  <c:v>143.283672</c:v>
                </c:pt>
                <c:pt idx="3764">
                  <c:v>143.38458600000001</c:v>
                </c:pt>
                <c:pt idx="3765">
                  <c:v>143.39397299999999</c:v>
                </c:pt>
                <c:pt idx="3766">
                  <c:v>143.328262</c:v>
                </c:pt>
                <c:pt idx="3767">
                  <c:v>143.19683900000001</c:v>
                </c:pt>
                <c:pt idx="3768">
                  <c:v>143.217961</c:v>
                </c:pt>
                <c:pt idx="3769">
                  <c:v>143.29540600000001</c:v>
                </c:pt>
                <c:pt idx="3770">
                  <c:v>143.31652800000001</c:v>
                </c:pt>
                <c:pt idx="3771">
                  <c:v>143.30714</c:v>
                </c:pt>
                <c:pt idx="3772">
                  <c:v>143.38458600000001</c:v>
                </c:pt>
                <c:pt idx="3773">
                  <c:v>143.49488700000001</c:v>
                </c:pt>
                <c:pt idx="3774">
                  <c:v>143.54886400000001</c:v>
                </c:pt>
                <c:pt idx="3775">
                  <c:v>143.58171999999999</c:v>
                </c:pt>
                <c:pt idx="3776">
                  <c:v>143.68263400000001</c:v>
                </c:pt>
                <c:pt idx="3777">
                  <c:v>143.792935</c:v>
                </c:pt>
                <c:pt idx="3778">
                  <c:v>143.92435800000001</c:v>
                </c:pt>
                <c:pt idx="3779">
                  <c:v>144.06751499999999</c:v>
                </c:pt>
                <c:pt idx="3781">
                  <c:v>142.267492</c:v>
                </c:pt>
                <c:pt idx="3782">
                  <c:v>142.22524899999999</c:v>
                </c:pt>
                <c:pt idx="3783">
                  <c:v>142.23463699999999</c:v>
                </c:pt>
                <c:pt idx="3784">
                  <c:v>142.213515</c:v>
                </c:pt>
                <c:pt idx="3785">
                  <c:v>142.14780400000001</c:v>
                </c:pt>
                <c:pt idx="3786">
                  <c:v>142.13606999999999</c:v>
                </c:pt>
                <c:pt idx="3787">
                  <c:v>142.20178100000001</c:v>
                </c:pt>
                <c:pt idx="3788">
                  <c:v>142.24637100000001</c:v>
                </c:pt>
                <c:pt idx="3789">
                  <c:v>142.24637100000001</c:v>
                </c:pt>
                <c:pt idx="3790">
                  <c:v>142.15719100000001</c:v>
                </c:pt>
                <c:pt idx="3791">
                  <c:v>142.070358</c:v>
                </c:pt>
                <c:pt idx="3792">
                  <c:v>141.90373299999999</c:v>
                </c:pt>
                <c:pt idx="3793">
                  <c:v>141.77231</c:v>
                </c:pt>
                <c:pt idx="3794">
                  <c:v>141.80516600000001</c:v>
                </c:pt>
                <c:pt idx="3795">
                  <c:v>141.748842</c:v>
                </c:pt>
                <c:pt idx="3796">
                  <c:v>141.70659900000001</c:v>
                </c:pt>
                <c:pt idx="3797">
                  <c:v>141.69486499999999</c:v>
                </c:pt>
                <c:pt idx="3798">
                  <c:v>141.77231</c:v>
                </c:pt>
                <c:pt idx="3799">
                  <c:v>141.87087700000001</c:v>
                </c:pt>
                <c:pt idx="3800">
                  <c:v>141.89434600000001</c:v>
                </c:pt>
                <c:pt idx="3801">
                  <c:v>141.91546700000001</c:v>
                </c:pt>
                <c:pt idx="3802">
                  <c:v>141.90373299999999</c:v>
                </c:pt>
                <c:pt idx="3803">
                  <c:v>141.85914299999999</c:v>
                </c:pt>
                <c:pt idx="3804">
                  <c:v>141.94832299999999</c:v>
                </c:pt>
                <c:pt idx="3805">
                  <c:v>142.13606999999999</c:v>
                </c:pt>
                <c:pt idx="3806">
                  <c:v>142.24637100000001</c:v>
                </c:pt>
                <c:pt idx="3807">
                  <c:v>142.38014000000001</c:v>
                </c:pt>
                <c:pt idx="3808">
                  <c:v>142.57727499999999</c:v>
                </c:pt>
                <c:pt idx="3809">
                  <c:v>142.62186399999999</c:v>
                </c:pt>
                <c:pt idx="3810">
                  <c:v>142.57727499999999</c:v>
                </c:pt>
                <c:pt idx="3811">
                  <c:v>142.62186399999999</c:v>
                </c:pt>
                <c:pt idx="3812">
                  <c:v>142.72043199999999</c:v>
                </c:pt>
                <c:pt idx="3813">
                  <c:v>142.77675600000001</c:v>
                </c:pt>
                <c:pt idx="3814">
                  <c:v>142.67818800000001</c:v>
                </c:pt>
                <c:pt idx="3815">
                  <c:v>142.64533299999999</c:v>
                </c:pt>
                <c:pt idx="3816">
                  <c:v>142.62186399999999</c:v>
                </c:pt>
                <c:pt idx="3817">
                  <c:v>142.589009</c:v>
                </c:pt>
                <c:pt idx="3818">
                  <c:v>142.52329700000001</c:v>
                </c:pt>
                <c:pt idx="3819">
                  <c:v>142.41299599999999</c:v>
                </c:pt>
                <c:pt idx="3820">
                  <c:v>142.38952800000001</c:v>
                </c:pt>
                <c:pt idx="3821">
                  <c:v>142.43411800000001</c:v>
                </c:pt>
                <c:pt idx="3822">
                  <c:v>142.55615299999999</c:v>
                </c:pt>
                <c:pt idx="3823">
                  <c:v>142.64533299999999</c:v>
                </c:pt>
                <c:pt idx="3825">
                  <c:v>140.18115599999999</c:v>
                </c:pt>
                <c:pt idx="3826">
                  <c:v>139.960553</c:v>
                </c:pt>
                <c:pt idx="3827">
                  <c:v>139.89484200000001</c:v>
                </c:pt>
                <c:pt idx="3828">
                  <c:v>139.89484200000001</c:v>
                </c:pt>
                <c:pt idx="3829">
                  <c:v>139.85025200000001</c:v>
                </c:pt>
                <c:pt idx="3830">
                  <c:v>139.772807</c:v>
                </c:pt>
                <c:pt idx="3831">
                  <c:v>139.575672</c:v>
                </c:pt>
                <c:pt idx="3832">
                  <c:v>139.42078100000001</c:v>
                </c:pt>
                <c:pt idx="3833">
                  <c:v>139.25415599999999</c:v>
                </c:pt>
                <c:pt idx="3834">
                  <c:v>139.07814300000001</c:v>
                </c:pt>
                <c:pt idx="3835">
                  <c:v>138.96784199999999</c:v>
                </c:pt>
                <c:pt idx="3836">
                  <c:v>138.86927499999999</c:v>
                </c:pt>
                <c:pt idx="3837">
                  <c:v>138.68152799999999</c:v>
                </c:pt>
                <c:pt idx="3838">
                  <c:v>138.604083</c:v>
                </c:pt>
                <c:pt idx="3839">
                  <c:v>138.57122699999999</c:v>
                </c:pt>
                <c:pt idx="3840">
                  <c:v>138.460926</c:v>
                </c:pt>
                <c:pt idx="3841">
                  <c:v>138.40460200000001</c:v>
                </c:pt>
                <c:pt idx="3842">
                  <c:v>138.273179</c:v>
                </c:pt>
                <c:pt idx="3843">
                  <c:v>138.15114399999999</c:v>
                </c:pt>
                <c:pt idx="3844">
                  <c:v>138.139409</c:v>
                </c:pt>
                <c:pt idx="3845">
                  <c:v>138.06196399999999</c:v>
                </c:pt>
                <c:pt idx="3846">
                  <c:v>137.897685</c:v>
                </c:pt>
                <c:pt idx="3847">
                  <c:v>137.79677100000001</c:v>
                </c:pt>
                <c:pt idx="3848">
                  <c:v>137.76391599999999</c:v>
                </c:pt>
                <c:pt idx="3849">
                  <c:v>137.73106000000001</c:v>
                </c:pt>
                <c:pt idx="3850">
                  <c:v>137.609025</c:v>
                </c:pt>
                <c:pt idx="3851">
                  <c:v>137.45413300000001</c:v>
                </c:pt>
                <c:pt idx="3852">
                  <c:v>137.28985499999999</c:v>
                </c:pt>
                <c:pt idx="3853">
                  <c:v>137.11384200000001</c:v>
                </c:pt>
                <c:pt idx="3854">
                  <c:v>136.980073</c:v>
                </c:pt>
                <c:pt idx="3855">
                  <c:v>136.84864999999999</c:v>
                </c:pt>
                <c:pt idx="3856">
                  <c:v>136.67029099999999</c:v>
                </c:pt>
                <c:pt idx="3857">
                  <c:v>136.559989</c:v>
                </c:pt>
                <c:pt idx="3858">
                  <c:v>136.44030100000001</c:v>
                </c:pt>
                <c:pt idx="3859">
                  <c:v>136.297144</c:v>
                </c:pt>
                <c:pt idx="3860">
                  <c:v>136.11878400000001</c:v>
                </c:pt>
                <c:pt idx="3861">
                  <c:v>135.95450600000001</c:v>
                </c:pt>
                <c:pt idx="3862">
                  <c:v>135.92165</c:v>
                </c:pt>
                <c:pt idx="3863">
                  <c:v>135.81134900000001</c:v>
                </c:pt>
                <c:pt idx="3864">
                  <c:v>135.52268799999999</c:v>
                </c:pt>
                <c:pt idx="3865">
                  <c:v>135.32555400000001</c:v>
                </c:pt>
                <c:pt idx="3866">
                  <c:v>135.248108</c:v>
                </c:pt>
                <c:pt idx="3867">
                  <c:v>135.23637400000001</c:v>
                </c:pt>
                <c:pt idx="3868">
                  <c:v>135.346676</c:v>
                </c:pt>
                <c:pt idx="3869">
                  <c:v>135.56727799999999</c:v>
                </c:pt>
                <c:pt idx="3870">
                  <c:v>135.75502499999999</c:v>
                </c:pt>
                <c:pt idx="3871">
                  <c:v>135.975627</c:v>
                </c:pt>
                <c:pt idx="3872">
                  <c:v>136.184496</c:v>
                </c:pt>
                <c:pt idx="3873">
                  <c:v>136.49427800000001</c:v>
                </c:pt>
                <c:pt idx="3874">
                  <c:v>136.604579</c:v>
                </c:pt>
                <c:pt idx="3875">
                  <c:v>136.693759</c:v>
                </c:pt>
                <c:pt idx="3876">
                  <c:v>136.782939</c:v>
                </c:pt>
                <c:pt idx="3877">
                  <c:v>136.82518200000001</c:v>
                </c:pt>
                <c:pt idx="3878">
                  <c:v>136.81579400000001</c:v>
                </c:pt>
                <c:pt idx="3879">
                  <c:v>136.80405999999999</c:v>
                </c:pt>
                <c:pt idx="3880">
                  <c:v>136.836916</c:v>
                </c:pt>
                <c:pt idx="3881">
                  <c:v>136.81579400000001</c:v>
                </c:pt>
                <c:pt idx="3882">
                  <c:v>136.80405999999999</c:v>
                </c:pt>
                <c:pt idx="3883">
                  <c:v>136.80405999999999</c:v>
                </c:pt>
                <c:pt idx="3884">
                  <c:v>136.792326</c:v>
                </c:pt>
                <c:pt idx="3885">
                  <c:v>136.747736</c:v>
                </c:pt>
                <c:pt idx="3886">
                  <c:v>136.75946999999999</c:v>
                </c:pt>
                <c:pt idx="3887">
                  <c:v>136.81579400000001</c:v>
                </c:pt>
                <c:pt idx="3888">
                  <c:v>136.89323999999999</c:v>
                </c:pt>
                <c:pt idx="3889">
                  <c:v>137.05751799999999</c:v>
                </c:pt>
                <c:pt idx="3890">
                  <c:v>137.21240900000001</c:v>
                </c:pt>
                <c:pt idx="3891">
                  <c:v>137.26638700000001</c:v>
                </c:pt>
                <c:pt idx="3892">
                  <c:v>137.15608499999999</c:v>
                </c:pt>
                <c:pt idx="3893">
                  <c:v>137.224144</c:v>
                </c:pt>
                <c:pt idx="3894">
                  <c:v>137.38842199999999</c:v>
                </c:pt>
                <c:pt idx="3895">
                  <c:v>137.68647000000001</c:v>
                </c:pt>
                <c:pt idx="3896">
                  <c:v>137.66534899999999</c:v>
                </c:pt>
                <c:pt idx="3897">
                  <c:v>137.49872300000001</c:v>
                </c:pt>
                <c:pt idx="3898">
                  <c:v>137.37903499999999</c:v>
                </c:pt>
                <c:pt idx="3899">
                  <c:v>137.48933600000001</c:v>
                </c:pt>
                <c:pt idx="3900">
                  <c:v>137.66534899999999</c:v>
                </c:pt>
                <c:pt idx="3901">
                  <c:v>137.698204</c:v>
                </c:pt>
                <c:pt idx="3902">
                  <c:v>137.57616899999999</c:v>
                </c:pt>
                <c:pt idx="3903">
                  <c:v>137.45413300000001</c:v>
                </c:pt>
                <c:pt idx="3904">
                  <c:v>137.28985499999999</c:v>
                </c:pt>
                <c:pt idx="3905">
                  <c:v>137.31097700000001</c:v>
                </c:pt>
                <c:pt idx="3906">
                  <c:v>137.57616899999999</c:v>
                </c:pt>
                <c:pt idx="3907">
                  <c:v>137.91880699999999</c:v>
                </c:pt>
                <c:pt idx="3908">
                  <c:v>138.183999</c:v>
                </c:pt>
                <c:pt idx="3909">
                  <c:v>138.38347999999999</c:v>
                </c:pt>
                <c:pt idx="3910">
                  <c:v>138.514903</c:v>
                </c:pt>
                <c:pt idx="3911">
                  <c:v>138.59234900000001</c:v>
                </c:pt>
                <c:pt idx="3912">
                  <c:v>138.43745699999999</c:v>
                </c:pt>
                <c:pt idx="3913">
                  <c:v>138.38347999999999</c:v>
                </c:pt>
                <c:pt idx="3914">
                  <c:v>138.580614</c:v>
                </c:pt>
                <c:pt idx="3915">
                  <c:v>138.714384</c:v>
                </c:pt>
                <c:pt idx="3916">
                  <c:v>138.75897399999999</c:v>
                </c:pt>
                <c:pt idx="3917">
                  <c:v>138.812951</c:v>
                </c:pt>
                <c:pt idx="3918">
                  <c:v>138.75897399999999</c:v>
                </c:pt>
                <c:pt idx="3919">
                  <c:v>138.74724000000001</c:v>
                </c:pt>
                <c:pt idx="3920">
                  <c:v>138.75897399999999</c:v>
                </c:pt>
                <c:pt idx="3921">
                  <c:v>138.93498600000001</c:v>
                </c:pt>
                <c:pt idx="3922">
                  <c:v>139.143855</c:v>
                </c:pt>
                <c:pt idx="3923">
                  <c:v>139.34333599999999</c:v>
                </c:pt>
                <c:pt idx="3924">
                  <c:v>139.51934800000001</c:v>
                </c:pt>
                <c:pt idx="3925">
                  <c:v>139.620262</c:v>
                </c:pt>
                <c:pt idx="3926">
                  <c:v>139.763419</c:v>
                </c:pt>
                <c:pt idx="3927">
                  <c:v>139.772807</c:v>
                </c:pt>
                <c:pt idx="3928">
                  <c:v>139.80566200000001</c:v>
                </c:pt>
                <c:pt idx="3929">
                  <c:v>139.817396</c:v>
                </c:pt>
                <c:pt idx="3930">
                  <c:v>139.861986</c:v>
                </c:pt>
                <c:pt idx="3932">
                  <c:v>140.049733</c:v>
                </c:pt>
                <c:pt idx="3933">
                  <c:v>139.93943200000001</c:v>
                </c:pt>
                <c:pt idx="3935">
                  <c:v>137.35556600000001</c:v>
                </c:pt>
                <c:pt idx="3936">
                  <c:v>137.49872300000001</c:v>
                </c:pt>
                <c:pt idx="3937">
                  <c:v>137.322711</c:v>
                </c:pt>
                <c:pt idx="3938">
                  <c:v>137.30158900000001</c:v>
                </c:pt>
                <c:pt idx="3939">
                  <c:v>137.38842199999999</c:v>
                </c:pt>
                <c:pt idx="3940">
                  <c:v>137.510458</c:v>
                </c:pt>
                <c:pt idx="3941">
                  <c:v>137.63249300000001</c:v>
                </c:pt>
                <c:pt idx="3942">
                  <c:v>137.76391599999999</c:v>
                </c:pt>
                <c:pt idx="3943">
                  <c:v>137.91880699999999</c:v>
                </c:pt>
                <c:pt idx="3944">
                  <c:v>138.00798700000001</c:v>
                </c:pt>
                <c:pt idx="3945">
                  <c:v>138.07369800000001</c:v>
                </c:pt>
                <c:pt idx="3946">
                  <c:v>138.17226500000001</c:v>
                </c:pt>
                <c:pt idx="3947">
                  <c:v>137.98451800000001</c:v>
                </c:pt>
                <c:pt idx="3948">
                  <c:v>137.82024000000001</c:v>
                </c:pt>
                <c:pt idx="3949">
                  <c:v>137.653614</c:v>
                </c:pt>
                <c:pt idx="3950">
                  <c:v>137.58790300000001</c:v>
                </c:pt>
                <c:pt idx="3951">
                  <c:v>137.510458</c:v>
                </c:pt>
                <c:pt idx="3952">
                  <c:v>137.35556600000001</c:v>
                </c:pt>
              </c:numCache>
            </c:numRef>
          </c:xVal>
          <c:yVal>
            <c:numRef>
              <c:f>'data for map'!$C$102:$C$4061</c:f>
              <c:numCache>
                <c:formatCode>General</c:formatCode>
                <c:ptCount val="3960"/>
                <c:pt idx="0">
                  <c:v>8.6433940000000007</c:v>
                </c:pt>
                <c:pt idx="1">
                  <c:v>8.554214</c:v>
                </c:pt>
                <c:pt idx="2">
                  <c:v>8.5119710000000008</c:v>
                </c:pt>
                <c:pt idx="3">
                  <c:v>8.4791150000000002</c:v>
                </c:pt>
                <c:pt idx="4">
                  <c:v>8.5002370000000003</c:v>
                </c:pt>
                <c:pt idx="5">
                  <c:v>8.554214</c:v>
                </c:pt>
                <c:pt idx="6">
                  <c:v>8.5870700000000006</c:v>
                </c:pt>
                <c:pt idx="7">
                  <c:v>8.6527809999999992</c:v>
                </c:pt>
                <c:pt idx="8">
                  <c:v>8.7184930000000005</c:v>
                </c:pt>
                <c:pt idx="9">
                  <c:v>8.7630820000000007</c:v>
                </c:pt>
                <c:pt idx="10">
                  <c:v>8.8170599999999997</c:v>
                </c:pt>
                <c:pt idx="11">
                  <c:v>8.8499149999999993</c:v>
                </c:pt>
                <c:pt idx="12">
                  <c:v>8.8616489999999999</c:v>
                </c:pt>
                <c:pt idx="13">
                  <c:v>8.8616489999999999</c:v>
                </c:pt>
                <c:pt idx="15">
                  <c:v>1.8915489999999999</c:v>
                </c:pt>
                <c:pt idx="16">
                  <c:v>1.879815</c:v>
                </c:pt>
                <c:pt idx="17">
                  <c:v>1.8680810000000001</c:v>
                </c:pt>
                <c:pt idx="18">
                  <c:v>1.8352250000000001</c:v>
                </c:pt>
                <c:pt idx="19">
                  <c:v>1.7249239999999999</c:v>
                </c:pt>
                <c:pt idx="20">
                  <c:v>1.6028880000000001</c:v>
                </c:pt>
                <c:pt idx="21">
                  <c:v>1.5019739999999999</c:v>
                </c:pt>
                <c:pt idx="22">
                  <c:v>1.4151419999999999</c:v>
                </c:pt>
                <c:pt idx="23">
                  <c:v>1.3259620000000001</c:v>
                </c:pt>
                <c:pt idx="24">
                  <c:v>1.281372</c:v>
                </c:pt>
                <c:pt idx="25">
                  <c:v>1.269638</c:v>
                </c:pt>
                <c:pt idx="26">
                  <c:v>1.3588180000000001</c:v>
                </c:pt>
                <c:pt idx="27">
                  <c:v>1.447997</c:v>
                </c:pt>
                <c:pt idx="28">
                  <c:v>1.5348299999999999</c:v>
                </c:pt>
                <c:pt idx="29">
                  <c:v>1.6357440000000001</c:v>
                </c:pt>
                <c:pt idx="30">
                  <c:v>1.769514</c:v>
                </c:pt>
                <c:pt idx="31">
                  <c:v>1.8680810000000001</c:v>
                </c:pt>
                <c:pt idx="32">
                  <c:v>1.8915489999999999</c:v>
                </c:pt>
                <c:pt idx="34">
                  <c:v>5.364865</c:v>
                </c:pt>
                <c:pt idx="35">
                  <c:v>5.3531310000000003</c:v>
                </c:pt>
                <c:pt idx="36">
                  <c:v>5.3320090000000002</c:v>
                </c:pt>
                <c:pt idx="37">
                  <c:v>5.308541</c:v>
                </c:pt>
                <c:pt idx="38">
                  <c:v>5.2968070000000003</c:v>
                </c:pt>
                <c:pt idx="39">
                  <c:v>5.3413969999999997</c:v>
                </c:pt>
                <c:pt idx="40">
                  <c:v>5.364865</c:v>
                </c:pt>
                <c:pt idx="41">
                  <c:v>5.364865</c:v>
                </c:pt>
                <c:pt idx="42">
                  <c:v>5.364865</c:v>
                </c:pt>
                <c:pt idx="44">
                  <c:v>9.2887730000000008</c:v>
                </c:pt>
                <c:pt idx="45">
                  <c:v>9.3098949999999991</c:v>
                </c:pt>
                <c:pt idx="46">
                  <c:v>9.2770390000000003</c:v>
                </c:pt>
                <c:pt idx="47">
                  <c:v>9.2770390000000003</c:v>
                </c:pt>
                <c:pt idx="48">
                  <c:v>9.2653049999999997</c:v>
                </c:pt>
                <c:pt idx="49">
                  <c:v>9.2653049999999997</c:v>
                </c:pt>
                <c:pt idx="50">
                  <c:v>9.2559179999999994</c:v>
                </c:pt>
                <c:pt idx="51">
                  <c:v>9.3098949999999991</c:v>
                </c:pt>
                <c:pt idx="52">
                  <c:v>9.3333630000000003</c:v>
                </c:pt>
                <c:pt idx="53">
                  <c:v>9.3005080000000007</c:v>
                </c:pt>
                <c:pt idx="54">
                  <c:v>9.1690850000000008</c:v>
                </c:pt>
                <c:pt idx="55">
                  <c:v>9.0705179999999999</c:v>
                </c:pt>
                <c:pt idx="56">
                  <c:v>8.9930719999999997</c:v>
                </c:pt>
                <c:pt idx="57">
                  <c:v>8.8945050000000005</c:v>
                </c:pt>
                <c:pt idx="58">
                  <c:v>8.7842040000000008</c:v>
                </c:pt>
                <c:pt idx="59">
                  <c:v>8.6973710000000004</c:v>
                </c:pt>
                <c:pt idx="60">
                  <c:v>8.7419609999999999</c:v>
                </c:pt>
                <c:pt idx="61">
                  <c:v>8.8499149999999993</c:v>
                </c:pt>
                <c:pt idx="62">
                  <c:v>8.939095</c:v>
                </c:pt>
                <c:pt idx="63">
                  <c:v>8.9930719999999997</c:v>
                </c:pt>
                <c:pt idx="64">
                  <c:v>9.0799050000000001</c:v>
                </c:pt>
                <c:pt idx="65">
                  <c:v>9.1573510000000002</c:v>
                </c:pt>
                <c:pt idx="66">
                  <c:v>9.1573510000000002</c:v>
                </c:pt>
                <c:pt idx="67">
                  <c:v>9.1690850000000008</c:v>
                </c:pt>
                <c:pt idx="68">
                  <c:v>9.1902059999999999</c:v>
                </c:pt>
                <c:pt idx="69">
                  <c:v>9.2559179999999994</c:v>
                </c:pt>
                <c:pt idx="70">
                  <c:v>9.3005080000000007</c:v>
                </c:pt>
                <c:pt idx="71">
                  <c:v>9.2887730000000008</c:v>
                </c:pt>
                <c:pt idx="73">
                  <c:v>5.993817</c:v>
                </c:pt>
                <c:pt idx="74">
                  <c:v>6.0032040000000002</c:v>
                </c:pt>
                <c:pt idx="75">
                  <c:v>5.993817</c:v>
                </c:pt>
                <c:pt idx="76">
                  <c:v>6.0149379999999999</c:v>
                </c:pt>
                <c:pt idx="77">
                  <c:v>5.993817</c:v>
                </c:pt>
                <c:pt idx="78">
                  <c:v>5.993817</c:v>
                </c:pt>
                <c:pt idx="80">
                  <c:v>7.1156040000000003</c:v>
                </c:pt>
                <c:pt idx="81">
                  <c:v>7.1390719999999996</c:v>
                </c:pt>
                <c:pt idx="82">
                  <c:v>7.127338</c:v>
                </c:pt>
                <c:pt idx="83">
                  <c:v>7.1156040000000003</c:v>
                </c:pt>
                <c:pt idx="84">
                  <c:v>7.1156040000000003</c:v>
                </c:pt>
                <c:pt idx="86">
                  <c:v>5.6065889999999996</c:v>
                </c:pt>
                <c:pt idx="87">
                  <c:v>5.651179</c:v>
                </c:pt>
                <c:pt idx="88">
                  <c:v>5.6394450000000003</c:v>
                </c:pt>
                <c:pt idx="89">
                  <c:v>5.6065889999999996</c:v>
                </c:pt>
                <c:pt idx="90">
                  <c:v>5.5854679999999997</c:v>
                </c:pt>
                <c:pt idx="91">
                  <c:v>5.5854679999999997</c:v>
                </c:pt>
                <c:pt idx="92">
                  <c:v>5.6065889999999996</c:v>
                </c:pt>
                <c:pt idx="94">
                  <c:v>7.0053029999999996</c:v>
                </c:pt>
                <c:pt idx="95">
                  <c:v>6.9959160000000002</c:v>
                </c:pt>
                <c:pt idx="96">
                  <c:v>6.9395910000000001</c:v>
                </c:pt>
                <c:pt idx="97">
                  <c:v>6.8738799999999998</c:v>
                </c:pt>
                <c:pt idx="98">
                  <c:v>6.841024</c:v>
                </c:pt>
                <c:pt idx="99">
                  <c:v>6.841024</c:v>
                </c:pt>
                <c:pt idx="100">
                  <c:v>6.8738799999999998</c:v>
                </c:pt>
                <c:pt idx="101">
                  <c:v>6.9395910000000001</c:v>
                </c:pt>
                <c:pt idx="102">
                  <c:v>6.9841810000000004</c:v>
                </c:pt>
                <c:pt idx="103">
                  <c:v>7.0053029999999996</c:v>
                </c:pt>
                <c:pt idx="105">
                  <c:v>7.6647639999999999</c:v>
                </c:pt>
                <c:pt idx="106">
                  <c:v>7.6999659999999999</c:v>
                </c:pt>
                <c:pt idx="107">
                  <c:v>7.6225199999999997</c:v>
                </c:pt>
                <c:pt idx="108">
                  <c:v>7.512219</c:v>
                </c:pt>
                <c:pt idx="109">
                  <c:v>7.3901839999999996</c:v>
                </c:pt>
                <c:pt idx="110">
                  <c:v>7.3573279999999999</c:v>
                </c:pt>
                <c:pt idx="111">
                  <c:v>7.4558949999999999</c:v>
                </c:pt>
                <c:pt idx="112">
                  <c:v>7.5779310000000004</c:v>
                </c:pt>
                <c:pt idx="113">
                  <c:v>7.6107860000000001</c:v>
                </c:pt>
                <c:pt idx="114">
                  <c:v>7.6553760000000004</c:v>
                </c:pt>
                <c:pt idx="115">
                  <c:v>7.6647639999999999</c:v>
                </c:pt>
                <c:pt idx="117">
                  <c:v>9.5844749999999994</c:v>
                </c:pt>
                <c:pt idx="118">
                  <c:v>9.5727399999999996</c:v>
                </c:pt>
                <c:pt idx="119">
                  <c:v>9.5727399999999996</c:v>
                </c:pt>
                <c:pt idx="120">
                  <c:v>9.5281509999999994</c:v>
                </c:pt>
                <c:pt idx="121">
                  <c:v>9.5070289999999993</c:v>
                </c:pt>
                <c:pt idx="122">
                  <c:v>9.5398849999999999</c:v>
                </c:pt>
                <c:pt idx="123">
                  <c:v>9.5844749999999994</c:v>
                </c:pt>
                <c:pt idx="125">
                  <c:v>10.215773</c:v>
                </c:pt>
                <c:pt idx="126">
                  <c:v>9.98813</c:v>
                </c:pt>
                <c:pt idx="127">
                  <c:v>9.8449729999999995</c:v>
                </c:pt>
                <c:pt idx="128">
                  <c:v>9.7252849999999995</c:v>
                </c:pt>
                <c:pt idx="129">
                  <c:v>9.6055960000000002</c:v>
                </c:pt>
                <c:pt idx="130">
                  <c:v>9.4624389999999998</c:v>
                </c:pt>
                <c:pt idx="131">
                  <c:v>9.3427509999999998</c:v>
                </c:pt>
                <c:pt idx="132">
                  <c:v>9.1362290000000002</c:v>
                </c:pt>
                <c:pt idx="133">
                  <c:v>9.0376619999999992</c:v>
                </c:pt>
                <c:pt idx="134">
                  <c:v>9.1902059999999999</c:v>
                </c:pt>
                <c:pt idx="135">
                  <c:v>9.3544850000000004</c:v>
                </c:pt>
                <c:pt idx="136">
                  <c:v>9.4084620000000001</c:v>
                </c:pt>
                <c:pt idx="137">
                  <c:v>9.5281509999999994</c:v>
                </c:pt>
                <c:pt idx="138">
                  <c:v>9.7041629999999994</c:v>
                </c:pt>
                <c:pt idx="139">
                  <c:v>9.9435400000000005</c:v>
                </c:pt>
                <c:pt idx="140">
                  <c:v>9.9646620000000006</c:v>
                </c:pt>
                <c:pt idx="142">
                  <c:v>10.161796000000001</c:v>
                </c:pt>
                <c:pt idx="143">
                  <c:v>9.9975179999999995</c:v>
                </c:pt>
                <c:pt idx="144">
                  <c:v>9.8567079999999994</c:v>
                </c:pt>
                <c:pt idx="145">
                  <c:v>9.8121179999999999</c:v>
                </c:pt>
                <c:pt idx="146">
                  <c:v>9.9435400000000005</c:v>
                </c:pt>
                <c:pt idx="148">
                  <c:v>9.9975179999999995</c:v>
                </c:pt>
                <c:pt idx="149">
                  <c:v>9.9012969999999996</c:v>
                </c:pt>
                <c:pt idx="150">
                  <c:v>9.8684419999999999</c:v>
                </c:pt>
                <c:pt idx="151">
                  <c:v>9.7909959999999998</c:v>
                </c:pt>
                <c:pt idx="152">
                  <c:v>9.8121179999999999</c:v>
                </c:pt>
                <c:pt idx="153">
                  <c:v>9.8895630000000008</c:v>
                </c:pt>
                <c:pt idx="154">
                  <c:v>9.9975179999999995</c:v>
                </c:pt>
                <c:pt idx="156">
                  <c:v>10.020986000000001</c:v>
                </c:pt>
                <c:pt idx="157">
                  <c:v>9.8895630000000008</c:v>
                </c:pt>
                <c:pt idx="158">
                  <c:v>9.6924290000000006</c:v>
                </c:pt>
                <c:pt idx="159">
                  <c:v>9.5187629999999999</c:v>
                </c:pt>
                <c:pt idx="160">
                  <c:v>9.4624389999999998</c:v>
                </c:pt>
                <c:pt idx="161">
                  <c:v>9.659573</c:v>
                </c:pt>
                <c:pt idx="162">
                  <c:v>9.8567079999999994</c:v>
                </c:pt>
                <c:pt idx="164">
                  <c:v>9.8449729999999995</c:v>
                </c:pt>
                <c:pt idx="165">
                  <c:v>9.8684419999999999</c:v>
                </c:pt>
                <c:pt idx="166">
                  <c:v>9.8778290000000002</c:v>
                </c:pt>
                <c:pt idx="167">
                  <c:v>9.9552750000000003</c:v>
                </c:pt>
                <c:pt idx="169">
                  <c:v>10.020986000000001</c:v>
                </c:pt>
                <c:pt idx="170">
                  <c:v>9.9012969999999996</c:v>
                </c:pt>
                <c:pt idx="171">
                  <c:v>9.8449729999999995</c:v>
                </c:pt>
                <c:pt idx="172">
                  <c:v>9.7370190000000001</c:v>
                </c:pt>
                <c:pt idx="173">
                  <c:v>9.6713079999999998</c:v>
                </c:pt>
                <c:pt idx="174">
                  <c:v>9.6384519999999991</c:v>
                </c:pt>
                <c:pt idx="175">
                  <c:v>9.5938619999999997</c:v>
                </c:pt>
                <c:pt idx="176">
                  <c:v>9.6055960000000002</c:v>
                </c:pt>
                <c:pt idx="177">
                  <c:v>9.6173300000000008</c:v>
                </c:pt>
                <c:pt idx="178">
                  <c:v>9.6830420000000004</c:v>
                </c:pt>
                <c:pt idx="179">
                  <c:v>9.7792619999999992</c:v>
                </c:pt>
                <c:pt idx="180">
                  <c:v>9.8449729999999995</c:v>
                </c:pt>
                <c:pt idx="182">
                  <c:v>9.7135510000000007</c:v>
                </c:pt>
                <c:pt idx="183">
                  <c:v>9.7464060000000003</c:v>
                </c:pt>
                <c:pt idx="184">
                  <c:v>9.7464060000000003</c:v>
                </c:pt>
                <c:pt idx="185">
                  <c:v>9.7464060000000003</c:v>
                </c:pt>
                <c:pt idx="186">
                  <c:v>9.7370190000000001</c:v>
                </c:pt>
                <c:pt idx="187">
                  <c:v>9.6384519999999991</c:v>
                </c:pt>
                <c:pt idx="188">
                  <c:v>9.5610060000000008</c:v>
                </c:pt>
                <c:pt idx="189">
                  <c:v>9.4952950000000005</c:v>
                </c:pt>
                <c:pt idx="190">
                  <c:v>9.3967279999999995</c:v>
                </c:pt>
                <c:pt idx="191">
                  <c:v>9.2770390000000003</c:v>
                </c:pt>
                <c:pt idx="192">
                  <c:v>9.2653049999999997</c:v>
                </c:pt>
                <c:pt idx="193">
                  <c:v>9.1244949999999996</c:v>
                </c:pt>
                <c:pt idx="194">
                  <c:v>8.8945050000000005</c:v>
                </c:pt>
                <c:pt idx="195">
                  <c:v>8.7959379999999996</c:v>
                </c:pt>
                <c:pt idx="196">
                  <c:v>8.6973710000000004</c:v>
                </c:pt>
                <c:pt idx="197">
                  <c:v>8.5870700000000006</c:v>
                </c:pt>
                <c:pt idx="198">
                  <c:v>8.554214</c:v>
                </c:pt>
                <c:pt idx="199">
                  <c:v>8.4791150000000002</c:v>
                </c:pt>
                <c:pt idx="200">
                  <c:v>8.2585130000000007</c:v>
                </c:pt>
                <c:pt idx="201">
                  <c:v>8.1810670000000005</c:v>
                </c:pt>
                <c:pt idx="202">
                  <c:v>7.9956670000000001</c:v>
                </c:pt>
                <c:pt idx="203">
                  <c:v>7.8525099999999997</c:v>
                </c:pt>
                <c:pt idx="204">
                  <c:v>7.721088</c:v>
                </c:pt>
                <c:pt idx="205">
                  <c:v>7.491098</c:v>
                </c:pt>
                <c:pt idx="206">
                  <c:v>7.3244720000000001</c:v>
                </c:pt>
                <c:pt idx="207">
                  <c:v>7.14846</c:v>
                </c:pt>
                <c:pt idx="208">
                  <c:v>7.0170370000000002</c:v>
                </c:pt>
                <c:pt idx="209">
                  <c:v>6.9630599999999996</c:v>
                </c:pt>
                <c:pt idx="210">
                  <c:v>6.819903</c:v>
                </c:pt>
                <c:pt idx="211">
                  <c:v>6.5875659999999998</c:v>
                </c:pt>
                <c:pt idx="212">
                  <c:v>6.3669640000000003</c:v>
                </c:pt>
                <c:pt idx="213">
                  <c:v>6.4772650000000001</c:v>
                </c:pt>
                <c:pt idx="214">
                  <c:v>6.7096020000000003</c:v>
                </c:pt>
                <c:pt idx="215">
                  <c:v>6.9959160000000002</c:v>
                </c:pt>
                <c:pt idx="216">
                  <c:v>7.1390719999999996</c:v>
                </c:pt>
                <c:pt idx="217">
                  <c:v>7.3150849999999998</c:v>
                </c:pt>
                <c:pt idx="218">
                  <c:v>7.3573279999999999</c:v>
                </c:pt>
                <c:pt idx="219">
                  <c:v>7.2704950000000004</c:v>
                </c:pt>
                <c:pt idx="220">
                  <c:v>7.1930500000000004</c:v>
                </c:pt>
                <c:pt idx="221">
                  <c:v>7.0381590000000003</c:v>
                </c:pt>
                <c:pt idx="222">
                  <c:v>6.8527589999999998</c:v>
                </c:pt>
                <c:pt idx="223">
                  <c:v>6.6110350000000002</c:v>
                </c:pt>
                <c:pt idx="224">
                  <c:v>6.4889989999999997</c:v>
                </c:pt>
                <c:pt idx="225">
                  <c:v>6.3012519999999999</c:v>
                </c:pt>
                <c:pt idx="226">
                  <c:v>6.0806500000000003</c:v>
                </c:pt>
                <c:pt idx="227">
                  <c:v>5.9703489999999997</c:v>
                </c:pt>
                <c:pt idx="228">
                  <c:v>5.7614799999999997</c:v>
                </c:pt>
                <c:pt idx="229">
                  <c:v>5.5948549999999999</c:v>
                </c:pt>
                <c:pt idx="230">
                  <c:v>5.672301</c:v>
                </c:pt>
                <c:pt idx="231">
                  <c:v>5.8929029999999996</c:v>
                </c:pt>
                <c:pt idx="232">
                  <c:v>6.0149379999999999</c:v>
                </c:pt>
                <c:pt idx="233">
                  <c:v>5.9046370000000001</c:v>
                </c:pt>
                <c:pt idx="234">
                  <c:v>5.8717810000000004</c:v>
                </c:pt>
                <c:pt idx="235">
                  <c:v>5.9163709999999998</c:v>
                </c:pt>
                <c:pt idx="236">
                  <c:v>6.0149379999999999</c:v>
                </c:pt>
                <c:pt idx="237">
                  <c:v>6.1252399999999998</c:v>
                </c:pt>
                <c:pt idx="238">
                  <c:v>6.2895180000000002</c:v>
                </c:pt>
                <c:pt idx="239">
                  <c:v>6.4444090000000003</c:v>
                </c:pt>
                <c:pt idx="240">
                  <c:v>6.6321560000000002</c:v>
                </c:pt>
                <c:pt idx="241">
                  <c:v>6.7870470000000003</c:v>
                </c:pt>
                <c:pt idx="242">
                  <c:v>7.0170370000000002</c:v>
                </c:pt>
                <c:pt idx="243">
                  <c:v>7.106217</c:v>
                </c:pt>
                <c:pt idx="244">
                  <c:v>7.3033510000000001</c:v>
                </c:pt>
                <c:pt idx="245">
                  <c:v>7.4465079999999997</c:v>
                </c:pt>
                <c:pt idx="246">
                  <c:v>7.6225199999999997</c:v>
                </c:pt>
                <c:pt idx="247">
                  <c:v>7.7867990000000002</c:v>
                </c:pt>
                <c:pt idx="248">
                  <c:v>7.8525099999999997</c:v>
                </c:pt>
                <c:pt idx="249">
                  <c:v>7.840776</c:v>
                </c:pt>
                <c:pt idx="250">
                  <c:v>7.721088</c:v>
                </c:pt>
                <c:pt idx="251">
                  <c:v>7.5661959999999997</c:v>
                </c:pt>
                <c:pt idx="252">
                  <c:v>7.4676289999999996</c:v>
                </c:pt>
                <c:pt idx="253">
                  <c:v>7.4676289999999996</c:v>
                </c:pt>
                <c:pt idx="254">
                  <c:v>7.5333410000000001</c:v>
                </c:pt>
                <c:pt idx="255">
                  <c:v>7.5333410000000001</c:v>
                </c:pt>
                <c:pt idx="256">
                  <c:v>7.6647639999999999</c:v>
                </c:pt>
                <c:pt idx="257">
                  <c:v>7.5661959999999997</c:v>
                </c:pt>
                <c:pt idx="258">
                  <c:v>7.4465079999999997</c:v>
                </c:pt>
                <c:pt idx="259">
                  <c:v>7.3901839999999996</c:v>
                </c:pt>
                <c:pt idx="260">
                  <c:v>7.3362069999999999</c:v>
                </c:pt>
                <c:pt idx="261">
                  <c:v>7.5004850000000003</c:v>
                </c:pt>
                <c:pt idx="262">
                  <c:v>7.7093530000000001</c:v>
                </c:pt>
                <c:pt idx="263">
                  <c:v>7.7093530000000001</c:v>
                </c:pt>
                <c:pt idx="264">
                  <c:v>7.5661959999999997</c:v>
                </c:pt>
                <c:pt idx="265">
                  <c:v>7.4793640000000003</c:v>
                </c:pt>
                <c:pt idx="266">
                  <c:v>7.3033510000000001</c:v>
                </c:pt>
                <c:pt idx="267">
                  <c:v>7.1601939999999997</c:v>
                </c:pt>
                <c:pt idx="268">
                  <c:v>6.9395910000000001</c:v>
                </c:pt>
                <c:pt idx="269">
                  <c:v>6.9067360000000004</c:v>
                </c:pt>
                <c:pt idx="270">
                  <c:v>6.9302039999999998</c:v>
                </c:pt>
                <c:pt idx="271">
                  <c:v>7.127338</c:v>
                </c:pt>
                <c:pt idx="272">
                  <c:v>7.2822290000000001</c:v>
                </c:pt>
                <c:pt idx="273">
                  <c:v>7.5333410000000001</c:v>
                </c:pt>
                <c:pt idx="274">
                  <c:v>7.6882320000000002</c:v>
                </c:pt>
                <c:pt idx="275">
                  <c:v>7.840776</c:v>
                </c:pt>
                <c:pt idx="276">
                  <c:v>8.0402570000000004</c:v>
                </c:pt>
                <c:pt idx="277">
                  <c:v>8.0824999999999996</c:v>
                </c:pt>
                <c:pt idx="278">
                  <c:v>8.1270900000000008</c:v>
                </c:pt>
                <c:pt idx="279">
                  <c:v>8.1928009999999993</c:v>
                </c:pt>
                <c:pt idx="280">
                  <c:v>8.3570799999999998</c:v>
                </c:pt>
                <c:pt idx="281">
                  <c:v>8.4885029999999997</c:v>
                </c:pt>
                <c:pt idx="282">
                  <c:v>8.5870700000000006</c:v>
                </c:pt>
                <c:pt idx="283">
                  <c:v>8.7091049999999992</c:v>
                </c:pt>
                <c:pt idx="284">
                  <c:v>8.6762490000000003</c:v>
                </c:pt>
                <c:pt idx="285">
                  <c:v>8.5776819999999994</c:v>
                </c:pt>
                <c:pt idx="286">
                  <c:v>8.3453459999999993</c:v>
                </c:pt>
                <c:pt idx="287">
                  <c:v>8.0613790000000005</c:v>
                </c:pt>
                <c:pt idx="288">
                  <c:v>8.0167889999999993</c:v>
                </c:pt>
                <c:pt idx="289">
                  <c:v>8.0942340000000002</c:v>
                </c:pt>
                <c:pt idx="290">
                  <c:v>8.1928009999999993</c:v>
                </c:pt>
                <c:pt idx="291">
                  <c:v>8.4885029999999997</c:v>
                </c:pt>
                <c:pt idx="292">
                  <c:v>8.5870700000000006</c:v>
                </c:pt>
                <c:pt idx="293">
                  <c:v>8.5330929999999992</c:v>
                </c:pt>
                <c:pt idx="294">
                  <c:v>8.6527809999999992</c:v>
                </c:pt>
                <c:pt idx="295">
                  <c:v>8.8499149999999993</c:v>
                </c:pt>
                <c:pt idx="296">
                  <c:v>8.9602170000000001</c:v>
                </c:pt>
                <c:pt idx="297">
                  <c:v>8.9273609999999994</c:v>
                </c:pt>
                <c:pt idx="298">
                  <c:v>8.882771</c:v>
                </c:pt>
                <c:pt idx="299">
                  <c:v>8.939095</c:v>
                </c:pt>
                <c:pt idx="300">
                  <c:v>9.0048060000000003</c:v>
                </c:pt>
                <c:pt idx="301">
                  <c:v>8.9484820000000003</c:v>
                </c:pt>
                <c:pt idx="302">
                  <c:v>9.0259280000000004</c:v>
                </c:pt>
                <c:pt idx="303">
                  <c:v>9.1690850000000008</c:v>
                </c:pt>
                <c:pt idx="304">
                  <c:v>9.2770390000000003</c:v>
                </c:pt>
                <c:pt idx="305">
                  <c:v>9.3333630000000003</c:v>
                </c:pt>
                <c:pt idx="306">
                  <c:v>9.4624389999999998</c:v>
                </c:pt>
                <c:pt idx="307">
                  <c:v>9.6055960000000002</c:v>
                </c:pt>
                <c:pt idx="308">
                  <c:v>9.6713079999999998</c:v>
                </c:pt>
                <c:pt idx="309">
                  <c:v>9.7135510000000007</c:v>
                </c:pt>
                <c:pt idx="311">
                  <c:v>6.6321560000000002</c:v>
                </c:pt>
                <c:pt idx="312">
                  <c:v>6.7096020000000003</c:v>
                </c:pt>
                <c:pt idx="313">
                  <c:v>6.7096020000000003</c:v>
                </c:pt>
                <c:pt idx="314">
                  <c:v>6.6438899999999999</c:v>
                </c:pt>
                <c:pt idx="315">
                  <c:v>6.5875659999999998</c:v>
                </c:pt>
                <c:pt idx="316">
                  <c:v>6.456143</c:v>
                </c:pt>
                <c:pt idx="317">
                  <c:v>6.4326749999999997</c:v>
                </c:pt>
                <c:pt idx="318">
                  <c:v>6.5335890000000001</c:v>
                </c:pt>
                <c:pt idx="319">
                  <c:v>6.6321560000000002</c:v>
                </c:pt>
                <c:pt idx="321">
                  <c:v>5.8717810000000004</c:v>
                </c:pt>
                <c:pt idx="322">
                  <c:v>5.9374929999999999</c:v>
                </c:pt>
                <c:pt idx="323">
                  <c:v>6.0032040000000002</c:v>
                </c:pt>
                <c:pt idx="324">
                  <c:v>6.03606</c:v>
                </c:pt>
                <c:pt idx="325">
                  <c:v>6.0149379999999999</c:v>
                </c:pt>
                <c:pt idx="326">
                  <c:v>5.9703489999999997</c:v>
                </c:pt>
                <c:pt idx="327">
                  <c:v>5.9492269999999996</c:v>
                </c:pt>
                <c:pt idx="328">
                  <c:v>5.8154570000000003</c:v>
                </c:pt>
                <c:pt idx="329">
                  <c:v>5.8929029999999996</c:v>
                </c:pt>
                <c:pt idx="330">
                  <c:v>5.8600469999999998</c:v>
                </c:pt>
                <c:pt idx="331">
                  <c:v>5.8717810000000004</c:v>
                </c:pt>
                <c:pt idx="333">
                  <c:v>5.1865059999999996</c:v>
                </c:pt>
                <c:pt idx="334">
                  <c:v>5.2545640000000002</c:v>
                </c:pt>
                <c:pt idx="335">
                  <c:v>5.2217079999999996</c:v>
                </c:pt>
                <c:pt idx="336">
                  <c:v>5.1442629999999996</c:v>
                </c:pt>
                <c:pt idx="337">
                  <c:v>5.0996730000000001</c:v>
                </c:pt>
                <c:pt idx="339">
                  <c:v>1.3259620000000001</c:v>
                </c:pt>
                <c:pt idx="340">
                  <c:v>1.314228</c:v>
                </c:pt>
                <c:pt idx="341">
                  <c:v>1.314228</c:v>
                </c:pt>
                <c:pt idx="342">
                  <c:v>1.3024929999999999</c:v>
                </c:pt>
                <c:pt idx="343">
                  <c:v>1.2039260000000001</c:v>
                </c:pt>
                <c:pt idx="344">
                  <c:v>1.103013</c:v>
                </c:pt>
                <c:pt idx="345">
                  <c:v>1.0818909999999999</c:v>
                </c:pt>
                <c:pt idx="346">
                  <c:v>1.1147469999999999</c:v>
                </c:pt>
                <c:pt idx="347">
                  <c:v>1.1147469999999999</c:v>
                </c:pt>
                <c:pt idx="348">
                  <c:v>1.103013</c:v>
                </c:pt>
                <c:pt idx="349">
                  <c:v>1.070157</c:v>
                </c:pt>
                <c:pt idx="350">
                  <c:v>1.070157</c:v>
                </c:pt>
                <c:pt idx="351">
                  <c:v>1.0255669999999999</c:v>
                </c:pt>
                <c:pt idx="352">
                  <c:v>0.94812099999999999</c:v>
                </c:pt>
                <c:pt idx="353">
                  <c:v>0.92700000000000005</c:v>
                </c:pt>
                <c:pt idx="354">
                  <c:v>0.88241000000000003</c:v>
                </c:pt>
                <c:pt idx="355">
                  <c:v>0.89414400000000005</c:v>
                </c:pt>
                <c:pt idx="356">
                  <c:v>0.95985600000000004</c:v>
                </c:pt>
                <c:pt idx="357">
                  <c:v>0.98097699999999999</c:v>
                </c:pt>
                <c:pt idx="358">
                  <c:v>0.94812099999999999</c:v>
                </c:pt>
                <c:pt idx="359">
                  <c:v>0.92700000000000005</c:v>
                </c:pt>
                <c:pt idx="360">
                  <c:v>0.903532</c:v>
                </c:pt>
                <c:pt idx="361">
                  <c:v>0.89414400000000005</c:v>
                </c:pt>
                <c:pt idx="362">
                  <c:v>0.95985600000000004</c:v>
                </c:pt>
                <c:pt idx="363">
                  <c:v>1.0584229999999999</c:v>
                </c:pt>
                <c:pt idx="364">
                  <c:v>1.213314</c:v>
                </c:pt>
                <c:pt idx="365">
                  <c:v>1.347083</c:v>
                </c:pt>
                <c:pt idx="366">
                  <c:v>1.4362630000000001</c:v>
                </c:pt>
                <c:pt idx="367">
                  <c:v>1.62401</c:v>
                </c:pt>
                <c:pt idx="368">
                  <c:v>1.7249239999999999</c:v>
                </c:pt>
                <c:pt idx="369">
                  <c:v>1.71319</c:v>
                </c:pt>
                <c:pt idx="370">
                  <c:v>1.6568659999999999</c:v>
                </c:pt>
                <c:pt idx="371">
                  <c:v>1.513709</c:v>
                </c:pt>
                <c:pt idx="372">
                  <c:v>1.370552</c:v>
                </c:pt>
                <c:pt idx="373">
                  <c:v>1.2039260000000001</c:v>
                </c:pt>
                <c:pt idx="374">
                  <c:v>1.037301</c:v>
                </c:pt>
                <c:pt idx="375">
                  <c:v>0.88241000000000003</c:v>
                </c:pt>
                <c:pt idx="376">
                  <c:v>0.63833899999999999</c:v>
                </c:pt>
                <c:pt idx="377">
                  <c:v>0.48344799999999999</c:v>
                </c:pt>
                <c:pt idx="378">
                  <c:v>0.36141299999999998</c:v>
                </c:pt>
                <c:pt idx="379">
                  <c:v>0.36141299999999998</c:v>
                </c:pt>
                <c:pt idx="380">
                  <c:v>0.31682300000000002</c:v>
                </c:pt>
                <c:pt idx="381">
                  <c:v>0.305089</c:v>
                </c:pt>
                <c:pt idx="382">
                  <c:v>0.305089</c:v>
                </c:pt>
                <c:pt idx="383">
                  <c:v>0.43885800000000003</c:v>
                </c:pt>
                <c:pt idx="384">
                  <c:v>0.49283500000000002</c:v>
                </c:pt>
                <c:pt idx="385">
                  <c:v>0.50456999999999996</c:v>
                </c:pt>
                <c:pt idx="386">
                  <c:v>0.50456999999999996</c:v>
                </c:pt>
                <c:pt idx="387">
                  <c:v>0.48344799999999999</c:v>
                </c:pt>
                <c:pt idx="388">
                  <c:v>0.45998</c:v>
                </c:pt>
                <c:pt idx="389">
                  <c:v>0.41538999999999998</c:v>
                </c:pt>
                <c:pt idx="390">
                  <c:v>0.49283500000000002</c:v>
                </c:pt>
                <c:pt idx="391">
                  <c:v>0.50456999999999996</c:v>
                </c:pt>
                <c:pt idx="392">
                  <c:v>0.45998</c:v>
                </c:pt>
                <c:pt idx="393">
                  <c:v>0.51630399999999999</c:v>
                </c:pt>
                <c:pt idx="394">
                  <c:v>0.50456999999999996</c:v>
                </c:pt>
                <c:pt idx="395">
                  <c:v>0.41538999999999998</c:v>
                </c:pt>
                <c:pt idx="396">
                  <c:v>0.427124</c:v>
                </c:pt>
                <c:pt idx="397">
                  <c:v>0.45998</c:v>
                </c:pt>
                <c:pt idx="398">
                  <c:v>0.45998</c:v>
                </c:pt>
                <c:pt idx="399">
                  <c:v>0.272233</c:v>
                </c:pt>
                <c:pt idx="400">
                  <c:v>2.8162E-2</c:v>
                </c:pt>
                <c:pt idx="402">
                  <c:v>0.47171400000000002</c:v>
                </c:pt>
                <c:pt idx="403">
                  <c:v>0.68292900000000001</c:v>
                </c:pt>
                <c:pt idx="404">
                  <c:v>0.76037500000000002</c:v>
                </c:pt>
                <c:pt idx="405">
                  <c:v>0.903532</c:v>
                </c:pt>
                <c:pt idx="406">
                  <c:v>0.903532</c:v>
                </c:pt>
                <c:pt idx="407">
                  <c:v>0.79322999999999999</c:v>
                </c:pt>
                <c:pt idx="408">
                  <c:v>0.81669899999999995</c:v>
                </c:pt>
                <c:pt idx="409">
                  <c:v>1.004445</c:v>
                </c:pt>
                <c:pt idx="410">
                  <c:v>1.236782</c:v>
                </c:pt>
                <c:pt idx="411">
                  <c:v>1.3024929999999999</c:v>
                </c:pt>
                <c:pt idx="412">
                  <c:v>1.3259620000000001</c:v>
                </c:pt>
                <c:pt idx="413">
                  <c:v>1.3259620000000001</c:v>
                </c:pt>
                <c:pt idx="415">
                  <c:v>3.717387</c:v>
                </c:pt>
                <c:pt idx="416">
                  <c:v>3.717387</c:v>
                </c:pt>
                <c:pt idx="417">
                  <c:v>3.661063</c:v>
                </c:pt>
                <c:pt idx="418">
                  <c:v>3.5413739999999998</c:v>
                </c:pt>
                <c:pt idx="419">
                  <c:v>3.4733160000000001</c:v>
                </c:pt>
                <c:pt idx="420">
                  <c:v>3.3536269999999999</c:v>
                </c:pt>
                <c:pt idx="421">
                  <c:v>3.5413739999999998</c:v>
                </c:pt>
                <c:pt idx="422">
                  <c:v>3.6399409999999999</c:v>
                </c:pt>
                <c:pt idx="423">
                  <c:v>3.717387</c:v>
                </c:pt>
                <c:pt idx="425">
                  <c:v>4.5364319999999996</c:v>
                </c:pt>
                <c:pt idx="426">
                  <c:v>4.5364319999999996</c:v>
                </c:pt>
                <c:pt idx="427">
                  <c:v>4.4472529999999999</c:v>
                </c:pt>
                <c:pt idx="428">
                  <c:v>4.3486849999999997</c:v>
                </c:pt>
                <c:pt idx="429">
                  <c:v>4.2477720000000003</c:v>
                </c:pt>
                <c:pt idx="430">
                  <c:v>4.0717590000000001</c:v>
                </c:pt>
                <c:pt idx="431">
                  <c:v>4.0271689999999998</c:v>
                </c:pt>
                <c:pt idx="432">
                  <c:v>4.203182</c:v>
                </c:pt>
                <c:pt idx="433">
                  <c:v>4.4026630000000004</c:v>
                </c:pt>
                <c:pt idx="434">
                  <c:v>4.5364319999999996</c:v>
                </c:pt>
                <c:pt idx="436">
                  <c:v>2.654271</c:v>
                </c:pt>
                <c:pt idx="437">
                  <c:v>2.5885590000000001</c:v>
                </c:pt>
                <c:pt idx="438">
                  <c:v>2.5228480000000002</c:v>
                </c:pt>
                <c:pt idx="439">
                  <c:v>2.4336679999999999</c:v>
                </c:pt>
                <c:pt idx="440">
                  <c:v>2.2998980000000002</c:v>
                </c:pt>
                <c:pt idx="441">
                  <c:v>2.2998980000000002</c:v>
                </c:pt>
                <c:pt idx="442">
                  <c:v>2.2013310000000001</c:v>
                </c:pt>
                <c:pt idx="443">
                  <c:v>2.055828</c:v>
                </c:pt>
                <c:pt idx="444">
                  <c:v>2.055828</c:v>
                </c:pt>
                <c:pt idx="445">
                  <c:v>2.189597</c:v>
                </c:pt>
                <c:pt idx="446">
                  <c:v>2.311633</c:v>
                </c:pt>
                <c:pt idx="447">
                  <c:v>2.4454020000000001</c:v>
                </c:pt>
                <c:pt idx="448">
                  <c:v>2.5557029999999998</c:v>
                </c:pt>
                <c:pt idx="449">
                  <c:v>2.654271</c:v>
                </c:pt>
                <c:pt idx="451">
                  <c:v>2.2224529999999998</c:v>
                </c:pt>
                <c:pt idx="452">
                  <c:v>2.2341869999999999</c:v>
                </c:pt>
                <c:pt idx="453">
                  <c:v>2.213066</c:v>
                </c:pt>
                <c:pt idx="454">
                  <c:v>2.112152</c:v>
                </c:pt>
                <c:pt idx="455">
                  <c:v>1.9783820000000001</c:v>
                </c:pt>
                <c:pt idx="456">
                  <c:v>1.912671</c:v>
                </c:pt>
                <c:pt idx="457">
                  <c:v>1.846959</c:v>
                </c:pt>
                <c:pt idx="458">
                  <c:v>1.7789010000000001</c:v>
                </c:pt>
                <c:pt idx="459">
                  <c:v>1.570033</c:v>
                </c:pt>
                <c:pt idx="460">
                  <c:v>1.4151419999999999</c:v>
                </c:pt>
                <c:pt idx="461">
                  <c:v>1.269638</c:v>
                </c:pt>
                <c:pt idx="462">
                  <c:v>1.1921919999999999</c:v>
                </c:pt>
                <c:pt idx="463">
                  <c:v>1.0255669999999999</c:v>
                </c:pt>
                <c:pt idx="464">
                  <c:v>0.92700000000000005</c:v>
                </c:pt>
                <c:pt idx="465">
                  <c:v>0.88241000000000003</c:v>
                </c:pt>
                <c:pt idx="466">
                  <c:v>0.84955400000000003</c:v>
                </c:pt>
                <c:pt idx="467">
                  <c:v>0.97158999999999995</c:v>
                </c:pt>
                <c:pt idx="468">
                  <c:v>1.0818909999999999</c:v>
                </c:pt>
                <c:pt idx="469">
                  <c:v>1.248516</c:v>
                </c:pt>
                <c:pt idx="470">
                  <c:v>1.4151419999999999</c:v>
                </c:pt>
                <c:pt idx="471">
                  <c:v>1.513709</c:v>
                </c:pt>
                <c:pt idx="472">
                  <c:v>1.5254430000000001</c:v>
                </c:pt>
                <c:pt idx="473">
                  <c:v>1.480853</c:v>
                </c:pt>
                <c:pt idx="474">
                  <c:v>1.3259620000000001</c:v>
                </c:pt>
                <c:pt idx="475">
                  <c:v>1.0936250000000001</c:v>
                </c:pt>
                <c:pt idx="476">
                  <c:v>0.99271100000000001</c:v>
                </c:pt>
                <c:pt idx="477">
                  <c:v>0.88241000000000003</c:v>
                </c:pt>
                <c:pt idx="478">
                  <c:v>0.80496400000000001</c:v>
                </c:pt>
                <c:pt idx="479">
                  <c:v>0.73690599999999995</c:v>
                </c:pt>
                <c:pt idx="480">
                  <c:v>0.61487099999999995</c:v>
                </c:pt>
                <c:pt idx="481">
                  <c:v>0.54915899999999995</c:v>
                </c:pt>
                <c:pt idx="482">
                  <c:v>0.41538999999999998</c:v>
                </c:pt>
                <c:pt idx="483">
                  <c:v>0.33794400000000002</c:v>
                </c:pt>
                <c:pt idx="484">
                  <c:v>0.26049899999999998</c:v>
                </c:pt>
                <c:pt idx="485">
                  <c:v>0.25111099999999997</c:v>
                </c:pt>
                <c:pt idx="486">
                  <c:v>0.34967799999999999</c:v>
                </c:pt>
                <c:pt idx="487">
                  <c:v>0.40600199999999997</c:v>
                </c:pt>
                <c:pt idx="488">
                  <c:v>0.47171400000000002</c:v>
                </c:pt>
                <c:pt idx="489">
                  <c:v>0.36141299999999998</c:v>
                </c:pt>
                <c:pt idx="490">
                  <c:v>6.1018000000000003E-2</c:v>
                </c:pt>
                <c:pt idx="492">
                  <c:v>0</c:v>
                </c:pt>
                <c:pt idx="493">
                  <c:v>9.3872999999999998E-2</c:v>
                </c:pt>
                <c:pt idx="494">
                  <c:v>0.293354</c:v>
                </c:pt>
                <c:pt idx="495">
                  <c:v>0.53742500000000004</c:v>
                </c:pt>
                <c:pt idx="496">
                  <c:v>0.76037500000000002</c:v>
                </c:pt>
                <c:pt idx="497">
                  <c:v>0.92700000000000005</c:v>
                </c:pt>
                <c:pt idx="498">
                  <c:v>0.99271100000000001</c:v>
                </c:pt>
                <c:pt idx="499">
                  <c:v>1.147602</c:v>
                </c:pt>
                <c:pt idx="500">
                  <c:v>1.3353489999999999</c:v>
                </c:pt>
                <c:pt idx="501">
                  <c:v>1.347083</c:v>
                </c:pt>
                <c:pt idx="502">
                  <c:v>1.513709</c:v>
                </c:pt>
                <c:pt idx="503">
                  <c:v>1.7789010000000001</c:v>
                </c:pt>
                <c:pt idx="504">
                  <c:v>1.95726</c:v>
                </c:pt>
                <c:pt idx="505">
                  <c:v>2.133273</c:v>
                </c:pt>
                <c:pt idx="506">
                  <c:v>2.2224529999999998</c:v>
                </c:pt>
                <c:pt idx="508">
                  <c:v>1.821712</c:v>
                </c:pt>
                <c:pt idx="509">
                  <c:v>1.7789010000000001</c:v>
                </c:pt>
                <c:pt idx="510">
                  <c:v>1.7577799999999999</c:v>
                </c:pt>
                <c:pt idx="511">
                  <c:v>1.769514</c:v>
                </c:pt>
                <c:pt idx="512">
                  <c:v>1.790635</c:v>
                </c:pt>
                <c:pt idx="513">
                  <c:v>1.7577799999999999</c:v>
                </c:pt>
                <c:pt idx="514">
                  <c:v>1.680334</c:v>
                </c:pt>
                <c:pt idx="515">
                  <c:v>1.6357440000000001</c:v>
                </c:pt>
                <c:pt idx="516">
                  <c:v>1.6357440000000001</c:v>
                </c:pt>
                <c:pt idx="517">
                  <c:v>1.6028880000000001</c:v>
                </c:pt>
                <c:pt idx="518">
                  <c:v>1.6028880000000001</c:v>
                </c:pt>
                <c:pt idx="519">
                  <c:v>1.6146229999999999</c:v>
                </c:pt>
                <c:pt idx="520">
                  <c:v>1.736658</c:v>
                </c:pt>
                <c:pt idx="521">
                  <c:v>1.856347</c:v>
                </c:pt>
                <c:pt idx="522">
                  <c:v>1.9244049999999999</c:v>
                </c:pt>
                <c:pt idx="523">
                  <c:v>1.95726</c:v>
                </c:pt>
                <c:pt idx="524">
                  <c:v>2.0347059999999999</c:v>
                </c:pt>
                <c:pt idx="525">
                  <c:v>2.133273</c:v>
                </c:pt>
                <c:pt idx="526">
                  <c:v>2.2459210000000001</c:v>
                </c:pt>
                <c:pt idx="527">
                  <c:v>2.3233670000000002</c:v>
                </c:pt>
                <c:pt idx="528">
                  <c:v>2.389078</c:v>
                </c:pt>
                <c:pt idx="529">
                  <c:v>2.3562219999999998</c:v>
                </c:pt>
                <c:pt idx="530">
                  <c:v>2.3233670000000002</c:v>
                </c:pt>
                <c:pt idx="531">
                  <c:v>2.532235</c:v>
                </c:pt>
                <c:pt idx="532">
                  <c:v>2.5885590000000001</c:v>
                </c:pt>
                <c:pt idx="533">
                  <c:v>2.6660050000000002</c:v>
                </c:pt>
                <c:pt idx="534">
                  <c:v>2.7645719999999998</c:v>
                </c:pt>
                <c:pt idx="535">
                  <c:v>2.8420169999999998</c:v>
                </c:pt>
                <c:pt idx="536">
                  <c:v>2.8983409999999998</c:v>
                </c:pt>
                <c:pt idx="537">
                  <c:v>2.9100760000000001</c:v>
                </c:pt>
                <c:pt idx="538">
                  <c:v>2.9194629999999999</c:v>
                </c:pt>
                <c:pt idx="539">
                  <c:v>2.9194629999999999</c:v>
                </c:pt>
                <c:pt idx="540">
                  <c:v>2.9546649999999999</c:v>
                </c:pt>
                <c:pt idx="541">
                  <c:v>2.9640529999999998</c:v>
                </c:pt>
                <c:pt idx="542">
                  <c:v>2.9640529999999998</c:v>
                </c:pt>
                <c:pt idx="543">
                  <c:v>2.975787</c:v>
                </c:pt>
                <c:pt idx="544">
                  <c:v>2.9875210000000001</c:v>
                </c:pt>
                <c:pt idx="545">
                  <c:v>2.9875210000000001</c:v>
                </c:pt>
                <c:pt idx="546">
                  <c:v>2.9875210000000001</c:v>
                </c:pt>
                <c:pt idx="547">
                  <c:v>3.0203769999999999</c:v>
                </c:pt>
                <c:pt idx="548">
                  <c:v>3.0203769999999999</c:v>
                </c:pt>
                <c:pt idx="549">
                  <c:v>3.032111</c:v>
                </c:pt>
                <c:pt idx="550">
                  <c:v>3.0860880000000002</c:v>
                </c:pt>
                <c:pt idx="551">
                  <c:v>3.2081240000000002</c:v>
                </c:pt>
                <c:pt idx="552">
                  <c:v>3.2855690000000002</c:v>
                </c:pt>
                <c:pt idx="553">
                  <c:v>3.3958699999999999</c:v>
                </c:pt>
                <c:pt idx="554">
                  <c:v>3.4639289999999998</c:v>
                </c:pt>
                <c:pt idx="555">
                  <c:v>3.5296400000000001</c:v>
                </c:pt>
                <c:pt idx="556">
                  <c:v>3.595351</c:v>
                </c:pt>
                <c:pt idx="557">
                  <c:v>3.7056529999999999</c:v>
                </c:pt>
                <c:pt idx="558">
                  <c:v>3.8065669999999998</c:v>
                </c:pt>
                <c:pt idx="559">
                  <c:v>3.8840119999999998</c:v>
                </c:pt>
                <c:pt idx="560">
                  <c:v>3.9497239999999998</c:v>
                </c:pt>
                <c:pt idx="561">
                  <c:v>3.9825789999999999</c:v>
                </c:pt>
                <c:pt idx="562">
                  <c:v>4.0600250000000004</c:v>
                </c:pt>
                <c:pt idx="563">
                  <c:v>4.1374700000000004</c:v>
                </c:pt>
                <c:pt idx="564">
                  <c:v>4.2383839999999999</c:v>
                </c:pt>
                <c:pt idx="565">
                  <c:v>4.280627</c:v>
                </c:pt>
                <c:pt idx="566">
                  <c:v>4.3486849999999997</c:v>
                </c:pt>
                <c:pt idx="567">
                  <c:v>4.4261309999999998</c:v>
                </c:pt>
                <c:pt idx="568">
                  <c:v>4.4801080000000004</c:v>
                </c:pt>
                <c:pt idx="569">
                  <c:v>4.54582</c:v>
                </c:pt>
                <c:pt idx="570">
                  <c:v>4.5692880000000002</c:v>
                </c:pt>
                <c:pt idx="571">
                  <c:v>4.5904100000000003</c:v>
                </c:pt>
                <c:pt idx="573">
                  <c:v>4.5904100000000003</c:v>
                </c:pt>
                <c:pt idx="574">
                  <c:v>4.6138779999999997</c:v>
                </c:pt>
                <c:pt idx="575">
                  <c:v>4.623265</c:v>
                </c:pt>
                <c:pt idx="576">
                  <c:v>4.6349989999999996</c:v>
                </c:pt>
                <c:pt idx="577">
                  <c:v>4.679589</c:v>
                </c:pt>
                <c:pt idx="578">
                  <c:v>4.679589</c:v>
                </c:pt>
                <c:pt idx="579">
                  <c:v>4.6913229999999997</c:v>
                </c:pt>
                <c:pt idx="580">
                  <c:v>4.7124449999999998</c:v>
                </c:pt>
                <c:pt idx="581">
                  <c:v>4.7898899999999998</c:v>
                </c:pt>
                <c:pt idx="582">
                  <c:v>4.888458</c:v>
                </c:pt>
                <c:pt idx="583">
                  <c:v>4.965903</c:v>
                </c:pt>
                <c:pt idx="584">
                  <c:v>5.0316150000000004</c:v>
                </c:pt>
                <c:pt idx="585">
                  <c:v>5.0762039999999997</c:v>
                </c:pt>
                <c:pt idx="586">
                  <c:v>5.022227</c:v>
                </c:pt>
                <c:pt idx="587">
                  <c:v>4.944782</c:v>
                </c:pt>
                <c:pt idx="588">
                  <c:v>4.9330470000000002</c:v>
                </c:pt>
                <c:pt idx="589">
                  <c:v>4.9330470000000002</c:v>
                </c:pt>
                <c:pt idx="590">
                  <c:v>4.944782</c:v>
                </c:pt>
                <c:pt idx="591">
                  <c:v>4.944782</c:v>
                </c:pt>
                <c:pt idx="592">
                  <c:v>4.9330470000000002</c:v>
                </c:pt>
                <c:pt idx="593">
                  <c:v>4.9330470000000002</c:v>
                </c:pt>
                <c:pt idx="595">
                  <c:v>4.9330470000000002</c:v>
                </c:pt>
                <c:pt idx="596">
                  <c:v>4.9330470000000002</c:v>
                </c:pt>
                <c:pt idx="597">
                  <c:v>4.944782</c:v>
                </c:pt>
                <c:pt idx="598">
                  <c:v>5.0104930000000003</c:v>
                </c:pt>
                <c:pt idx="599">
                  <c:v>5.1442629999999996</c:v>
                </c:pt>
                <c:pt idx="600">
                  <c:v>5.1865059999999996</c:v>
                </c:pt>
                <c:pt idx="601">
                  <c:v>5.2428299999999997</c:v>
                </c:pt>
                <c:pt idx="602">
                  <c:v>5.3531310000000003</c:v>
                </c:pt>
                <c:pt idx="603">
                  <c:v>5.4751659999999998</c:v>
                </c:pt>
                <c:pt idx="604">
                  <c:v>5.5080220000000004</c:v>
                </c:pt>
                <c:pt idx="605">
                  <c:v>5.4962879999999998</c:v>
                </c:pt>
                <c:pt idx="606">
                  <c:v>5.5080220000000004</c:v>
                </c:pt>
                <c:pt idx="607">
                  <c:v>5.6394450000000003</c:v>
                </c:pt>
                <c:pt idx="608">
                  <c:v>5.7826019999999998</c:v>
                </c:pt>
                <c:pt idx="609">
                  <c:v>5.9046370000000001</c:v>
                </c:pt>
                <c:pt idx="610">
                  <c:v>5.993817</c:v>
                </c:pt>
                <c:pt idx="611">
                  <c:v>6.092384</c:v>
                </c:pt>
                <c:pt idx="612">
                  <c:v>6.2144190000000004</c:v>
                </c:pt>
                <c:pt idx="613">
                  <c:v>6.2895180000000002</c:v>
                </c:pt>
                <c:pt idx="614">
                  <c:v>6.3904319999999997</c:v>
                </c:pt>
                <c:pt idx="615">
                  <c:v>6.4444090000000003</c:v>
                </c:pt>
                <c:pt idx="616">
                  <c:v>6.5218550000000004</c:v>
                </c:pt>
                <c:pt idx="617">
                  <c:v>6.5993000000000004</c:v>
                </c:pt>
                <c:pt idx="618">
                  <c:v>6.7189889999999997</c:v>
                </c:pt>
                <c:pt idx="619">
                  <c:v>6.841024</c:v>
                </c:pt>
                <c:pt idx="620">
                  <c:v>6.9513259999999999</c:v>
                </c:pt>
                <c:pt idx="621">
                  <c:v>6.9395910000000001</c:v>
                </c:pt>
                <c:pt idx="622">
                  <c:v>6.8950019999999999</c:v>
                </c:pt>
                <c:pt idx="623">
                  <c:v>6.8292900000000003</c:v>
                </c:pt>
                <c:pt idx="624">
                  <c:v>6.6978669999999996</c:v>
                </c:pt>
                <c:pt idx="625">
                  <c:v>6.5993000000000004</c:v>
                </c:pt>
                <c:pt idx="626">
                  <c:v>6.5429760000000003</c:v>
                </c:pt>
                <c:pt idx="627">
                  <c:v>6.6321560000000002</c:v>
                </c:pt>
                <c:pt idx="628">
                  <c:v>6.7096020000000003</c:v>
                </c:pt>
                <c:pt idx="629">
                  <c:v>6.7870470000000003</c:v>
                </c:pt>
                <c:pt idx="630">
                  <c:v>6.9302039999999998</c:v>
                </c:pt>
                <c:pt idx="631">
                  <c:v>6.9302039999999998</c:v>
                </c:pt>
                <c:pt idx="632">
                  <c:v>6.8738799999999998</c:v>
                </c:pt>
                <c:pt idx="633">
                  <c:v>6.7541919999999998</c:v>
                </c:pt>
                <c:pt idx="634">
                  <c:v>6.6204219999999996</c:v>
                </c:pt>
                <c:pt idx="635">
                  <c:v>6.5758320000000001</c:v>
                </c:pt>
                <c:pt idx="636">
                  <c:v>6.5429760000000003</c:v>
                </c:pt>
                <c:pt idx="637">
                  <c:v>6.5993000000000004</c:v>
                </c:pt>
                <c:pt idx="638">
                  <c:v>6.5335890000000001</c:v>
                </c:pt>
                <c:pt idx="639">
                  <c:v>6.4772650000000001</c:v>
                </c:pt>
                <c:pt idx="640">
                  <c:v>6.4444090000000003</c:v>
                </c:pt>
                <c:pt idx="641">
                  <c:v>6.3247210000000003</c:v>
                </c:pt>
                <c:pt idx="642">
                  <c:v>6.2355409999999996</c:v>
                </c:pt>
                <c:pt idx="643">
                  <c:v>6.1580950000000003</c:v>
                </c:pt>
                <c:pt idx="644">
                  <c:v>6.0266729999999997</c:v>
                </c:pt>
                <c:pt idx="645">
                  <c:v>5.9163709999999998</c:v>
                </c:pt>
                <c:pt idx="646">
                  <c:v>5.8929029999999996</c:v>
                </c:pt>
                <c:pt idx="647">
                  <c:v>5.9257590000000002</c:v>
                </c:pt>
                <c:pt idx="648">
                  <c:v>5.9163709999999998</c:v>
                </c:pt>
                <c:pt idx="649">
                  <c:v>5.9703489999999997</c:v>
                </c:pt>
                <c:pt idx="650">
                  <c:v>5.9703489999999997</c:v>
                </c:pt>
                <c:pt idx="651">
                  <c:v>5.8835160000000002</c:v>
                </c:pt>
                <c:pt idx="652">
                  <c:v>5.7826019999999998</c:v>
                </c:pt>
                <c:pt idx="653">
                  <c:v>5.7168900000000002</c:v>
                </c:pt>
                <c:pt idx="654">
                  <c:v>5.672301</c:v>
                </c:pt>
                <c:pt idx="655">
                  <c:v>5.672301</c:v>
                </c:pt>
                <c:pt idx="656">
                  <c:v>5.7732140000000003</c:v>
                </c:pt>
                <c:pt idx="657">
                  <c:v>5.749746</c:v>
                </c:pt>
                <c:pt idx="658">
                  <c:v>5.6957690000000003</c:v>
                </c:pt>
                <c:pt idx="659">
                  <c:v>5.5854679999999997</c:v>
                </c:pt>
                <c:pt idx="660">
                  <c:v>5.4845540000000002</c:v>
                </c:pt>
                <c:pt idx="661">
                  <c:v>5.4305760000000003</c:v>
                </c:pt>
                <c:pt idx="662">
                  <c:v>5.4094550000000003</c:v>
                </c:pt>
                <c:pt idx="663">
                  <c:v>5.3742520000000003</c:v>
                </c:pt>
                <c:pt idx="664">
                  <c:v>5.2968070000000003</c:v>
                </c:pt>
                <c:pt idx="665">
                  <c:v>5.2099739999999999</c:v>
                </c:pt>
                <c:pt idx="666">
                  <c:v>5.1207940000000001</c:v>
                </c:pt>
                <c:pt idx="667">
                  <c:v>5.0550829999999998</c:v>
                </c:pt>
                <c:pt idx="668">
                  <c:v>4.9776369999999996</c:v>
                </c:pt>
                <c:pt idx="669">
                  <c:v>4.9001919999999997</c:v>
                </c:pt>
                <c:pt idx="670">
                  <c:v>4.888458</c:v>
                </c:pt>
                <c:pt idx="671">
                  <c:v>4.8673359999999999</c:v>
                </c:pt>
                <c:pt idx="672">
                  <c:v>4.944782</c:v>
                </c:pt>
                <c:pt idx="673">
                  <c:v>4.8790699999999996</c:v>
                </c:pt>
                <c:pt idx="674">
                  <c:v>4.7570350000000001</c:v>
                </c:pt>
                <c:pt idx="675">
                  <c:v>4.7007110000000001</c:v>
                </c:pt>
                <c:pt idx="676">
                  <c:v>4.6467340000000004</c:v>
                </c:pt>
                <c:pt idx="677">
                  <c:v>4.54582</c:v>
                </c:pt>
                <c:pt idx="678">
                  <c:v>4.5246979999999999</c:v>
                </c:pt>
                <c:pt idx="679">
                  <c:v>4.4589869999999996</c:v>
                </c:pt>
                <c:pt idx="680">
                  <c:v>4.3909289999999999</c:v>
                </c:pt>
                <c:pt idx="681">
                  <c:v>4.3698069999999998</c:v>
                </c:pt>
                <c:pt idx="682">
                  <c:v>4.3486849999999997</c:v>
                </c:pt>
                <c:pt idx="683">
                  <c:v>4.2923609999999996</c:v>
                </c:pt>
                <c:pt idx="684">
                  <c:v>4.2712399999999997</c:v>
                </c:pt>
                <c:pt idx="685">
                  <c:v>4.2266500000000002</c:v>
                </c:pt>
                <c:pt idx="686">
                  <c:v>4.2383839999999999</c:v>
                </c:pt>
                <c:pt idx="687">
                  <c:v>4.2712399999999997</c:v>
                </c:pt>
                <c:pt idx="688">
                  <c:v>4.3486849999999997</c:v>
                </c:pt>
                <c:pt idx="689">
                  <c:v>4.336951</c:v>
                </c:pt>
                <c:pt idx="690">
                  <c:v>4.2477720000000003</c:v>
                </c:pt>
                <c:pt idx="691">
                  <c:v>4.1937939999999996</c:v>
                </c:pt>
                <c:pt idx="693">
                  <c:v>4.1937939999999996</c:v>
                </c:pt>
                <c:pt idx="694">
                  <c:v>4.1609389999999999</c:v>
                </c:pt>
                <c:pt idx="695">
                  <c:v>4.1257359999999998</c:v>
                </c:pt>
                <c:pt idx="696">
                  <c:v>4.0717590000000001</c:v>
                </c:pt>
                <c:pt idx="697">
                  <c:v>4.0482909999999999</c:v>
                </c:pt>
                <c:pt idx="698">
                  <c:v>3.9825789999999999</c:v>
                </c:pt>
                <c:pt idx="699">
                  <c:v>3.8840119999999998</c:v>
                </c:pt>
                <c:pt idx="700">
                  <c:v>3.851156</c:v>
                </c:pt>
                <c:pt idx="701">
                  <c:v>3.6962649999999999</c:v>
                </c:pt>
                <c:pt idx="702">
                  <c:v>3.6399409999999999</c:v>
                </c:pt>
                <c:pt idx="703">
                  <c:v>3.6727970000000001</c:v>
                </c:pt>
                <c:pt idx="704">
                  <c:v>3.6188199999999999</c:v>
                </c:pt>
                <c:pt idx="705">
                  <c:v>3.6070859999999998</c:v>
                </c:pt>
                <c:pt idx="706">
                  <c:v>3.6070859999999998</c:v>
                </c:pt>
                <c:pt idx="707">
                  <c:v>3.5413739999999998</c:v>
                </c:pt>
                <c:pt idx="708">
                  <c:v>3.452194</c:v>
                </c:pt>
                <c:pt idx="709">
                  <c:v>3.3536269999999999</c:v>
                </c:pt>
                <c:pt idx="710">
                  <c:v>3.3090380000000001</c:v>
                </c:pt>
                <c:pt idx="711">
                  <c:v>3.2409789999999998</c:v>
                </c:pt>
                <c:pt idx="712">
                  <c:v>3.1870020000000001</c:v>
                </c:pt>
                <c:pt idx="713">
                  <c:v>3.1095570000000001</c:v>
                </c:pt>
                <c:pt idx="714">
                  <c:v>3.0203769999999999</c:v>
                </c:pt>
                <c:pt idx="715">
                  <c:v>2.9194629999999999</c:v>
                </c:pt>
                <c:pt idx="716">
                  <c:v>2.7880400000000001</c:v>
                </c:pt>
                <c:pt idx="717">
                  <c:v>2.633149</c:v>
                </c:pt>
                <c:pt idx="718">
                  <c:v>2.412547</c:v>
                </c:pt>
                <c:pt idx="719">
                  <c:v>2.2787769999999998</c:v>
                </c:pt>
                <c:pt idx="720">
                  <c:v>2.189597</c:v>
                </c:pt>
                <c:pt idx="721">
                  <c:v>2.112152</c:v>
                </c:pt>
                <c:pt idx="722">
                  <c:v>2.0675620000000001</c:v>
                </c:pt>
                <c:pt idx="723">
                  <c:v>1.990116</c:v>
                </c:pt>
                <c:pt idx="724">
                  <c:v>1.8915489999999999</c:v>
                </c:pt>
                <c:pt idx="725">
                  <c:v>1.7460450000000001</c:v>
                </c:pt>
                <c:pt idx="726">
                  <c:v>1.591154</c:v>
                </c:pt>
                <c:pt idx="727">
                  <c:v>1.4245289999999999</c:v>
                </c:pt>
                <c:pt idx="728">
                  <c:v>1.2579039999999999</c:v>
                </c:pt>
                <c:pt idx="729">
                  <c:v>1.103013</c:v>
                </c:pt>
                <c:pt idx="730">
                  <c:v>0.99271100000000001</c:v>
                </c:pt>
                <c:pt idx="731">
                  <c:v>0.903532</c:v>
                </c:pt>
                <c:pt idx="732">
                  <c:v>0.84955400000000003</c:v>
                </c:pt>
                <c:pt idx="733">
                  <c:v>0.83782000000000001</c:v>
                </c:pt>
                <c:pt idx="734">
                  <c:v>0.82608599999999999</c:v>
                </c:pt>
                <c:pt idx="735">
                  <c:v>0.87067600000000001</c:v>
                </c:pt>
                <c:pt idx="736">
                  <c:v>0.89414400000000005</c:v>
                </c:pt>
                <c:pt idx="737">
                  <c:v>1.013833</c:v>
                </c:pt>
                <c:pt idx="738">
                  <c:v>1.070157</c:v>
                </c:pt>
                <c:pt idx="739">
                  <c:v>0.98097699999999999</c:v>
                </c:pt>
                <c:pt idx="740">
                  <c:v>0.83782000000000001</c:v>
                </c:pt>
                <c:pt idx="741">
                  <c:v>0.79322999999999999</c:v>
                </c:pt>
                <c:pt idx="742">
                  <c:v>0.70405099999999998</c:v>
                </c:pt>
                <c:pt idx="743">
                  <c:v>0.52803800000000001</c:v>
                </c:pt>
                <c:pt idx="744">
                  <c:v>0.37080000000000002</c:v>
                </c:pt>
                <c:pt idx="745">
                  <c:v>0.21590899999999999</c:v>
                </c:pt>
                <c:pt idx="746">
                  <c:v>7.0410000000000004E-3</c:v>
                </c:pt>
                <c:pt idx="748">
                  <c:v>10.009252</c:v>
                </c:pt>
                <c:pt idx="749">
                  <c:v>9.9435400000000005</c:v>
                </c:pt>
                <c:pt idx="750">
                  <c:v>9.8567079999999994</c:v>
                </c:pt>
                <c:pt idx="751">
                  <c:v>9.5938619999999997</c:v>
                </c:pt>
                <c:pt idx="752">
                  <c:v>9.3638720000000006</c:v>
                </c:pt>
                <c:pt idx="753">
                  <c:v>9.211328</c:v>
                </c:pt>
                <c:pt idx="754">
                  <c:v>9.0376619999999992</c:v>
                </c:pt>
                <c:pt idx="755">
                  <c:v>8.8076720000000002</c:v>
                </c:pt>
                <c:pt idx="756">
                  <c:v>8.6762490000000003</c:v>
                </c:pt>
                <c:pt idx="757">
                  <c:v>8.6433940000000007</c:v>
                </c:pt>
                <c:pt idx="758">
                  <c:v>8.5119710000000008</c:v>
                </c:pt>
                <c:pt idx="759">
                  <c:v>8.4110569999999996</c:v>
                </c:pt>
                <c:pt idx="760">
                  <c:v>8.4345250000000007</c:v>
                </c:pt>
                <c:pt idx="761">
                  <c:v>8.6645149999999997</c:v>
                </c:pt>
                <c:pt idx="762">
                  <c:v>8.8945050000000005</c:v>
                </c:pt>
                <c:pt idx="763">
                  <c:v>9.0259280000000004</c:v>
                </c:pt>
                <c:pt idx="764">
                  <c:v>9.2230620000000005</c:v>
                </c:pt>
                <c:pt idx="765">
                  <c:v>9.2441840000000006</c:v>
                </c:pt>
                <c:pt idx="766">
                  <c:v>9.4201960000000007</c:v>
                </c:pt>
                <c:pt idx="767">
                  <c:v>9.6055960000000002</c:v>
                </c:pt>
                <c:pt idx="768">
                  <c:v>9.8449729999999995</c:v>
                </c:pt>
                <c:pt idx="770">
                  <c:v>4.9893710000000002</c:v>
                </c:pt>
                <c:pt idx="771">
                  <c:v>5.0316150000000004</c:v>
                </c:pt>
                <c:pt idx="772">
                  <c:v>5.1325279999999998</c:v>
                </c:pt>
                <c:pt idx="773">
                  <c:v>5.1865059999999996</c:v>
                </c:pt>
                <c:pt idx="775">
                  <c:v>5.0996730000000001</c:v>
                </c:pt>
                <c:pt idx="776">
                  <c:v>5.0433490000000001</c:v>
                </c:pt>
                <c:pt idx="777">
                  <c:v>4.9893710000000002</c:v>
                </c:pt>
                <c:pt idx="779">
                  <c:v>0</c:v>
                </c:pt>
                <c:pt idx="780">
                  <c:v>0.150197</c:v>
                </c:pt>
                <c:pt idx="781">
                  <c:v>0.26049899999999998</c:v>
                </c:pt>
                <c:pt idx="782">
                  <c:v>0.47171400000000002</c:v>
                </c:pt>
                <c:pt idx="788">
                  <c:v>19.366083</c:v>
                </c:pt>
                <c:pt idx="789">
                  <c:v>19.356695999999999</c:v>
                </c:pt>
                <c:pt idx="790">
                  <c:v>19.344961999999999</c:v>
                </c:pt>
                <c:pt idx="791">
                  <c:v>19.323840000000001</c:v>
                </c:pt>
                <c:pt idx="792">
                  <c:v>19.344961999999999</c:v>
                </c:pt>
                <c:pt idx="793">
                  <c:v>19.366083</c:v>
                </c:pt>
                <c:pt idx="794">
                  <c:v>19.323840000000001</c:v>
                </c:pt>
                <c:pt idx="795">
                  <c:v>19.344961999999999</c:v>
                </c:pt>
                <c:pt idx="796">
                  <c:v>19.366083</c:v>
                </c:pt>
                <c:pt idx="798">
                  <c:v>11.415006</c:v>
                </c:pt>
                <c:pt idx="799">
                  <c:v>11.436128</c:v>
                </c:pt>
                <c:pt idx="800">
                  <c:v>11.436128</c:v>
                </c:pt>
                <c:pt idx="801">
                  <c:v>11.447862000000001</c:v>
                </c:pt>
                <c:pt idx="802">
                  <c:v>11.403271999999999</c:v>
                </c:pt>
                <c:pt idx="803">
                  <c:v>11.370416000000001</c:v>
                </c:pt>
                <c:pt idx="804">
                  <c:v>11.316439000000001</c:v>
                </c:pt>
                <c:pt idx="805">
                  <c:v>11.217872</c:v>
                </c:pt>
                <c:pt idx="806">
                  <c:v>11.142773</c:v>
                </c:pt>
                <c:pt idx="807">
                  <c:v>11.154507000000001</c:v>
                </c:pt>
                <c:pt idx="808">
                  <c:v>11.208485</c:v>
                </c:pt>
                <c:pt idx="809">
                  <c:v>11.295317000000001</c:v>
                </c:pt>
                <c:pt idx="810">
                  <c:v>11.361029</c:v>
                </c:pt>
                <c:pt idx="811">
                  <c:v>11.415006</c:v>
                </c:pt>
                <c:pt idx="812">
                  <c:v>11.415006</c:v>
                </c:pt>
                <c:pt idx="813">
                  <c:v>11.415006</c:v>
                </c:pt>
                <c:pt idx="815">
                  <c:v>20.013809999999999</c:v>
                </c:pt>
                <c:pt idx="816">
                  <c:v>19.971567</c:v>
                </c:pt>
                <c:pt idx="817">
                  <c:v>19.950444999999998</c:v>
                </c:pt>
                <c:pt idx="818">
                  <c:v>19.992688000000001</c:v>
                </c:pt>
                <c:pt idx="820">
                  <c:v>18.138688999999999</c:v>
                </c:pt>
                <c:pt idx="821">
                  <c:v>18.171544000000001</c:v>
                </c:pt>
                <c:pt idx="822">
                  <c:v>18.15981</c:v>
                </c:pt>
                <c:pt idx="823">
                  <c:v>18.087057999999999</c:v>
                </c:pt>
                <c:pt idx="824">
                  <c:v>18.075323999999998</c:v>
                </c:pt>
                <c:pt idx="825">
                  <c:v>18.087057999999999</c:v>
                </c:pt>
                <c:pt idx="826">
                  <c:v>18.096446</c:v>
                </c:pt>
                <c:pt idx="827">
                  <c:v>18.108180000000001</c:v>
                </c:pt>
                <c:pt idx="828">
                  <c:v>18.117567000000001</c:v>
                </c:pt>
                <c:pt idx="829">
                  <c:v>18.129301000000002</c:v>
                </c:pt>
                <c:pt idx="830">
                  <c:v>18.129301000000002</c:v>
                </c:pt>
                <c:pt idx="831">
                  <c:v>18.138688999999999</c:v>
                </c:pt>
                <c:pt idx="833">
                  <c:v>15.017398</c:v>
                </c:pt>
                <c:pt idx="834">
                  <c:v>15.050254000000001</c:v>
                </c:pt>
                <c:pt idx="835">
                  <c:v>14.996276</c:v>
                </c:pt>
                <c:pt idx="836">
                  <c:v>14.975155000000001</c:v>
                </c:pt>
                <c:pt idx="837">
                  <c:v>14.975155000000001</c:v>
                </c:pt>
                <c:pt idx="838">
                  <c:v>15.017398</c:v>
                </c:pt>
                <c:pt idx="839">
                  <c:v>15.050254000000001</c:v>
                </c:pt>
                <c:pt idx="840">
                  <c:v>15.03852</c:v>
                </c:pt>
                <c:pt idx="841">
                  <c:v>15.017398</c:v>
                </c:pt>
                <c:pt idx="843">
                  <c:v>13.513076999999999</c:v>
                </c:pt>
                <c:pt idx="844">
                  <c:v>13.513076999999999</c:v>
                </c:pt>
                <c:pt idx="845">
                  <c:v>13.449712</c:v>
                </c:pt>
                <c:pt idx="846">
                  <c:v>13.405122</c:v>
                </c:pt>
                <c:pt idx="847">
                  <c:v>13.374613</c:v>
                </c:pt>
                <c:pt idx="848">
                  <c:v>13.28778</c:v>
                </c:pt>
                <c:pt idx="849">
                  <c:v>13.254925</c:v>
                </c:pt>
                <c:pt idx="850">
                  <c:v>13.330024</c:v>
                </c:pt>
                <c:pt idx="851">
                  <c:v>13.374613</c:v>
                </c:pt>
                <c:pt idx="852">
                  <c:v>13.437977999999999</c:v>
                </c:pt>
                <c:pt idx="853">
                  <c:v>13.470834</c:v>
                </c:pt>
                <c:pt idx="854">
                  <c:v>13.513076999999999</c:v>
                </c:pt>
                <c:pt idx="855">
                  <c:v>13.513076999999999</c:v>
                </c:pt>
                <c:pt idx="857">
                  <c:v>11.891413999999999</c:v>
                </c:pt>
                <c:pt idx="858">
                  <c:v>11.858558</c:v>
                </c:pt>
                <c:pt idx="859">
                  <c:v>11.795192999999999</c:v>
                </c:pt>
                <c:pt idx="860">
                  <c:v>11.741216</c:v>
                </c:pt>
                <c:pt idx="861">
                  <c:v>11.696626</c:v>
                </c:pt>
                <c:pt idx="863">
                  <c:v>12.227010999999999</c:v>
                </c:pt>
                <c:pt idx="864">
                  <c:v>12.163646</c:v>
                </c:pt>
                <c:pt idx="865">
                  <c:v>12.151911999999999</c:v>
                </c:pt>
                <c:pt idx="866">
                  <c:v>12.163646</c:v>
                </c:pt>
                <c:pt idx="867">
                  <c:v>12.076814000000001</c:v>
                </c:pt>
                <c:pt idx="868">
                  <c:v>12.032223999999999</c:v>
                </c:pt>
                <c:pt idx="869">
                  <c:v>12.032223999999999</c:v>
                </c:pt>
                <c:pt idx="870">
                  <c:v>12.022836</c:v>
                </c:pt>
                <c:pt idx="871">
                  <c:v>12.086201000000001</c:v>
                </c:pt>
                <c:pt idx="873">
                  <c:v>13.416855999999999</c:v>
                </c:pt>
                <c:pt idx="874">
                  <c:v>13.470834</c:v>
                </c:pt>
                <c:pt idx="875">
                  <c:v>13.480221</c:v>
                </c:pt>
                <c:pt idx="876">
                  <c:v>13.480221</c:v>
                </c:pt>
                <c:pt idx="877">
                  <c:v>13.470834</c:v>
                </c:pt>
                <c:pt idx="878">
                  <c:v>13.470834</c:v>
                </c:pt>
                <c:pt idx="879">
                  <c:v>13.480221</c:v>
                </c:pt>
                <c:pt idx="880">
                  <c:v>13.459099</c:v>
                </c:pt>
                <c:pt idx="881">
                  <c:v>13.416855999999999</c:v>
                </c:pt>
                <c:pt idx="882">
                  <c:v>13.28778</c:v>
                </c:pt>
                <c:pt idx="883">
                  <c:v>13.179826</c:v>
                </c:pt>
                <c:pt idx="884">
                  <c:v>13.168092</c:v>
                </c:pt>
                <c:pt idx="885">
                  <c:v>12.963917</c:v>
                </c:pt>
                <c:pt idx="886">
                  <c:v>12.780863999999999</c:v>
                </c:pt>
                <c:pt idx="887">
                  <c:v>12.682297</c:v>
                </c:pt>
                <c:pt idx="888">
                  <c:v>12.574343000000001</c:v>
                </c:pt>
                <c:pt idx="889">
                  <c:v>12.508630999999999</c:v>
                </c:pt>
                <c:pt idx="890">
                  <c:v>12.367820999999999</c:v>
                </c:pt>
                <c:pt idx="891">
                  <c:v>12.292721999999999</c:v>
                </c:pt>
                <c:pt idx="892">
                  <c:v>12.184768</c:v>
                </c:pt>
                <c:pt idx="893">
                  <c:v>12.325578</c:v>
                </c:pt>
                <c:pt idx="894">
                  <c:v>12.445266999999999</c:v>
                </c:pt>
                <c:pt idx="895">
                  <c:v>12.607198</c:v>
                </c:pt>
                <c:pt idx="896">
                  <c:v>12.823107</c:v>
                </c:pt>
                <c:pt idx="897">
                  <c:v>13.039016</c:v>
                </c:pt>
                <c:pt idx="898">
                  <c:v>13.189213000000001</c:v>
                </c:pt>
                <c:pt idx="899">
                  <c:v>13.254925</c:v>
                </c:pt>
                <c:pt idx="900">
                  <c:v>13.395735</c:v>
                </c:pt>
                <c:pt idx="901">
                  <c:v>13.428591000000001</c:v>
                </c:pt>
                <c:pt idx="902">
                  <c:v>13.416855999999999</c:v>
                </c:pt>
                <c:pt idx="904">
                  <c:v>18.422656</c:v>
                </c:pt>
                <c:pt idx="905">
                  <c:v>18.371024999999999</c:v>
                </c:pt>
                <c:pt idx="906">
                  <c:v>18.307661</c:v>
                </c:pt>
                <c:pt idx="907">
                  <c:v>18.213787</c:v>
                </c:pt>
                <c:pt idx="908">
                  <c:v>18.011959999999998</c:v>
                </c:pt>
                <c:pt idx="909">
                  <c:v>17.833600000000001</c:v>
                </c:pt>
                <c:pt idx="910">
                  <c:v>17.622385000000001</c:v>
                </c:pt>
                <c:pt idx="911">
                  <c:v>17.441679000000001</c:v>
                </c:pt>
                <c:pt idx="912">
                  <c:v>17.326684</c:v>
                </c:pt>
                <c:pt idx="913">
                  <c:v>17.284441000000001</c:v>
                </c:pt>
                <c:pt idx="914">
                  <c:v>17.188220000000001</c:v>
                </c:pt>
                <c:pt idx="915">
                  <c:v>17.082612999999998</c:v>
                </c:pt>
                <c:pt idx="916">
                  <c:v>16.913640999999998</c:v>
                </c:pt>
                <c:pt idx="917">
                  <c:v>16.690691000000001</c:v>
                </c:pt>
                <c:pt idx="918">
                  <c:v>16.479475999999998</c:v>
                </c:pt>
                <c:pt idx="919">
                  <c:v>16.298770000000001</c:v>
                </c:pt>
                <c:pt idx="920">
                  <c:v>16.106328999999999</c:v>
                </c:pt>
                <c:pt idx="921">
                  <c:v>16.031230999999998</c:v>
                </c:pt>
                <c:pt idx="922">
                  <c:v>16.073474000000001</c:v>
                </c:pt>
                <c:pt idx="923">
                  <c:v>15.977254</c:v>
                </c:pt>
                <c:pt idx="924">
                  <c:v>15.871646</c:v>
                </c:pt>
                <c:pt idx="925">
                  <c:v>15.712061</c:v>
                </c:pt>
                <c:pt idx="926">
                  <c:v>15.552476</c:v>
                </c:pt>
                <c:pt idx="927">
                  <c:v>15.369422999999999</c:v>
                </c:pt>
                <c:pt idx="928">
                  <c:v>15.296671</c:v>
                </c:pt>
                <c:pt idx="929">
                  <c:v>15.134740000000001</c:v>
                </c:pt>
                <c:pt idx="930">
                  <c:v>14.954033000000001</c:v>
                </c:pt>
                <c:pt idx="931">
                  <c:v>14.792102</c:v>
                </c:pt>
                <c:pt idx="932">
                  <c:v>14.695881999999999</c:v>
                </c:pt>
                <c:pt idx="933">
                  <c:v>14.611395999999999</c:v>
                </c:pt>
                <c:pt idx="934">
                  <c:v>14.416608</c:v>
                </c:pt>
                <c:pt idx="935">
                  <c:v>14.266411</c:v>
                </c:pt>
                <c:pt idx="936">
                  <c:v>14.116213</c:v>
                </c:pt>
                <c:pt idx="937">
                  <c:v>14.019992999999999</c:v>
                </c:pt>
                <c:pt idx="938">
                  <c:v>13.890917</c:v>
                </c:pt>
                <c:pt idx="939">
                  <c:v>13.879182999999999</c:v>
                </c:pt>
                <c:pt idx="940">
                  <c:v>13.933160000000001</c:v>
                </c:pt>
                <c:pt idx="941">
                  <c:v>14.008259000000001</c:v>
                </c:pt>
                <c:pt idx="942">
                  <c:v>14.181925</c:v>
                </c:pt>
                <c:pt idx="943">
                  <c:v>14.149069000000001</c:v>
                </c:pt>
                <c:pt idx="944">
                  <c:v>14.287532000000001</c:v>
                </c:pt>
                <c:pt idx="945">
                  <c:v>14.266411</c:v>
                </c:pt>
                <c:pt idx="946">
                  <c:v>14.332122</c:v>
                </c:pt>
                <c:pt idx="947">
                  <c:v>14.287532000000001</c:v>
                </c:pt>
                <c:pt idx="948">
                  <c:v>14.170191000000001</c:v>
                </c:pt>
                <c:pt idx="949">
                  <c:v>13.97775</c:v>
                </c:pt>
                <c:pt idx="950">
                  <c:v>13.804084</c:v>
                </c:pt>
                <c:pt idx="951">
                  <c:v>13.728986000000001</c:v>
                </c:pt>
                <c:pt idx="952">
                  <c:v>13.83694</c:v>
                </c:pt>
                <c:pt idx="953">
                  <c:v>14.02938</c:v>
                </c:pt>
                <c:pt idx="954">
                  <c:v>13.998872</c:v>
                </c:pt>
                <c:pt idx="955">
                  <c:v>13.954281999999999</c:v>
                </c:pt>
                <c:pt idx="956">
                  <c:v>13.912039</c:v>
                </c:pt>
                <c:pt idx="957">
                  <c:v>13.846327</c:v>
                </c:pt>
                <c:pt idx="958">
                  <c:v>13.794696999999999</c:v>
                </c:pt>
                <c:pt idx="959">
                  <c:v>13.707864000000001</c:v>
                </c:pt>
                <c:pt idx="960">
                  <c:v>13.686742000000001</c:v>
                </c:pt>
                <c:pt idx="961">
                  <c:v>13.567054000000001</c:v>
                </c:pt>
                <c:pt idx="962">
                  <c:v>13.428591000000001</c:v>
                </c:pt>
                <c:pt idx="963">
                  <c:v>13.330024</c:v>
                </c:pt>
                <c:pt idx="964">
                  <c:v>13.297167999999999</c:v>
                </c:pt>
                <c:pt idx="965">
                  <c:v>13.158704999999999</c:v>
                </c:pt>
                <c:pt idx="966">
                  <c:v>13.092993</c:v>
                </c:pt>
                <c:pt idx="967">
                  <c:v>13.092993</c:v>
                </c:pt>
                <c:pt idx="968">
                  <c:v>13.081258999999999</c:v>
                </c:pt>
                <c:pt idx="969">
                  <c:v>13.081258999999999</c:v>
                </c:pt>
                <c:pt idx="970">
                  <c:v>13.039016</c:v>
                </c:pt>
                <c:pt idx="971">
                  <c:v>13.017894</c:v>
                </c:pt>
                <c:pt idx="972">
                  <c:v>12.942796</c:v>
                </c:pt>
                <c:pt idx="973">
                  <c:v>12.790251</c:v>
                </c:pt>
                <c:pt idx="974">
                  <c:v>12.607198</c:v>
                </c:pt>
                <c:pt idx="975">
                  <c:v>12.508630999999999</c:v>
                </c:pt>
                <c:pt idx="976">
                  <c:v>12.62832</c:v>
                </c:pt>
                <c:pt idx="977">
                  <c:v>12.769130000000001</c:v>
                </c:pt>
                <c:pt idx="978">
                  <c:v>12.823107</c:v>
                </c:pt>
                <c:pt idx="979">
                  <c:v>12.865349999999999</c:v>
                </c:pt>
                <c:pt idx="980">
                  <c:v>12.888819</c:v>
                </c:pt>
                <c:pt idx="981">
                  <c:v>12.877084</c:v>
                </c:pt>
                <c:pt idx="982">
                  <c:v>13.017894</c:v>
                </c:pt>
                <c:pt idx="983">
                  <c:v>13.060136999999999</c:v>
                </c:pt>
                <c:pt idx="984">
                  <c:v>13.266659000000001</c:v>
                </c:pt>
                <c:pt idx="985">
                  <c:v>13.416855999999999</c:v>
                </c:pt>
                <c:pt idx="986">
                  <c:v>13.513076999999999</c:v>
                </c:pt>
                <c:pt idx="987">
                  <c:v>13.611644</c:v>
                </c:pt>
                <c:pt idx="988">
                  <c:v>13.675008</c:v>
                </c:pt>
                <c:pt idx="989">
                  <c:v>13.83694</c:v>
                </c:pt>
                <c:pt idx="990">
                  <c:v>13.890917</c:v>
                </c:pt>
                <c:pt idx="991">
                  <c:v>13.663273999999999</c:v>
                </c:pt>
                <c:pt idx="992">
                  <c:v>13.459099</c:v>
                </c:pt>
                <c:pt idx="993">
                  <c:v>13.266659000000001</c:v>
                </c:pt>
                <c:pt idx="994">
                  <c:v>13.200948</c:v>
                </c:pt>
                <c:pt idx="995">
                  <c:v>13.212681999999999</c:v>
                </c:pt>
                <c:pt idx="996">
                  <c:v>13.416855999999999</c:v>
                </c:pt>
                <c:pt idx="997">
                  <c:v>13.545932000000001</c:v>
                </c:pt>
                <c:pt idx="998">
                  <c:v>13.69613</c:v>
                </c:pt>
                <c:pt idx="999">
                  <c:v>13.794696999999999</c:v>
                </c:pt>
                <c:pt idx="1000">
                  <c:v>13.879182999999999</c:v>
                </c:pt>
                <c:pt idx="1001">
                  <c:v>13.912039</c:v>
                </c:pt>
                <c:pt idx="1002">
                  <c:v>13.890917</c:v>
                </c:pt>
                <c:pt idx="1003">
                  <c:v>13.707864000000001</c:v>
                </c:pt>
                <c:pt idx="1004">
                  <c:v>13.621031</c:v>
                </c:pt>
                <c:pt idx="1005">
                  <c:v>13.611644</c:v>
                </c:pt>
                <c:pt idx="1006">
                  <c:v>13.707864000000001</c:v>
                </c:pt>
                <c:pt idx="1007">
                  <c:v>13.74072</c:v>
                </c:pt>
                <c:pt idx="1008">
                  <c:v>13.846327</c:v>
                </c:pt>
                <c:pt idx="1009">
                  <c:v>13.782963000000001</c:v>
                </c:pt>
                <c:pt idx="1010">
                  <c:v>13.944894</c:v>
                </c:pt>
                <c:pt idx="1011">
                  <c:v>14.127947000000001</c:v>
                </c:pt>
                <c:pt idx="1012">
                  <c:v>14.266411</c:v>
                </c:pt>
                <c:pt idx="1013">
                  <c:v>14.395486999999999</c:v>
                </c:pt>
                <c:pt idx="1014">
                  <c:v>14.536296999999999</c:v>
                </c:pt>
                <c:pt idx="1015">
                  <c:v>14.653639</c:v>
                </c:pt>
                <c:pt idx="1016">
                  <c:v>14.738125</c:v>
                </c:pt>
                <c:pt idx="1017">
                  <c:v>14.749859000000001</c:v>
                </c:pt>
                <c:pt idx="1018">
                  <c:v>14.491707</c:v>
                </c:pt>
                <c:pt idx="1019">
                  <c:v>14.407221</c:v>
                </c:pt>
                <c:pt idx="1020">
                  <c:v>14.566806</c:v>
                </c:pt>
                <c:pt idx="1021">
                  <c:v>14.749859000000001</c:v>
                </c:pt>
                <c:pt idx="1022">
                  <c:v>14.759245999999999</c:v>
                </c:pt>
                <c:pt idx="1023">
                  <c:v>15.050254000000001</c:v>
                </c:pt>
                <c:pt idx="1024">
                  <c:v>15.306058999999999</c:v>
                </c:pt>
                <c:pt idx="1026">
                  <c:v>16.211936999999999</c:v>
                </c:pt>
                <c:pt idx="1027">
                  <c:v>16.042964999999999</c:v>
                </c:pt>
                <c:pt idx="1028">
                  <c:v>16.106328999999999</c:v>
                </c:pt>
                <c:pt idx="1029">
                  <c:v>16.392643</c:v>
                </c:pt>
                <c:pt idx="1030">
                  <c:v>16.636714000000001</c:v>
                </c:pt>
                <c:pt idx="1031">
                  <c:v>16.901907000000001</c:v>
                </c:pt>
                <c:pt idx="1032">
                  <c:v>17.157712</c:v>
                </c:pt>
                <c:pt idx="1033">
                  <c:v>17.462800000000001</c:v>
                </c:pt>
                <c:pt idx="1034">
                  <c:v>17.676362000000001</c:v>
                </c:pt>
                <c:pt idx="1035">
                  <c:v>17.906351999999998</c:v>
                </c:pt>
                <c:pt idx="1036">
                  <c:v>18.117567000000001</c:v>
                </c:pt>
                <c:pt idx="1037">
                  <c:v>18.295926999999999</c:v>
                </c:pt>
                <c:pt idx="1038">
                  <c:v>18.464898999999999</c:v>
                </c:pt>
                <c:pt idx="1039">
                  <c:v>18.601015</c:v>
                </c:pt>
                <c:pt idx="1040">
                  <c:v>18.579893999999999</c:v>
                </c:pt>
                <c:pt idx="1041">
                  <c:v>18.579893999999999</c:v>
                </c:pt>
                <c:pt idx="1042">
                  <c:v>18.528262999999999</c:v>
                </c:pt>
                <c:pt idx="1043">
                  <c:v>18.401534000000002</c:v>
                </c:pt>
                <c:pt idx="1044">
                  <c:v>18.307661</c:v>
                </c:pt>
                <c:pt idx="1045">
                  <c:v>18.295926999999999</c:v>
                </c:pt>
                <c:pt idx="1046">
                  <c:v>18.338170000000002</c:v>
                </c:pt>
                <c:pt idx="1047">
                  <c:v>18.528262999999999</c:v>
                </c:pt>
                <c:pt idx="1048">
                  <c:v>18.537651</c:v>
                </c:pt>
                <c:pt idx="1049">
                  <c:v>18.476633</c:v>
                </c:pt>
                <c:pt idx="1050">
                  <c:v>18.422656</c:v>
                </c:pt>
                <c:pt idx="1052">
                  <c:v>14.996276</c:v>
                </c:pt>
                <c:pt idx="1053">
                  <c:v>15.071375</c:v>
                </c:pt>
                <c:pt idx="1054">
                  <c:v>15.03852</c:v>
                </c:pt>
                <c:pt idx="1055">
                  <c:v>14.921177999999999</c:v>
                </c:pt>
                <c:pt idx="1056">
                  <c:v>14.749859000000001</c:v>
                </c:pt>
                <c:pt idx="1057">
                  <c:v>14.684146999999999</c:v>
                </c:pt>
                <c:pt idx="1058">
                  <c:v>14.663026</c:v>
                </c:pt>
                <c:pt idx="1059">
                  <c:v>14.813223000000001</c:v>
                </c:pt>
                <c:pt idx="1060">
                  <c:v>14.930565</c:v>
                </c:pt>
                <c:pt idx="1061">
                  <c:v>14.996276</c:v>
                </c:pt>
                <c:pt idx="1062">
                  <c:v>15.03852</c:v>
                </c:pt>
                <c:pt idx="1064">
                  <c:v>13.320636</c:v>
                </c:pt>
                <c:pt idx="1065">
                  <c:v>13.362879</c:v>
                </c:pt>
                <c:pt idx="1066">
                  <c:v>13.384001</c:v>
                </c:pt>
                <c:pt idx="1067">
                  <c:v>13.503689</c:v>
                </c:pt>
                <c:pt idx="1068">
                  <c:v>13.503689</c:v>
                </c:pt>
                <c:pt idx="1069">
                  <c:v>13.524811</c:v>
                </c:pt>
                <c:pt idx="1070">
                  <c:v>13.470834</c:v>
                </c:pt>
                <c:pt idx="1071">
                  <c:v>13.374613</c:v>
                </c:pt>
                <c:pt idx="1072">
                  <c:v>13.266659000000001</c:v>
                </c:pt>
                <c:pt idx="1073">
                  <c:v>13.200948</c:v>
                </c:pt>
                <c:pt idx="1074">
                  <c:v>13.200948</c:v>
                </c:pt>
                <c:pt idx="1075">
                  <c:v>13.28778</c:v>
                </c:pt>
                <c:pt idx="1076">
                  <c:v>13.320636</c:v>
                </c:pt>
                <c:pt idx="1078">
                  <c:v>12.445266999999999</c:v>
                </c:pt>
                <c:pt idx="1079">
                  <c:v>12.508630999999999</c:v>
                </c:pt>
                <c:pt idx="1080">
                  <c:v>12.607198</c:v>
                </c:pt>
                <c:pt idx="1081">
                  <c:v>12.607198</c:v>
                </c:pt>
                <c:pt idx="1082">
                  <c:v>12.412411000000001</c:v>
                </c:pt>
                <c:pt idx="1083">
                  <c:v>12.20589</c:v>
                </c:pt>
                <c:pt idx="1084">
                  <c:v>12.130791</c:v>
                </c:pt>
                <c:pt idx="1085">
                  <c:v>12.238745</c:v>
                </c:pt>
                <c:pt idx="1086">
                  <c:v>12.445266999999999</c:v>
                </c:pt>
                <c:pt idx="1088">
                  <c:v>12.445266999999999</c:v>
                </c:pt>
                <c:pt idx="1089">
                  <c:v>12.478122000000001</c:v>
                </c:pt>
                <c:pt idx="1090">
                  <c:v>12.478122000000001</c:v>
                </c:pt>
                <c:pt idx="1091">
                  <c:v>12.466388</c:v>
                </c:pt>
                <c:pt idx="1092">
                  <c:v>12.412411000000001</c:v>
                </c:pt>
                <c:pt idx="1093">
                  <c:v>12.358434000000001</c:v>
                </c:pt>
                <c:pt idx="1094">
                  <c:v>12.304456999999999</c:v>
                </c:pt>
                <c:pt idx="1095">
                  <c:v>12.337312000000001</c:v>
                </c:pt>
                <c:pt idx="1096">
                  <c:v>12.358434000000001</c:v>
                </c:pt>
                <c:pt idx="1097">
                  <c:v>12.445266999999999</c:v>
                </c:pt>
                <c:pt idx="1099">
                  <c:v>13.114115</c:v>
                </c:pt>
                <c:pt idx="1100">
                  <c:v>13.135236000000001</c:v>
                </c:pt>
                <c:pt idx="1101">
                  <c:v>13.071872000000001</c:v>
                </c:pt>
                <c:pt idx="1102">
                  <c:v>13.027282</c:v>
                </c:pt>
                <c:pt idx="1103">
                  <c:v>12.942796</c:v>
                </c:pt>
                <c:pt idx="1104">
                  <c:v>12.898206</c:v>
                </c:pt>
                <c:pt idx="1105">
                  <c:v>12.855962999999999</c:v>
                </c:pt>
                <c:pt idx="1106">
                  <c:v>12.801985999999999</c:v>
                </c:pt>
                <c:pt idx="1107">
                  <c:v>12.736274</c:v>
                </c:pt>
                <c:pt idx="1108">
                  <c:v>12.780863999999999</c:v>
                </c:pt>
                <c:pt idx="1109">
                  <c:v>12.790251</c:v>
                </c:pt>
                <c:pt idx="1110">
                  <c:v>12.909940000000001</c:v>
                </c:pt>
                <c:pt idx="1111">
                  <c:v>12.996772999999999</c:v>
                </c:pt>
                <c:pt idx="1112">
                  <c:v>13.060136999999999</c:v>
                </c:pt>
                <c:pt idx="1113">
                  <c:v>13.114115</c:v>
                </c:pt>
                <c:pt idx="1115">
                  <c:v>12.62832</c:v>
                </c:pt>
                <c:pt idx="1116">
                  <c:v>12.661175999999999</c:v>
                </c:pt>
                <c:pt idx="1117">
                  <c:v>12.618931999999999</c:v>
                </c:pt>
                <c:pt idx="1118">
                  <c:v>12.508630999999999</c:v>
                </c:pt>
                <c:pt idx="1119">
                  <c:v>12.424144999999999</c:v>
                </c:pt>
                <c:pt idx="1120">
                  <c:v>12.412411000000001</c:v>
                </c:pt>
                <c:pt idx="1121">
                  <c:v>12.520365</c:v>
                </c:pt>
                <c:pt idx="1122">
                  <c:v>12.62832</c:v>
                </c:pt>
                <c:pt idx="1124">
                  <c:v>12.562608000000001</c:v>
                </c:pt>
                <c:pt idx="1125">
                  <c:v>12.5321</c:v>
                </c:pt>
                <c:pt idx="1126">
                  <c:v>12.48751</c:v>
                </c:pt>
                <c:pt idx="1127">
                  <c:v>12.466388</c:v>
                </c:pt>
                <c:pt idx="1128">
                  <c:v>12.466388</c:v>
                </c:pt>
                <c:pt idx="1129">
                  <c:v>12.367820999999999</c:v>
                </c:pt>
                <c:pt idx="1130">
                  <c:v>12.250479</c:v>
                </c:pt>
                <c:pt idx="1131">
                  <c:v>12.151911999999999</c:v>
                </c:pt>
                <c:pt idx="1132">
                  <c:v>12.043958</c:v>
                </c:pt>
                <c:pt idx="1133">
                  <c:v>11.924269000000001</c:v>
                </c:pt>
                <c:pt idx="1134">
                  <c:v>11.849171</c:v>
                </c:pt>
                <c:pt idx="1135">
                  <c:v>11.762338</c:v>
                </c:pt>
                <c:pt idx="1136">
                  <c:v>11.783459000000001</c:v>
                </c:pt>
                <c:pt idx="1137">
                  <c:v>11.816314999999999</c:v>
                </c:pt>
                <c:pt idx="1138">
                  <c:v>11.924269000000001</c:v>
                </c:pt>
                <c:pt idx="1139">
                  <c:v>12.109669</c:v>
                </c:pt>
                <c:pt idx="1140">
                  <c:v>12.163646</c:v>
                </c:pt>
                <c:pt idx="1141">
                  <c:v>12.086201000000001</c:v>
                </c:pt>
                <c:pt idx="1142">
                  <c:v>11.968859</c:v>
                </c:pt>
                <c:pt idx="1143">
                  <c:v>12.001715000000001</c:v>
                </c:pt>
                <c:pt idx="1144">
                  <c:v>12.163646</c:v>
                </c:pt>
                <c:pt idx="1145">
                  <c:v>12.238745</c:v>
                </c:pt>
                <c:pt idx="1146">
                  <c:v>12.3467</c:v>
                </c:pt>
                <c:pt idx="1147">
                  <c:v>12.433533000000001</c:v>
                </c:pt>
                <c:pt idx="1148">
                  <c:v>12.508630999999999</c:v>
                </c:pt>
                <c:pt idx="1149">
                  <c:v>12.553221000000001</c:v>
                </c:pt>
                <c:pt idx="1150">
                  <c:v>12.562608000000001</c:v>
                </c:pt>
                <c:pt idx="1152">
                  <c:v>12.520365</c:v>
                </c:pt>
                <c:pt idx="1153">
                  <c:v>12.5321</c:v>
                </c:pt>
                <c:pt idx="1154">
                  <c:v>12.5321</c:v>
                </c:pt>
                <c:pt idx="1155">
                  <c:v>12.5321</c:v>
                </c:pt>
                <c:pt idx="1156">
                  <c:v>12.520365</c:v>
                </c:pt>
                <c:pt idx="1157">
                  <c:v>12.508630999999999</c:v>
                </c:pt>
                <c:pt idx="1158">
                  <c:v>12.508630999999999</c:v>
                </c:pt>
                <c:pt idx="1159">
                  <c:v>12.499243999999999</c:v>
                </c:pt>
                <c:pt idx="1160">
                  <c:v>12.553221000000001</c:v>
                </c:pt>
                <c:pt idx="1161">
                  <c:v>12.586077</c:v>
                </c:pt>
                <c:pt idx="1162">
                  <c:v>12.562608000000001</c:v>
                </c:pt>
                <c:pt idx="1163">
                  <c:v>12.478122000000001</c:v>
                </c:pt>
                <c:pt idx="1164">
                  <c:v>12.337312000000001</c:v>
                </c:pt>
                <c:pt idx="1165">
                  <c:v>12.217624000000001</c:v>
                </c:pt>
                <c:pt idx="1166">
                  <c:v>12.151911999999999</c:v>
                </c:pt>
                <c:pt idx="1167">
                  <c:v>12.022836</c:v>
                </c:pt>
                <c:pt idx="1168">
                  <c:v>11.750603</c:v>
                </c:pt>
                <c:pt idx="1169">
                  <c:v>11.567550000000001</c:v>
                </c:pt>
                <c:pt idx="1170">
                  <c:v>11.415006</c:v>
                </c:pt>
                <c:pt idx="1171">
                  <c:v>11.295317000000001</c:v>
                </c:pt>
                <c:pt idx="1172">
                  <c:v>11.208485</c:v>
                </c:pt>
                <c:pt idx="1173">
                  <c:v>11.05594</c:v>
                </c:pt>
                <c:pt idx="1174">
                  <c:v>11.067674</c:v>
                </c:pt>
                <c:pt idx="1175">
                  <c:v>11.05594</c:v>
                </c:pt>
                <c:pt idx="1176">
                  <c:v>11.109918</c:v>
                </c:pt>
                <c:pt idx="1177">
                  <c:v>11.295317000000001</c:v>
                </c:pt>
                <c:pt idx="1178">
                  <c:v>11.337561000000001</c:v>
                </c:pt>
                <c:pt idx="1179">
                  <c:v>11.447862000000001</c:v>
                </c:pt>
                <c:pt idx="1180">
                  <c:v>11.534694999999999</c:v>
                </c:pt>
                <c:pt idx="1181">
                  <c:v>11.675504999999999</c:v>
                </c:pt>
                <c:pt idx="1182">
                  <c:v>11.729482000000001</c:v>
                </c:pt>
                <c:pt idx="1183">
                  <c:v>11.891413999999999</c:v>
                </c:pt>
                <c:pt idx="1184">
                  <c:v>12.011101999999999</c:v>
                </c:pt>
                <c:pt idx="1185">
                  <c:v>12.065079000000001</c:v>
                </c:pt>
                <c:pt idx="1186">
                  <c:v>12.217624000000001</c:v>
                </c:pt>
                <c:pt idx="1187">
                  <c:v>12.391289</c:v>
                </c:pt>
                <c:pt idx="1188">
                  <c:v>12.478122000000001</c:v>
                </c:pt>
                <c:pt idx="1189">
                  <c:v>12.520365</c:v>
                </c:pt>
                <c:pt idx="1191">
                  <c:v>11.870291999999999</c:v>
                </c:pt>
                <c:pt idx="1192">
                  <c:v>11.891413999999999</c:v>
                </c:pt>
                <c:pt idx="1193">
                  <c:v>11.870291999999999</c:v>
                </c:pt>
                <c:pt idx="1194">
                  <c:v>11.849171</c:v>
                </c:pt>
                <c:pt idx="1195">
                  <c:v>11.795192999999999</c:v>
                </c:pt>
                <c:pt idx="1196">
                  <c:v>11.684892</c:v>
                </c:pt>
                <c:pt idx="1197">
                  <c:v>11.576938</c:v>
                </c:pt>
                <c:pt idx="1198">
                  <c:v>11.555816</c:v>
                </c:pt>
                <c:pt idx="1199">
                  <c:v>11.544082</c:v>
                </c:pt>
                <c:pt idx="1200">
                  <c:v>11.544082</c:v>
                </c:pt>
                <c:pt idx="1201">
                  <c:v>11.480717</c:v>
                </c:pt>
                <c:pt idx="1202">
                  <c:v>11.522959999999999</c:v>
                </c:pt>
                <c:pt idx="1203">
                  <c:v>11.511226000000001</c:v>
                </c:pt>
                <c:pt idx="1204">
                  <c:v>11.295317000000001</c:v>
                </c:pt>
                <c:pt idx="1205">
                  <c:v>11.088796</c:v>
                </c:pt>
                <c:pt idx="1206">
                  <c:v>11.001963</c:v>
                </c:pt>
                <c:pt idx="1207">
                  <c:v>10.816563</c:v>
                </c:pt>
                <c:pt idx="1208">
                  <c:v>10.708608999999999</c:v>
                </c:pt>
                <c:pt idx="1209">
                  <c:v>10.664019</c:v>
                </c:pt>
                <c:pt idx="1210">
                  <c:v>10.642897</c:v>
                </c:pt>
                <c:pt idx="1211">
                  <c:v>10.556063999999999</c:v>
                </c:pt>
                <c:pt idx="1212">
                  <c:v>10.391786</c:v>
                </c:pt>
                <c:pt idx="1213">
                  <c:v>10.598307</c:v>
                </c:pt>
                <c:pt idx="1214">
                  <c:v>10.828296999999999</c:v>
                </c:pt>
                <c:pt idx="1215">
                  <c:v>11.067674</c:v>
                </c:pt>
                <c:pt idx="1216">
                  <c:v>11.316439000000001</c:v>
                </c:pt>
                <c:pt idx="1217">
                  <c:v>11.567550000000001</c:v>
                </c:pt>
                <c:pt idx="1218">
                  <c:v>11.675504999999999</c:v>
                </c:pt>
                <c:pt idx="1219">
                  <c:v>11.771725</c:v>
                </c:pt>
                <c:pt idx="1220">
                  <c:v>11.870291999999999</c:v>
                </c:pt>
                <c:pt idx="1222">
                  <c:v>10.664019</c:v>
                </c:pt>
                <c:pt idx="1223">
                  <c:v>10.642897</c:v>
                </c:pt>
                <c:pt idx="1224">
                  <c:v>10.565452000000001</c:v>
                </c:pt>
                <c:pt idx="1225">
                  <c:v>10.490353000000001</c:v>
                </c:pt>
                <c:pt idx="1226">
                  <c:v>10.434029000000001</c:v>
                </c:pt>
                <c:pt idx="1227">
                  <c:v>10.434029000000001</c:v>
                </c:pt>
                <c:pt idx="1228">
                  <c:v>10.556063999999999</c:v>
                </c:pt>
                <c:pt idx="1229">
                  <c:v>10.631163000000001</c:v>
                </c:pt>
                <c:pt idx="1230">
                  <c:v>10.664019</c:v>
                </c:pt>
                <c:pt idx="1232">
                  <c:v>10.828296999999999</c:v>
                </c:pt>
                <c:pt idx="1233">
                  <c:v>10.882274000000001</c:v>
                </c:pt>
                <c:pt idx="1234">
                  <c:v>10.957373</c:v>
                </c:pt>
                <c:pt idx="1235">
                  <c:v>10.924518000000001</c:v>
                </c:pt>
                <c:pt idx="1236">
                  <c:v>10.91513</c:v>
                </c:pt>
                <c:pt idx="1237">
                  <c:v>10.87054</c:v>
                </c:pt>
                <c:pt idx="1238">
                  <c:v>10.717995999999999</c:v>
                </c:pt>
                <c:pt idx="1239">
                  <c:v>10.499739999999999</c:v>
                </c:pt>
                <c:pt idx="1240">
                  <c:v>10.424642</c:v>
                </c:pt>
                <c:pt idx="1241">
                  <c:v>10.215773</c:v>
                </c:pt>
                <c:pt idx="1243">
                  <c:v>9.9646620000000006</c:v>
                </c:pt>
                <c:pt idx="1244">
                  <c:v>10.042108000000001</c:v>
                </c:pt>
                <c:pt idx="1245">
                  <c:v>10.194652</c:v>
                </c:pt>
                <c:pt idx="1246">
                  <c:v>10.499739999999999</c:v>
                </c:pt>
                <c:pt idx="1247">
                  <c:v>10.664019</c:v>
                </c:pt>
                <c:pt idx="1248">
                  <c:v>10.783707</c:v>
                </c:pt>
                <c:pt idx="1249">
                  <c:v>10.828296999999999</c:v>
                </c:pt>
                <c:pt idx="1251">
                  <c:v>11.654382999999999</c:v>
                </c:pt>
                <c:pt idx="1252">
                  <c:v>11.717748</c:v>
                </c:pt>
                <c:pt idx="1253">
                  <c:v>11.684892</c:v>
                </c:pt>
                <c:pt idx="1254">
                  <c:v>11.654382999999999</c:v>
                </c:pt>
                <c:pt idx="1255">
                  <c:v>11.576938</c:v>
                </c:pt>
                <c:pt idx="1256">
                  <c:v>11.534694999999999</c:v>
                </c:pt>
                <c:pt idx="1257">
                  <c:v>11.490105</c:v>
                </c:pt>
                <c:pt idx="1258">
                  <c:v>11.490105</c:v>
                </c:pt>
                <c:pt idx="1259">
                  <c:v>11.576938</c:v>
                </c:pt>
                <c:pt idx="1260">
                  <c:v>11.654382999999999</c:v>
                </c:pt>
                <c:pt idx="1262">
                  <c:v>11.490105</c:v>
                </c:pt>
                <c:pt idx="1263">
                  <c:v>11.501839</c:v>
                </c:pt>
                <c:pt idx="1264">
                  <c:v>11.403271999999999</c:v>
                </c:pt>
                <c:pt idx="1265">
                  <c:v>11.337561000000001</c:v>
                </c:pt>
                <c:pt idx="1266">
                  <c:v>11.382149999999999</c:v>
                </c:pt>
                <c:pt idx="1267">
                  <c:v>11.328173</c:v>
                </c:pt>
                <c:pt idx="1268">
                  <c:v>11.349295</c:v>
                </c:pt>
                <c:pt idx="1269">
                  <c:v>11.349295</c:v>
                </c:pt>
                <c:pt idx="1270">
                  <c:v>11.163895</c:v>
                </c:pt>
                <c:pt idx="1271">
                  <c:v>10.957373</c:v>
                </c:pt>
                <c:pt idx="1272">
                  <c:v>10.717995999999999</c:v>
                </c:pt>
                <c:pt idx="1273">
                  <c:v>10.556063999999999</c:v>
                </c:pt>
                <c:pt idx="1274">
                  <c:v>10.337809</c:v>
                </c:pt>
                <c:pt idx="1275">
                  <c:v>10.239242000000001</c:v>
                </c:pt>
                <c:pt idx="1276">
                  <c:v>10.185264</c:v>
                </c:pt>
                <c:pt idx="1277">
                  <c:v>10.227506999999999</c:v>
                </c:pt>
                <c:pt idx="1278">
                  <c:v>10.030373000000001</c:v>
                </c:pt>
                <c:pt idx="1279">
                  <c:v>10.074963</c:v>
                </c:pt>
                <c:pt idx="1280">
                  <c:v>10.260363</c:v>
                </c:pt>
                <c:pt idx="1281">
                  <c:v>10.490353000000001</c:v>
                </c:pt>
                <c:pt idx="1282">
                  <c:v>10.717995999999999</c:v>
                </c:pt>
                <c:pt idx="1283">
                  <c:v>10.924518000000001</c:v>
                </c:pt>
                <c:pt idx="1284">
                  <c:v>10.882274000000001</c:v>
                </c:pt>
                <c:pt idx="1285">
                  <c:v>10.87054</c:v>
                </c:pt>
                <c:pt idx="1286">
                  <c:v>11.077062</c:v>
                </c:pt>
                <c:pt idx="1287">
                  <c:v>11.304705</c:v>
                </c:pt>
                <c:pt idx="1288">
                  <c:v>11.382149999999999</c:v>
                </c:pt>
                <c:pt idx="1289">
                  <c:v>11.480717</c:v>
                </c:pt>
                <c:pt idx="1290">
                  <c:v>11.490105</c:v>
                </c:pt>
                <c:pt idx="1292">
                  <c:v>10.161796000000001</c:v>
                </c:pt>
                <c:pt idx="1293">
                  <c:v>10.185264</c:v>
                </c:pt>
                <c:pt idx="1294">
                  <c:v>10.304952999999999</c:v>
                </c:pt>
                <c:pt idx="1295">
                  <c:v>10.466885</c:v>
                </c:pt>
                <c:pt idx="1296">
                  <c:v>10.380051999999999</c:v>
                </c:pt>
                <c:pt idx="1297">
                  <c:v>10.161796000000001</c:v>
                </c:pt>
                <c:pt idx="1299">
                  <c:v>9.9435400000000005</c:v>
                </c:pt>
                <c:pt idx="1300">
                  <c:v>10.042108000000001</c:v>
                </c:pt>
                <c:pt idx="1301">
                  <c:v>10.161796000000001</c:v>
                </c:pt>
                <c:pt idx="1303">
                  <c:v>11.217872</c:v>
                </c:pt>
                <c:pt idx="1304">
                  <c:v>11.241339999999999</c:v>
                </c:pt>
                <c:pt idx="1305">
                  <c:v>11.163895</c:v>
                </c:pt>
                <c:pt idx="1306">
                  <c:v>11.05594</c:v>
                </c:pt>
                <c:pt idx="1307">
                  <c:v>10.849418999999999</c:v>
                </c:pt>
                <c:pt idx="1308">
                  <c:v>10.642897</c:v>
                </c:pt>
                <c:pt idx="1309">
                  <c:v>10.391786</c:v>
                </c:pt>
                <c:pt idx="1310">
                  <c:v>10.31434</c:v>
                </c:pt>
                <c:pt idx="1311">
                  <c:v>10.206386</c:v>
                </c:pt>
                <c:pt idx="1312">
                  <c:v>10.020986000000001</c:v>
                </c:pt>
                <c:pt idx="1314">
                  <c:v>9.8567079999999994</c:v>
                </c:pt>
                <c:pt idx="1315">
                  <c:v>10.042108000000001</c:v>
                </c:pt>
                <c:pt idx="1316">
                  <c:v>10.206386</c:v>
                </c:pt>
                <c:pt idx="1317">
                  <c:v>10.337809</c:v>
                </c:pt>
                <c:pt idx="1318">
                  <c:v>10.511475000000001</c:v>
                </c:pt>
                <c:pt idx="1319">
                  <c:v>10.717995999999999</c:v>
                </c:pt>
                <c:pt idx="1320">
                  <c:v>10.858806</c:v>
                </c:pt>
                <c:pt idx="1321">
                  <c:v>11.01135</c:v>
                </c:pt>
                <c:pt idx="1322">
                  <c:v>11.163895</c:v>
                </c:pt>
                <c:pt idx="1323">
                  <c:v>11.217872</c:v>
                </c:pt>
                <c:pt idx="1325">
                  <c:v>9.9552750000000003</c:v>
                </c:pt>
                <c:pt idx="1326">
                  <c:v>10.074963</c:v>
                </c:pt>
                <c:pt idx="1327">
                  <c:v>10.161796000000001</c:v>
                </c:pt>
                <c:pt idx="1328">
                  <c:v>10.119553</c:v>
                </c:pt>
                <c:pt idx="1329">
                  <c:v>10.074963</c:v>
                </c:pt>
                <c:pt idx="1330">
                  <c:v>10.119553</c:v>
                </c:pt>
                <c:pt idx="1331">
                  <c:v>10.020986000000001</c:v>
                </c:pt>
                <c:pt idx="1333">
                  <c:v>20.034931</c:v>
                </c:pt>
                <c:pt idx="1334">
                  <c:v>19.814329000000001</c:v>
                </c:pt>
                <c:pt idx="1335">
                  <c:v>19.680558999999999</c:v>
                </c:pt>
                <c:pt idx="1336">
                  <c:v>19.523320999999999</c:v>
                </c:pt>
                <c:pt idx="1337">
                  <c:v>19.283944000000002</c:v>
                </c:pt>
                <c:pt idx="1338">
                  <c:v>19.105585000000001</c:v>
                </c:pt>
                <c:pt idx="1339">
                  <c:v>18.915490999999999</c:v>
                </c:pt>
                <c:pt idx="1340">
                  <c:v>18.800495999999999</c:v>
                </c:pt>
                <c:pt idx="1341">
                  <c:v>18.697234999999999</c:v>
                </c:pt>
                <c:pt idx="1342">
                  <c:v>18.537651</c:v>
                </c:pt>
                <c:pt idx="1343">
                  <c:v>18.455511000000001</c:v>
                </c:pt>
                <c:pt idx="1345">
                  <c:v>11.337561000000001</c:v>
                </c:pt>
                <c:pt idx="1346">
                  <c:v>11.382149999999999</c:v>
                </c:pt>
                <c:pt idx="1347">
                  <c:v>11.349295</c:v>
                </c:pt>
                <c:pt idx="1348">
                  <c:v>11.217872</c:v>
                </c:pt>
                <c:pt idx="1349">
                  <c:v>11.109918</c:v>
                </c:pt>
                <c:pt idx="1350">
                  <c:v>11.044206000000001</c:v>
                </c:pt>
                <c:pt idx="1351">
                  <c:v>10.947986</c:v>
                </c:pt>
                <c:pt idx="1352">
                  <c:v>10.804829</c:v>
                </c:pt>
                <c:pt idx="1353">
                  <c:v>10.664019</c:v>
                </c:pt>
                <c:pt idx="1354">
                  <c:v>10.54433</c:v>
                </c:pt>
                <c:pt idx="1355">
                  <c:v>10.424642</c:v>
                </c:pt>
                <c:pt idx="1356">
                  <c:v>10.31434</c:v>
                </c:pt>
                <c:pt idx="1357">
                  <c:v>10.152409</c:v>
                </c:pt>
                <c:pt idx="1358">
                  <c:v>10.009252</c:v>
                </c:pt>
                <c:pt idx="1360">
                  <c:v>9.8449729999999995</c:v>
                </c:pt>
                <c:pt idx="1361">
                  <c:v>10.030373000000001</c:v>
                </c:pt>
                <c:pt idx="1362">
                  <c:v>10.086696999999999</c:v>
                </c:pt>
                <c:pt idx="1363">
                  <c:v>10.260363</c:v>
                </c:pt>
                <c:pt idx="1364">
                  <c:v>10.370664</c:v>
                </c:pt>
                <c:pt idx="1365">
                  <c:v>10.424642</c:v>
                </c:pt>
                <c:pt idx="1366">
                  <c:v>10.532596</c:v>
                </c:pt>
                <c:pt idx="1367">
                  <c:v>10.664019</c:v>
                </c:pt>
                <c:pt idx="1368">
                  <c:v>10.771972999999999</c:v>
                </c:pt>
                <c:pt idx="1369">
                  <c:v>10.849418999999999</c:v>
                </c:pt>
                <c:pt idx="1370">
                  <c:v>10.762586000000001</c:v>
                </c:pt>
                <c:pt idx="1371">
                  <c:v>10.816563</c:v>
                </c:pt>
                <c:pt idx="1372">
                  <c:v>10.882274000000001</c:v>
                </c:pt>
                <c:pt idx="1373">
                  <c:v>10.947986</c:v>
                </c:pt>
                <c:pt idx="1374">
                  <c:v>11.001963</c:v>
                </c:pt>
                <c:pt idx="1375">
                  <c:v>11.142773</c:v>
                </c:pt>
                <c:pt idx="1376">
                  <c:v>11.295317000000001</c:v>
                </c:pt>
                <c:pt idx="1377">
                  <c:v>11.337561000000001</c:v>
                </c:pt>
                <c:pt idx="1379">
                  <c:v>11.924269000000001</c:v>
                </c:pt>
                <c:pt idx="1380">
                  <c:v>11.924269000000001</c:v>
                </c:pt>
                <c:pt idx="1381">
                  <c:v>11.891413999999999</c:v>
                </c:pt>
                <c:pt idx="1383">
                  <c:v>11.696626</c:v>
                </c:pt>
                <c:pt idx="1384">
                  <c:v>11.741216</c:v>
                </c:pt>
                <c:pt idx="1385">
                  <c:v>11.816314999999999</c:v>
                </c:pt>
                <c:pt idx="1386">
                  <c:v>11.882026</c:v>
                </c:pt>
                <c:pt idx="1387">
                  <c:v>11.924269000000001</c:v>
                </c:pt>
                <c:pt idx="1389">
                  <c:v>12.292721999999999</c:v>
                </c:pt>
                <c:pt idx="1390">
                  <c:v>12.283334999999999</c:v>
                </c:pt>
                <c:pt idx="1391">
                  <c:v>12.227010999999999</c:v>
                </c:pt>
                <c:pt idx="1393">
                  <c:v>12.086201000000001</c:v>
                </c:pt>
                <c:pt idx="1394">
                  <c:v>12.250479</c:v>
                </c:pt>
                <c:pt idx="1395">
                  <c:v>12.292721999999999</c:v>
                </c:pt>
                <c:pt idx="1397">
                  <c:v>15.306058999999999</c:v>
                </c:pt>
                <c:pt idx="1398">
                  <c:v>15.465643</c:v>
                </c:pt>
                <c:pt idx="1399">
                  <c:v>15.712061</c:v>
                </c:pt>
                <c:pt idx="1400">
                  <c:v>15.892766999999999</c:v>
                </c:pt>
                <c:pt idx="1401">
                  <c:v>16.202549999999999</c:v>
                </c:pt>
                <c:pt idx="1402">
                  <c:v>16.265913999999999</c:v>
                </c:pt>
                <c:pt idx="1403">
                  <c:v>16.211936999999999</c:v>
                </c:pt>
                <c:pt idx="1405">
                  <c:v>18.455511000000001</c:v>
                </c:pt>
                <c:pt idx="1406">
                  <c:v>18.438915999999999</c:v>
                </c:pt>
                <c:pt idx="1425">
                  <c:v>24.350760999999999</c:v>
                </c:pt>
                <c:pt idx="1426">
                  <c:v>24.329640000000001</c:v>
                </c:pt>
                <c:pt idx="1427">
                  <c:v>24.329640000000001</c:v>
                </c:pt>
                <c:pt idx="1428">
                  <c:v>24.329640000000001</c:v>
                </c:pt>
                <c:pt idx="1429">
                  <c:v>24.390657000000001</c:v>
                </c:pt>
                <c:pt idx="1430">
                  <c:v>24.381270000000001</c:v>
                </c:pt>
                <c:pt idx="1431">
                  <c:v>24.339027000000002</c:v>
                </c:pt>
                <c:pt idx="1432">
                  <c:v>24.381270000000001</c:v>
                </c:pt>
                <c:pt idx="1433">
                  <c:v>24.390657000000001</c:v>
                </c:pt>
                <c:pt idx="1434">
                  <c:v>24.390657000000001</c:v>
                </c:pt>
                <c:pt idx="1436">
                  <c:v>20.002075999999999</c:v>
                </c:pt>
                <c:pt idx="1437">
                  <c:v>20.013809999999999</c:v>
                </c:pt>
                <c:pt idx="1439">
                  <c:v>19.992688000000001</c:v>
                </c:pt>
                <c:pt idx="1440">
                  <c:v>20.002075999999999</c:v>
                </c:pt>
                <c:pt idx="1441">
                  <c:v>20.002075999999999</c:v>
                </c:pt>
                <c:pt idx="1443">
                  <c:v>26.519237</c:v>
                </c:pt>
                <c:pt idx="1444">
                  <c:v>26.629538</c:v>
                </c:pt>
                <c:pt idx="1445">
                  <c:v>26.746880000000001</c:v>
                </c:pt>
                <c:pt idx="1446">
                  <c:v>26.857181000000001</c:v>
                </c:pt>
                <c:pt idx="1447">
                  <c:v>26.894731</c:v>
                </c:pt>
                <c:pt idx="1448">
                  <c:v>27.023807000000001</c:v>
                </c:pt>
                <c:pt idx="1449">
                  <c:v>27.082477000000001</c:v>
                </c:pt>
                <c:pt idx="1450">
                  <c:v>27.162269999999999</c:v>
                </c:pt>
                <c:pt idx="1451">
                  <c:v>27.220941</c:v>
                </c:pt>
                <c:pt idx="1452">
                  <c:v>27.387566</c:v>
                </c:pt>
                <c:pt idx="1453">
                  <c:v>27.495519999999999</c:v>
                </c:pt>
                <c:pt idx="1454">
                  <c:v>27.612862</c:v>
                </c:pt>
                <c:pt idx="1455">
                  <c:v>27.711428999999999</c:v>
                </c:pt>
                <c:pt idx="1456">
                  <c:v>27.779487</c:v>
                </c:pt>
                <c:pt idx="1457">
                  <c:v>27.908563000000001</c:v>
                </c:pt>
                <c:pt idx="1458">
                  <c:v>28.035291999999998</c:v>
                </c:pt>
                <c:pt idx="1459">
                  <c:v>28.220692</c:v>
                </c:pt>
                <c:pt idx="1460">
                  <c:v>28.279363</c:v>
                </c:pt>
                <c:pt idx="1461">
                  <c:v>28.171409000000001</c:v>
                </c:pt>
                <c:pt idx="1462">
                  <c:v>28.131513000000002</c:v>
                </c:pt>
                <c:pt idx="1463">
                  <c:v>28.279363</c:v>
                </c:pt>
                <c:pt idx="1464">
                  <c:v>28.366195999999999</c:v>
                </c:pt>
                <c:pt idx="1465">
                  <c:v>28.483537999999999</c:v>
                </c:pt>
                <c:pt idx="1466">
                  <c:v>28.647815999999999</c:v>
                </c:pt>
                <c:pt idx="1467">
                  <c:v>28.715875</c:v>
                </c:pt>
                <c:pt idx="1468">
                  <c:v>28.8825</c:v>
                </c:pt>
                <c:pt idx="1469">
                  <c:v>28.938824</c:v>
                </c:pt>
                <c:pt idx="1470">
                  <c:v>28.997495000000001</c:v>
                </c:pt>
                <c:pt idx="1471">
                  <c:v>29.037391</c:v>
                </c:pt>
                <c:pt idx="1472">
                  <c:v>29.103102</c:v>
                </c:pt>
                <c:pt idx="1473">
                  <c:v>29.152386</c:v>
                </c:pt>
                <c:pt idx="1474">
                  <c:v>29.20167</c:v>
                </c:pt>
                <c:pt idx="1475">
                  <c:v>29.257994</c:v>
                </c:pt>
                <c:pt idx="1476">
                  <c:v>29.20167</c:v>
                </c:pt>
                <c:pt idx="1477">
                  <c:v>29.257994</c:v>
                </c:pt>
                <c:pt idx="1478">
                  <c:v>29.354213999999999</c:v>
                </c:pt>
                <c:pt idx="1479">
                  <c:v>29.431659</c:v>
                </c:pt>
                <c:pt idx="1480">
                  <c:v>29.509105000000002</c:v>
                </c:pt>
                <c:pt idx="1481">
                  <c:v>29.577162999999999</c:v>
                </c:pt>
                <c:pt idx="1482">
                  <c:v>29.549001000000001</c:v>
                </c:pt>
                <c:pt idx="1483">
                  <c:v>29.462167999999998</c:v>
                </c:pt>
                <c:pt idx="1484">
                  <c:v>29.471556</c:v>
                </c:pt>
                <c:pt idx="1485">
                  <c:v>29.549001000000001</c:v>
                </c:pt>
                <c:pt idx="1486">
                  <c:v>29.663996000000001</c:v>
                </c:pt>
                <c:pt idx="1487">
                  <c:v>29.788378000000002</c:v>
                </c:pt>
                <c:pt idx="1488">
                  <c:v>29.856437</c:v>
                </c:pt>
                <c:pt idx="1489">
                  <c:v>29.884599000000001</c:v>
                </c:pt>
                <c:pt idx="1490">
                  <c:v>29.884599000000001</c:v>
                </c:pt>
                <c:pt idx="1491">
                  <c:v>29.931535</c:v>
                </c:pt>
                <c:pt idx="1492">
                  <c:v>29.980819</c:v>
                </c:pt>
                <c:pt idx="1494">
                  <c:v>25.275414000000001</c:v>
                </c:pt>
                <c:pt idx="1495">
                  <c:v>25.254293000000001</c:v>
                </c:pt>
                <c:pt idx="1496">
                  <c:v>25.214397000000002</c:v>
                </c:pt>
                <c:pt idx="1497">
                  <c:v>25.143992000000001</c:v>
                </c:pt>
                <c:pt idx="1498">
                  <c:v>25.143992000000001</c:v>
                </c:pt>
                <c:pt idx="1499">
                  <c:v>25.125216999999999</c:v>
                </c:pt>
                <c:pt idx="1500">
                  <c:v>25.043078000000001</c:v>
                </c:pt>
                <c:pt idx="1501">
                  <c:v>24.975019</c:v>
                </c:pt>
                <c:pt idx="1502">
                  <c:v>24.843596999999999</c:v>
                </c:pt>
                <c:pt idx="1503">
                  <c:v>24.742683</c:v>
                </c:pt>
                <c:pt idx="1504">
                  <c:v>24.611260000000001</c:v>
                </c:pt>
                <c:pt idx="1505">
                  <c:v>24.451675000000002</c:v>
                </c:pt>
                <c:pt idx="1506">
                  <c:v>24.259235</c:v>
                </c:pt>
                <c:pt idx="1507">
                  <c:v>24.137198999999999</c:v>
                </c:pt>
                <c:pt idx="1508">
                  <c:v>23.975268</c:v>
                </c:pt>
                <c:pt idx="1509">
                  <c:v>23.834458000000001</c:v>
                </c:pt>
                <c:pt idx="1510">
                  <c:v>23.712422</c:v>
                </c:pt>
                <c:pt idx="1511">
                  <c:v>23.541103</c:v>
                </c:pt>
                <c:pt idx="1512">
                  <c:v>23.376825</c:v>
                </c:pt>
                <c:pt idx="1513">
                  <c:v>23.275911000000001</c:v>
                </c:pt>
                <c:pt idx="1514">
                  <c:v>23.205506</c:v>
                </c:pt>
                <c:pt idx="1515">
                  <c:v>23.071736000000001</c:v>
                </c:pt>
                <c:pt idx="1516">
                  <c:v>22.909804999999999</c:v>
                </c:pt>
                <c:pt idx="1517">
                  <c:v>22.766648</c:v>
                </c:pt>
                <c:pt idx="1518">
                  <c:v>22.623491000000001</c:v>
                </c:pt>
                <c:pt idx="1519">
                  <c:v>22.459212000000001</c:v>
                </c:pt>
                <c:pt idx="1520">
                  <c:v>22.276159</c:v>
                </c:pt>
                <c:pt idx="1521">
                  <c:v>22.069638000000001</c:v>
                </c:pt>
                <c:pt idx="1522">
                  <c:v>21.947602</c:v>
                </c:pt>
                <c:pt idx="1523">
                  <c:v>21.999231999999999</c:v>
                </c:pt>
                <c:pt idx="1524">
                  <c:v>22.233916000000001</c:v>
                </c:pt>
                <c:pt idx="1525">
                  <c:v>22.428702999999999</c:v>
                </c:pt>
                <c:pt idx="1526">
                  <c:v>22.553086</c:v>
                </c:pt>
                <c:pt idx="1527">
                  <c:v>22.806543999999999</c:v>
                </c:pt>
                <c:pt idx="1528">
                  <c:v>23.010718000000001</c:v>
                </c:pt>
                <c:pt idx="1529">
                  <c:v>23.254788999999999</c:v>
                </c:pt>
                <c:pt idx="1530">
                  <c:v>23.449577000000001</c:v>
                </c:pt>
                <c:pt idx="1531">
                  <c:v>23.580998999999998</c:v>
                </c:pt>
                <c:pt idx="1532">
                  <c:v>23.752317999999999</c:v>
                </c:pt>
                <c:pt idx="1533">
                  <c:v>24.017510999999999</c:v>
                </c:pt>
                <c:pt idx="1534">
                  <c:v>24.158321000000001</c:v>
                </c:pt>
                <c:pt idx="1535">
                  <c:v>24.400044999999999</c:v>
                </c:pt>
                <c:pt idx="1536">
                  <c:v>24.611260000000001</c:v>
                </c:pt>
                <c:pt idx="1537">
                  <c:v>24.822475000000001</c:v>
                </c:pt>
                <c:pt idx="1538">
                  <c:v>24.993794000000001</c:v>
                </c:pt>
                <c:pt idx="1539">
                  <c:v>25.104095000000001</c:v>
                </c:pt>
                <c:pt idx="1540">
                  <c:v>25.165113000000002</c:v>
                </c:pt>
                <c:pt idx="1541">
                  <c:v>25.244904999999999</c:v>
                </c:pt>
                <c:pt idx="1542">
                  <c:v>25.263680000000001</c:v>
                </c:pt>
                <c:pt idx="1544">
                  <c:v>24.421165999999999</c:v>
                </c:pt>
                <c:pt idx="1545">
                  <c:v>24.409431999999999</c:v>
                </c:pt>
                <c:pt idx="1546">
                  <c:v>24.369536</c:v>
                </c:pt>
                <c:pt idx="1547">
                  <c:v>24.310865</c:v>
                </c:pt>
                <c:pt idx="1548">
                  <c:v>24.280356000000001</c:v>
                </c:pt>
                <c:pt idx="1549">
                  <c:v>24.268622000000001</c:v>
                </c:pt>
                <c:pt idx="1550">
                  <c:v>24.339027000000002</c:v>
                </c:pt>
                <c:pt idx="1551">
                  <c:v>24.421165999999999</c:v>
                </c:pt>
                <c:pt idx="1553">
                  <c:v>24.400044999999999</c:v>
                </c:pt>
                <c:pt idx="1554">
                  <c:v>24.421165999999999</c:v>
                </c:pt>
                <c:pt idx="1555">
                  <c:v>24.439941000000001</c:v>
                </c:pt>
                <c:pt idx="1556">
                  <c:v>24.47045</c:v>
                </c:pt>
                <c:pt idx="1557">
                  <c:v>24.510345999999998</c:v>
                </c:pt>
                <c:pt idx="1558">
                  <c:v>24.461062999999999</c:v>
                </c:pt>
                <c:pt idx="1559">
                  <c:v>24.369536</c:v>
                </c:pt>
                <c:pt idx="1560">
                  <c:v>24.320252</c:v>
                </c:pt>
                <c:pt idx="1561">
                  <c:v>24.400044999999999</c:v>
                </c:pt>
                <c:pt idx="1563">
                  <c:v>26.519237</c:v>
                </c:pt>
                <c:pt idx="1564">
                  <c:v>26.589642000000001</c:v>
                </c:pt>
                <c:pt idx="1565">
                  <c:v>26.629538</c:v>
                </c:pt>
                <c:pt idx="1566">
                  <c:v>26.706983999999999</c:v>
                </c:pt>
                <c:pt idx="1567">
                  <c:v>26.688209000000001</c:v>
                </c:pt>
                <c:pt idx="1568">
                  <c:v>26.786776</c:v>
                </c:pt>
                <c:pt idx="1569">
                  <c:v>26.866568999999998</c:v>
                </c:pt>
                <c:pt idx="1570">
                  <c:v>26.746880000000001</c:v>
                </c:pt>
                <c:pt idx="1571">
                  <c:v>26.589642000000001</c:v>
                </c:pt>
                <c:pt idx="1572">
                  <c:v>26.528624000000001</c:v>
                </c:pt>
                <c:pt idx="1573">
                  <c:v>26.451179</c:v>
                </c:pt>
                <c:pt idx="1574">
                  <c:v>26.390160999999999</c:v>
                </c:pt>
                <c:pt idx="1575">
                  <c:v>26.350265</c:v>
                </c:pt>
                <c:pt idx="1576">
                  <c:v>26.272818999999998</c:v>
                </c:pt>
                <c:pt idx="1577">
                  <c:v>26.193027000000001</c:v>
                </c:pt>
                <c:pt idx="1578">
                  <c:v>26.141397000000001</c:v>
                </c:pt>
                <c:pt idx="1579">
                  <c:v>26.261085000000001</c:v>
                </c:pt>
                <c:pt idx="1580">
                  <c:v>26.350265</c:v>
                </c:pt>
                <c:pt idx="1581">
                  <c:v>26.430057000000001</c:v>
                </c:pt>
                <c:pt idx="1582">
                  <c:v>26.460566</c:v>
                </c:pt>
                <c:pt idx="1583">
                  <c:v>26.479341000000002</c:v>
                </c:pt>
                <c:pt idx="1584">
                  <c:v>26.519237</c:v>
                </c:pt>
                <c:pt idx="1586">
                  <c:v>27.791222000000001</c:v>
                </c:pt>
                <c:pt idx="1587">
                  <c:v>27.770099999999999</c:v>
                </c:pt>
                <c:pt idx="1588">
                  <c:v>27.770099999999999</c:v>
                </c:pt>
                <c:pt idx="1589">
                  <c:v>27.720817</c:v>
                </c:pt>
                <c:pt idx="1590">
                  <c:v>27.702041999999999</c:v>
                </c:pt>
                <c:pt idx="1591">
                  <c:v>27.760712999999999</c:v>
                </c:pt>
                <c:pt idx="1592">
                  <c:v>27.840505</c:v>
                </c:pt>
                <c:pt idx="1593">
                  <c:v>27.908563000000001</c:v>
                </c:pt>
                <c:pt idx="1594">
                  <c:v>27.917950999999999</c:v>
                </c:pt>
                <c:pt idx="1595">
                  <c:v>27.878053999999999</c:v>
                </c:pt>
                <c:pt idx="1596">
                  <c:v>27.849892000000001</c:v>
                </c:pt>
                <c:pt idx="1597">
                  <c:v>27.809996000000002</c:v>
                </c:pt>
                <c:pt idx="1598">
                  <c:v>27.800609000000001</c:v>
                </c:pt>
                <c:pt idx="1599">
                  <c:v>27.800609000000001</c:v>
                </c:pt>
                <c:pt idx="1600">
                  <c:v>27.791222000000001</c:v>
                </c:pt>
                <c:pt idx="1602">
                  <c:v>28.415479999999999</c:v>
                </c:pt>
                <c:pt idx="1603">
                  <c:v>28.443642000000001</c:v>
                </c:pt>
                <c:pt idx="1604">
                  <c:v>28.511700000000001</c:v>
                </c:pt>
                <c:pt idx="1605">
                  <c:v>28.483537999999999</c:v>
                </c:pt>
                <c:pt idx="1606">
                  <c:v>28.375584</c:v>
                </c:pt>
                <c:pt idx="1607">
                  <c:v>28.328647</c:v>
                </c:pt>
                <c:pt idx="1608">
                  <c:v>28.279363</c:v>
                </c:pt>
                <c:pt idx="1609">
                  <c:v>28.230080000000001</c:v>
                </c:pt>
                <c:pt idx="1610">
                  <c:v>28.180796000000001</c:v>
                </c:pt>
                <c:pt idx="1611">
                  <c:v>28.190183999999999</c:v>
                </c:pt>
                <c:pt idx="1612">
                  <c:v>28.239467000000001</c:v>
                </c:pt>
                <c:pt idx="1613">
                  <c:v>28.328647</c:v>
                </c:pt>
                <c:pt idx="1614">
                  <c:v>28.366195999999999</c:v>
                </c:pt>
                <c:pt idx="1615">
                  <c:v>28.415479999999999</c:v>
                </c:pt>
                <c:pt idx="1616">
                  <c:v>28.415479999999999</c:v>
                </c:pt>
                <c:pt idx="1618">
                  <c:v>24.822475000000001</c:v>
                </c:pt>
                <c:pt idx="1619">
                  <c:v>24.852983999999999</c:v>
                </c:pt>
                <c:pt idx="1620">
                  <c:v>24.852983999999999</c:v>
                </c:pt>
                <c:pt idx="1621">
                  <c:v>24.834209000000001</c:v>
                </c:pt>
                <c:pt idx="1622">
                  <c:v>24.791965999999999</c:v>
                </c:pt>
                <c:pt idx="1623">
                  <c:v>24.763804</c:v>
                </c:pt>
                <c:pt idx="1624">
                  <c:v>24.723908000000002</c:v>
                </c:pt>
                <c:pt idx="1625">
                  <c:v>24.681664999999999</c:v>
                </c:pt>
                <c:pt idx="1626">
                  <c:v>24.742683</c:v>
                </c:pt>
                <c:pt idx="1627">
                  <c:v>24.822475000000001</c:v>
                </c:pt>
                <c:pt idx="1629">
                  <c:v>20.332858999999999</c:v>
                </c:pt>
                <c:pt idx="1630">
                  <c:v>20.271961999999998</c:v>
                </c:pt>
                <c:pt idx="1631">
                  <c:v>20.398690999999999</c:v>
                </c:pt>
                <c:pt idx="1632">
                  <c:v>20.595825000000001</c:v>
                </c:pt>
                <c:pt idx="1633">
                  <c:v>20.729595</c:v>
                </c:pt>
                <c:pt idx="1634">
                  <c:v>20.926729000000002</c:v>
                </c:pt>
                <c:pt idx="1635">
                  <c:v>21.142638000000002</c:v>
                </c:pt>
                <c:pt idx="1636">
                  <c:v>21.379667999999999</c:v>
                </c:pt>
                <c:pt idx="1637">
                  <c:v>21.328037999999999</c:v>
                </c:pt>
                <c:pt idx="1638">
                  <c:v>21.400790000000001</c:v>
                </c:pt>
                <c:pt idx="1639">
                  <c:v>21.473541000000001</c:v>
                </c:pt>
                <c:pt idx="1640">
                  <c:v>21.534559000000002</c:v>
                </c:pt>
                <c:pt idx="1641">
                  <c:v>21.515784</c:v>
                </c:pt>
                <c:pt idx="1642">
                  <c:v>21.546292999999999</c:v>
                </c:pt>
                <c:pt idx="1643">
                  <c:v>21.597923999999999</c:v>
                </c:pt>
                <c:pt idx="1644">
                  <c:v>21.762201999999998</c:v>
                </c:pt>
                <c:pt idx="1645">
                  <c:v>21.792711000000001</c:v>
                </c:pt>
                <c:pt idx="1646">
                  <c:v>21.792711000000001</c:v>
                </c:pt>
                <c:pt idx="1647">
                  <c:v>21.752814999999998</c:v>
                </c:pt>
                <c:pt idx="1648">
                  <c:v>21.752814999999998</c:v>
                </c:pt>
                <c:pt idx="1649">
                  <c:v>21.741081000000001</c:v>
                </c:pt>
                <c:pt idx="1650">
                  <c:v>21.813832999999999</c:v>
                </c:pt>
                <c:pt idx="1651">
                  <c:v>21.813832999999999</c:v>
                </c:pt>
                <c:pt idx="1652">
                  <c:v>21.834954</c:v>
                </c:pt>
                <c:pt idx="1653">
                  <c:v>21.874849999999999</c:v>
                </c:pt>
                <c:pt idx="1654">
                  <c:v>21.956989</c:v>
                </c:pt>
                <c:pt idx="1655">
                  <c:v>21.926480999999999</c:v>
                </c:pt>
                <c:pt idx="1656">
                  <c:v>21.978110999999998</c:v>
                </c:pt>
                <c:pt idx="1657">
                  <c:v>22.121268000000001</c:v>
                </c:pt>
                <c:pt idx="1658">
                  <c:v>22.203406999999999</c:v>
                </c:pt>
                <c:pt idx="1659">
                  <c:v>22.337177000000001</c:v>
                </c:pt>
                <c:pt idx="1660">
                  <c:v>22.531963999999999</c:v>
                </c:pt>
                <c:pt idx="1661">
                  <c:v>22.632878000000002</c:v>
                </c:pt>
                <c:pt idx="1662">
                  <c:v>22.520230000000002</c:v>
                </c:pt>
                <c:pt idx="1663">
                  <c:v>22.428702999999999</c:v>
                </c:pt>
                <c:pt idx="1664">
                  <c:v>22.327788999999999</c:v>
                </c:pt>
                <c:pt idx="1665">
                  <c:v>22.255037999999999</c:v>
                </c:pt>
                <c:pt idx="1666">
                  <c:v>22.245650000000001</c:v>
                </c:pt>
                <c:pt idx="1667">
                  <c:v>22.276159</c:v>
                </c:pt>
                <c:pt idx="1668">
                  <c:v>22.327788999999999</c:v>
                </c:pt>
                <c:pt idx="1669">
                  <c:v>22.449825000000001</c:v>
                </c:pt>
                <c:pt idx="1670">
                  <c:v>22.562473000000001</c:v>
                </c:pt>
                <c:pt idx="1671">
                  <c:v>22.632878000000002</c:v>
                </c:pt>
                <c:pt idx="1672">
                  <c:v>22.705629999999999</c:v>
                </c:pt>
                <c:pt idx="1673">
                  <c:v>22.837053000000001</c:v>
                </c:pt>
                <c:pt idx="1674">
                  <c:v>22.818277999999999</c:v>
                </c:pt>
                <c:pt idx="1675">
                  <c:v>22.736139000000001</c:v>
                </c:pt>
                <c:pt idx="1676">
                  <c:v>22.684508000000001</c:v>
                </c:pt>
                <c:pt idx="1677">
                  <c:v>22.592981999999999</c:v>
                </c:pt>
                <c:pt idx="1678">
                  <c:v>22.553086</c:v>
                </c:pt>
                <c:pt idx="1679">
                  <c:v>22.470946000000001</c:v>
                </c:pt>
                <c:pt idx="1680">
                  <c:v>22.428702999999999</c:v>
                </c:pt>
                <c:pt idx="1681">
                  <c:v>22.346564000000001</c:v>
                </c:pt>
                <c:pt idx="1682">
                  <c:v>22.367685999999999</c:v>
                </c:pt>
                <c:pt idx="1683">
                  <c:v>22.377072999999999</c:v>
                </c:pt>
                <c:pt idx="1684">
                  <c:v>22.407582000000001</c:v>
                </c:pt>
                <c:pt idx="1685">
                  <c:v>22.438091</c:v>
                </c:pt>
                <c:pt idx="1686">
                  <c:v>22.470946000000001</c:v>
                </c:pt>
                <c:pt idx="1687">
                  <c:v>22.510843000000001</c:v>
                </c:pt>
                <c:pt idx="1688">
                  <c:v>22.531963999999999</c:v>
                </c:pt>
                <c:pt idx="1689">
                  <c:v>22.541350999999999</c:v>
                </c:pt>
                <c:pt idx="1690">
                  <c:v>22.541350999999999</c:v>
                </c:pt>
                <c:pt idx="1691">
                  <c:v>22.553086</c:v>
                </c:pt>
                <c:pt idx="1692">
                  <c:v>22.553086</c:v>
                </c:pt>
                <c:pt idx="1693">
                  <c:v>22.562473000000001</c:v>
                </c:pt>
                <c:pt idx="1694">
                  <c:v>22.562473000000001</c:v>
                </c:pt>
                <c:pt idx="1695">
                  <c:v>22.553086</c:v>
                </c:pt>
                <c:pt idx="1696">
                  <c:v>22.541350999999999</c:v>
                </c:pt>
                <c:pt idx="1697">
                  <c:v>22.553086</c:v>
                </c:pt>
                <c:pt idx="1698">
                  <c:v>22.623491000000001</c:v>
                </c:pt>
                <c:pt idx="1699">
                  <c:v>22.724405000000001</c:v>
                </c:pt>
                <c:pt idx="1700">
                  <c:v>22.745526000000002</c:v>
                </c:pt>
                <c:pt idx="1701">
                  <c:v>22.776035</c:v>
                </c:pt>
                <c:pt idx="1702">
                  <c:v>22.705629999999999</c:v>
                </c:pt>
                <c:pt idx="1703">
                  <c:v>22.602368999999999</c:v>
                </c:pt>
                <c:pt idx="1704">
                  <c:v>22.614103</c:v>
                </c:pt>
                <c:pt idx="1705">
                  <c:v>22.745526000000002</c:v>
                </c:pt>
                <c:pt idx="1706">
                  <c:v>22.848787000000002</c:v>
                </c:pt>
                <c:pt idx="1707">
                  <c:v>22.797156000000001</c:v>
                </c:pt>
                <c:pt idx="1708">
                  <c:v>22.715017</c:v>
                </c:pt>
                <c:pt idx="1709">
                  <c:v>22.675121000000001</c:v>
                </c:pt>
                <c:pt idx="1710">
                  <c:v>22.705629999999999</c:v>
                </c:pt>
                <c:pt idx="1711">
                  <c:v>22.776035</c:v>
                </c:pt>
                <c:pt idx="1712">
                  <c:v>22.848787000000002</c:v>
                </c:pt>
                <c:pt idx="1713">
                  <c:v>22.806543999999999</c:v>
                </c:pt>
                <c:pt idx="1714">
                  <c:v>22.776035</c:v>
                </c:pt>
                <c:pt idx="1715">
                  <c:v>22.848787000000002</c:v>
                </c:pt>
                <c:pt idx="1716">
                  <c:v>22.879296</c:v>
                </c:pt>
                <c:pt idx="1717">
                  <c:v>22.879296</c:v>
                </c:pt>
                <c:pt idx="1718">
                  <c:v>22.898070000000001</c:v>
                </c:pt>
                <c:pt idx="1719">
                  <c:v>22.949701000000001</c:v>
                </c:pt>
                <c:pt idx="1720">
                  <c:v>22.98021</c:v>
                </c:pt>
                <c:pt idx="1721">
                  <c:v>23.041226999999999</c:v>
                </c:pt>
                <c:pt idx="1722">
                  <c:v>23.083469999999998</c:v>
                </c:pt>
                <c:pt idx="1723">
                  <c:v>23.184384000000001</c:v>
                </c:pt>
                <c:pt idx="1724">
                  <c:v>23.275911000000001</c:v>
                </c:pt>
                <c:pt idx="1725">
                  <c:v>23.397946000000001</c:v>
                </c:pt>
                <c:pt idx="1726">
                  <c:v>23.458964000000002</c:v>
                </c:pt>
                <c:pt idx="1727">
                  <c:v>23.571611999999998</c:v>
                </c:pt>
                <c:pt idx="1728">
                  <c:v>23.611508000000001</c:v>
                </c:pt>
                <c:pt idx="1729">
                  <c:v>23.580998999999998</c:v>
                </c:pt>
                <c:pt idx="1730">
                  <c:v>23.642016999999999</c:v>
                </c:pt>
                <c:pt idx="1731">
                  <c:v>23.712422</c:v>
                </c:pt>
                <c:pt idx="1732">
                  <c:v>23.712422</c:v>
                </c:pt>
                <c:pt idx="1733">
                  <c:v>23.672526000000001</c:v>
                </c:pt>
                <c:pt idx="1734">
                  <c:v>23.703035</c:v>
                </c:pt>
                <c:pt idx="1735">
                  <c:v>23.813336</c:v>
                </c:pt>
                <c:pt idx="1736">
                  <c:v>23.886088000000001</c:v>
                </c:pt>
                <c:pt idx="1737">
                  <c:v>23.752317999999999</c:v>
                </c:pt>
                <c:pt idx="1738">
                  <c:v>23.874354</c:v>
                </c:pt>
                <c:pt idx="1739">
                  <c:v>23.956492999999998</c:v>
                </c:pt>
                <c:pt idx="1740">
                  <c:v>23.956492999999998</c:v>
                </c:pt>
                <c:pt idx="1741">
                  <c:v>24.066794000000002</c:v>
                </c:pt>
                <c:pt idx="1742">
                  <c:v>24.179442000000002</c:v>
                </c:pt>
                <c:pt idx="1743">
                  <c:v>24.329640000000001</c:v>
                </c:pt>
                <c:pt idx="1744">
                  <c:v>24.421165999999999</c:v>
                </c:pt>
                <c:pt idx="1745">
                  <c:v>24.47045</c:v>
                </c:pt>
                <c:pt idx="1746">
                  <c:v>24.491571</c:v>
                </c:pt>
                <c:pt idx="1747">
                  <c:v>24.583098</c:v>
                </c:pt>
                <c:pt idx="1748">
                  <c:v>24.552589000000001</c:v>
                </c:pt>
                <c:pt idx="1749">
                  <c:v>24.561976000000001</c:v>
                </c:pt>
                <c:pt idx="1750">
                  <c:v>24.583098</c:v>
                </c:pt>
                <c:pt idx="1751">
                  <c:v>24.592485</c:v>
                </c:pt>
                <c:pt idx="1752">
                  <c:v>24.601873000000001</c:v>
                </c:pt>
                <c:pt idx="1753">
                  <c:v>24.651156</c:v>
                </c:pt>
                <c:pt idx="1754">
                  <c:v>24.681664999999999</c:v>
                </c:pt>
                <c:pt idx="1755">
                  <c:v>24.763804</c:v>
                </c:pt>
                <c:pt idx="1756">
                  <c:v>24.843596999999999</c:v>
                </c:pt>
                <c:pt idx="1757">
                  <c:v>24.904613999999999</c:v>
                </c:pt>
                <c:pt idx="1758">
                  <c:v>24.932776</c:v>
                </c:pt>
                <c:pt idx="1759">
                  <c:v>25.054811999999998</c:v>
                </c:pt>
                <c:pt idx="1760">
                  <c:v>25.183888</c:v>
                </c:pt>
                <c:pt idx="1761">
                  <c:v>25.205009</c:v>
                </c:pt>
                <c:pt idx="1762">
                  <c:v>25.165113000000002</c:v>
                </c:pt>
                <c:pt idx="1763">
                  <c:v>25.235517999999999</c:v>
                </c:pt>
                <c:pt idx="1764">
                  <c:v>25.254293000000001</c:v>
                </c:pt>
                <c:pt idx="1765">
                  <c:v>25.373981000000001</c:v>
                </c:pt>
                <c:pt idx="1766">
                  <c:v>25.465508</c:v>
                </c:pt>
                <c:pt idx="1767">
                  <c:v>25.453773999999999</c:v>
                </c:pt>
                <c:pt idx="1768">
                  <c:v>25.413878</c:v>
                </c:pt>
                <c:pt idx="1769">
                  <c:v>25.465508</c:v>
                </c:pt>
                <c:pt idx="1770">
                  <c:v>25.594584000000001</c:v>
                </c:pt>
                <c:pt idx="1771">
                  <c:v>25.695498000000001</c:v>
                </c:pt>
                <c:pt idx="1772">
                  <c:v>25.714272999999999</c:v>
                </c:pt>
                <c:pt idx="1773">
                  <c:v>25.763556000000001</c:v>
                </c:pt>
                <c:pt idx="1774">
                  <c:v>25.873857000000001</c:v>
                </c:pt>
                <c:pt idx="1775">
                  <c:v>25.963037</c:v>
                </c:pt>
                <c:pt idx="1776">
                  <c:v>25.993545999999998</c:v>
                </c:pt>
                <c:pt idx="1777">
                  <c:v>26.024055000000001</c:v>
                </c:pt>
                <c:pt idx="1778">
                  <c:v>26.042829000000001</c:v>
                </c:pt>
                <c:pt idx="1779">
                  <c:v>26.052216999999999</c:v>
                </c:pt>
                <c:pt idx="1780">
                  <c:v>26.122622</c:v>
                </c:pt>
                <c:pt idx="1781">
                  <c:v>26.261085000000001</c:v>
                </c:pt>
                <c:pt idx="1782">
                  <c:v>26.310369000000001</c:v>
                </c:pt>
                <c:pt idx="1783">
                  <c:v>26.380773999999999</c:v>
                </c:pt>
                <c:pt idx="1784">
                  <c:v>26.439444999999999</c:v>
                </c:pt>
                <c:pt idx="1785">
                  <c:v>26.540358000000001</c:v>
                </c:pt>
                <c:pt idx="1786">
                  <c:v>26.617804</c:v>
                </c:pt>
                <c:pt idx="1787">
                  <c:v>26.648313000000002</c:v>
                </c:pt>
                <c:pt idx="1788">
                  <c:v>26.756267000000001</c:v>
                </c:pt>
                <c:pt idx="1789">
                  <c:v>26.777388999999999</c:v>
                </c:pt>
                <c:pt idx="1790">
                  <c:v>26.638926000000001</c:v>
                </c:pt>
                <c:pt idx="1791">
                  <c:v>26.549745999999999</c:v>
                </c:pt>
                <c:pt idx="1792">
                  <c:v>26.519237</c:v>
                </c:pt>
                <c:pt idx="1794">
                  <c:v>20.065439999999999</c:v>
                </c:pt>
                <c:pt idx="1795">
                  <c:v>20.074828</c:v>
                </c:pt>
                <c:pt idx="1796">
                  <c:v>20.159313999999998</c:v>
                </c:pt>
                <c:pt idx="1797">
                  <c:v>20.065439999999999</c:v>
                </c:pt>
                <c:pt idx="1798">
                  <c:v>20.034931</c:v>
                </c:pt>
                <c:pt idx="1800">
                  <c:v>19.997858000000001</c:v>
                </c:pt>
                <c:pt idx="1801">
                  <c:v>20.002075999999999</c:v>
                </c:pt>
                <c:pt idx="1802">
                  <c:v>20.095949000000001</c:v>
                </c:pt>
                <c:pt idx="1803">
                  <c:v>20.074828</c:v>
                </c:pt>
                <c:pt idx="1804">
                  <c:v>20.086562000000001</c:v>
                </c:pt>
                <c:pt idx="1805">
                  <c:v>20.065439999999999</c:v>
                </c:pt>
                <c:pt idx="1807">
                  <c:v>22.264424999999999</c:v>
                </c:pt>
                <c:pt idx="1808">
                  <c:v>22.327788999999999</c:v>
                </c:pt>
                <c:pt idx="1809">
                  <c:v>22.276159</c:v>
                </c:pt>
                <c:pt idx="1810">
                  <c:v>22.233916000000001</c:v>
                </c:pt>
                <c:pt idx="1811">
                  <c:v>22.245650000000001</c:v>
                </c:pt>
                <c:pt idx="1812">
                  <c:v>22.264424999999999</c:v>
                </c:pt>
                <c:pt idx="1825">
                  <c:v>40.022925999999998</c:v>
                </c:pt>
                <c:pt idx="1826">
                  <c:v>39.818752000000003</c:v>
                </c:pt>
                <c:pt idx="1827">
                  <c:v>39.640391999999999</c:v>
                </c:pt>
                <c:pt idx="1828">
                  <c:v>39.469073000000002</c:v>
                </c:pt>
                <c:pt idx="1829">
                  <c:v>39.332957</c:v>
                </c:pt>
                <c:pt idx="1830">
                  <c:v>39.229695999999997</c:v>
                </c:pt>
                <c:pt idx="1831">
                  <c:v>39.074804999999998</c:v>
                </c:pt>
                <c:pt idx="1832">
                  <c:v>38.955115999999997</c:v>
                </c:pt>
                <c:pt idx="1833">
                  <c:v>38.948076</c:v>
                </c:pt>
                <c:pt idx="1834">
                  <c:v>38.765022999999999</c:v>
                </c:pt>
                <c:pt idx="1835">
                  <c:v>38.542073000000002</c:v>
                </c:pt>
                <c:pt idx="1836">
                  <c:v>38.368408000000002</c:v>
                </c:pt>
                <c:pt idx="1837">
                  <c:v>38.316777000000002</c:v>
                </c:pt>
                <c:pt idx="1838">
                  <c:v>38.333205</c:v>
                </c:pt>
                <c:pt idx="1839">
                  <c:v>38.194741999999998</c:v>
                </c:pt>
                <c:pt idx="1840">
                  <c:v>37.934243000000002</c:v>
                </c:pt>
                <c:pt idx="1841">
                  <c:v>37.671396999999999</c:v>
                </c:pt>
                <c:pt idx="1842">
                  <c:v>37.453142</c:v>
                </c:pt>
                <c:pt idx="1843">
                  <c:v>37.143360000000001</c:v>
                </c:pt>
                <c:pt idx="1844">
                  <c:v>36.95796</c:v>
                </c:pt>
                <c:pt idx="1845">
                  <c:v>36.826537000000002</c:v>
                </c:pt>
                <c:pt idx="1846">
                  <c:v>36.603588000000002</c:v>
                </c:pt>
                <c:pt idx="1847">
                  <c:v>36.533181999999996</c:v>
                </c:pt>
                <c:pt idx="1848">
                  <c:v>36.258603000000001</c:v>
                </c:pt>
                <c:pt idx="1849">
                  <c:v>35.944127000000002</c:v>
                </c:pt>
                <c:pt idx="1850">
                  <c:v>35.791583000000003</c:v>
                </c:pt>
                <c:pt idx="1851">
                  <c:v>35.683627999999999</c:v>
                </c:pt>
                <c:pt idx="1852">
                  <c:v>35.603836000000001</c:v>
                </c:pt>
                <c:pt idx="1853">
                  <c:v>35.359765000000003</c:v>
                </c:pt>
                <c:pt idx="1854">
                  <c:v>35.162630999999998</c:v>
                </c:pt>
                <c:pt idx="1855">
                  <c:v>35.007739999999998</c:v>
                </c:pt>
                <c:pt idx="1857">
                  <c:v>35.233035999999998</c:v>
                </c:pt>
                <c:pt idx="1858">
                  <c:v>35.369152</c:v>
                </c:pt>
                <c:pt idx="1859">
                  <c:v>35.495880999999997</c:v>
                </c:pt>
                <c:pt idx="1860">
                  <c:v>35.622610000000002</c:v>
                </c:pt>
                <c:pt idx="1862">
                  <c:v>39.161638000000004</c:v>
                </c:pt>
                <c:pt idx="1863">
                  <c:v>39.323568999999999</c:v>
                </c:pt>
                <c:pt idx="1864">
                  <c:v>39.530090999999999</c:v>
                </c:pt>
                <c:pt idx="1865">
                  <c:v>39.750692999999998</c:v>
                </c:pt>
                <c:pt idx="1866">
                  <c:v>39.844566999999998</c:v>
                </c:pt>
                <c:pt idx="1868">
                  <c:v>35.007739999999998</c:v>
                </c:pt>
                <c:pt idx="1869">
                  <c:v>34.862236000000003</c:v>
                </c:pt>
                <c:pt idx="1870">
                  <c:v>35.007739999999998</c:v>
                </c:pt>
                <c:pt idx="1871">
                  <c:v>35.233035999999998</c:v>
                </c:pt>
                <c:pt idx="1873">
                  <c:v>35.622610000000002</c:v>
                </c:pt>
                <c:pt idx="1874">
                  <c:v>35.622610000000002</c:v>
                </c:pt>
                <c:pt idx="1875">
                  <c:v>35.451290999999998</c:v>
                </c:pt>
                <c:pt idx="1876">
                  <c:v>35.305788</c:v>
                </c:pt>
                <c:pt idx="1877">
                  <c:v>35.153243000000003</c:v>
                </c:pt>
                <c:pt idx="1878">
                  <c:v>35.233035999999998</c:v>
                </c:pt>
                <c:pt idx="1879">
                  <c:v>35.261198</c:v>
                </c:pt>
                <c:pt idx="1880">
                  <c:v>35.115693999999998</c:v>
                </c:pt>
                <c:pt idx="1881">
                  <c:v>34.918559999999999</c:v>
                </c:pt>
                <c:pt idx="1882">
                  <c:v>34.726118999999997</c:v>
                </c:pt>
                <c:pt idx="1883">
                  <c:v>34.618164999999998</c:v>
                </c:pt>
                <c:pt idx="1884">
                  <c:v>34.636940000000003</c:v>
                </c:pt>
                <c:pt idx="1885">
                  <c:v>34.871623</c:v>
                </c:pt>
                <c:pt idx="1886">
                  <c:v>35.035902</c:v>
                </c:pt>
                <c:pt idx="1887">
                  <c:v>35.052329</c:v>
                </c:pt>
                <c:pt idx="1888">
                  <c:v>34.925600000000003</c:v>
                </c:pt>
                <c:pt idx="1889">
                  <c:v>34.763669</c:v>
                </c:pt>
                <c:pt idx="1890">
                  <c:v>34.580615999999999</c:v>
                </c:pt>
                <c:pt idx="1891">
                  <c:v>34.5548</c:v>
                </c:pt>
                <c:pt idx="1892">
                  <c:v>34.571227999999998</c:v>
                </c:pt>
                <c:pt idx="1893">
                  <c:v>34.608778000000001</c:v>
                </c:pt>
                <c:pt idx="1894">
                  <c:v>34.618164999999998</c:v>
                </c:pt>
                <c:pt idx="1895">
                  <c:v>34.618164999999998</c:v>
                </c:pt>
                <c:pt idx="1896">
                  <c:v>34.5548</c:v>
                </c:pt>
                <c:pt idx="1897">
                  <c:v>34.5548</c:v>
                </c:pt>
                <c:pt idx="1898">
                  <c:v>34.636940000000003</c:v>
                </c:pt>
                <c:pt idx="1899">
                  <c:v>34.709691999999997</c:v>
                </c:pt>
                <c:pt idx="1900">
                  <c:v>34.726118999999997</c:v>
                </c:pt>
                <c:pt idx="1901">
                  <c:v>34.744894000000002</c:v>
                </c:pt>
                <c:pt idx="1902">
                  <c:v>34.798870999999998</c:v>
                </c:pt>
                <c:pt idx="1903">
                  <c:v>34.709691999999997</c:v>
                </c:pt>
                <c:pt idx="1904">
                  <c:v>34.817646000000003</c:v>
                </c:pt>
                <c:pt idx="1905">
                  <c:v>35.017127000000002</c:v>
                </c:pt>
                <c:pt idx="1906">
                  <c:v>34.981923999999999</c:v>
                </c:pt>
                <c:pt idx="1907">
                  <c:v>34.754280999999999</c:v>
                </c:pt>
                <c:pt idx="1908">
                  <c:v>34.618164999999998</c:v>
                </c:pt>
                <c:pt idx="1909">
                  <c:v>34.536026</c:v>
                </c:pt>
                <c:pt idx="1910">
                  <c:v>34.416336999999999</c:v>
                </c:pt>
                <c:pt idx="1911">
                  <c:v>34.179307000000001</c:v>
                </c:pt>
                <c:pt idx="1912">
                  <c:v>34.270833000000003</c:v>
                </c:pt>
                <c:pt idx="1913">
                  <c:v>34.216856</c:v>
                </c:pt>
                <c:pt idx="1914">
                  <c:v>34.198081000000002</c:v>
                </c:pt>
                <c:pt idx="1915">
                  <c:v>34.134717000000002</c:v>
                </c:pt>
                <c:pt idx="1916">
                  <c:v>34.040844</c:v>
                </c:pt>
                <c:pt idx="1917">
                  <c:v>33.977479000000002</c:v>
                </c:pt>
                <c:pt idx="1918">
                  <c:v>33.813200999999999</c:v>
                </c:pt>
                <c:pt idx="1919">
                  <c:v>33.555048999999997</c:v>
                </c:pt>
                <c:pt idx="1920">
                  <c:v>33.454135000000001</c:v>
                </c:pt>
                <c:pt idx="1921">
                  <c:v>33.498725</c:v>
                </c:pt>
                <c:pt idx="1922">
                  <c:v>33.555048999999997</c:v>
                </c:pt>
                <c:pt idx="1923">
                  <c:v>33.702899000000002</c:v>
                </c:pt>
                <c:pt idx="1924">
                  <c:v>33.803812999999998</c:v>
                </c:pt>
                <c:pt idx="1925">
                  <c:v>33.977479000000002</c:v>
                </c:pt>
                <c:pt idx="1926">
                  <c:v>34.134717000000002</c:v>
                </c:pt>
                <c:pt idx="1927">
                  <c:v>34.261445999999999</c:v>
                </c:pt>
                <c:pt idx="1928">
                  <c:v>34.334198000000001</c:v>
                </c:pt>
                <c:pt idx="1929">
                  <c:v>34.564188000000001</c:v>
                </c:pt>
                <c:pt idx="1930">
                  <c:v>34.636940000000003</c:v>
                </c:pt>
                <c:pt idx="1931">
                  <c:v>34.662754999999997</c:v>
                </c:pt>
                <c:pt idx="1932">
                  <c:v>34.643979999999999</c:v>
                </c:pt>
                <c:pt idx="1933">
                  <c:v>34.608778000000001</c:v>
                </c:pt>
                <c:pt idx="1934">
                  <c:v>34.681530000000002</c:v>
                </c:pt>
                <c:pt idx="1935">
                  <c:v>34.726118999999997</c:v>
                </c:pt>
                <c:pt idx="1936">
                  <c:v>34.716732</c:v>
                </c:pt>
                <c:pt idx="1937">
                  <c:v>34.580615999999999</c:v>
                </c:pt>
                <c:pt idx="1938">
                  <c:v>34.526637999999998</c:v>
                </c:pt>
                <c:pt idx="1939">
                  <c:v>34.435111999999997</c:v>
                </c:pt>
                <c:pt idx="1940">
                  <c:v>34.425725</c:v>
                </c:pt>
                <c:pt idx="1941">
                  <c:v>34.463273999999998</c:v>
                </c:pt>
                <c:pt idx="1942">
                  <c:v>34.489089</c:v>
                </c:pt>
                <c:pt idx="1943">
                  <c:v>34.444499</c:v>
                </c:pt>
                <c:pt idx="1944">
                  <c:v>34.435111999999997</c:v>
                </c:pt>
                <c:pt idx="1945">
                  <c:v>34.371746999999999</c:v>
                </c:pt>
                <c:pt idx="1946">
                  <c:v>34.362360000000002</c:v>
                </c:pt>
                <c:pt idx="1947">
                  <c:v>34.308382999999999</c:v>
                </c:pt>
                <c:pt idx="1948">
                  <c:v>34.280220999999997</c:v>
                </c:pt>
                <c:pt idx="1949">
                  <c:v>34.233283999999998</c:v>
                </c:pt>
                <c:pt idx="1950">
                  <c:v>34.198081000000002</c:v>
                </c:pt>
                <c:pt idx="1951">
                  <c:v>34.298994999999998</c:v>
                </c:pt>
                <c:pt idx="1952">
                  <c:v>34.270833000000003</c:v>
                </c:pt>
                <c:pt idx="1953">
                  <c:v>34.015028000000001</c:v>
                </c:pt>
                <c:pt idx="1954">
                  <c:v>33.885952000000003</c:v>
                </c:pt>
                <c:pt idx="1955">
                  <c:v>33.867178000000003</c:v>
                </c:pt>
                <c:pt idx="1956">
                  <c:v>33.932889000000003</c:v>
                </c:pt>
                <c:pt idx="1957">
                  <c:v>34.005640999999997</c:v>
                </c:pt>
                <c:pt idx="1958">
                  <c:v>33.949317000000001</c:v>
                </c:pt>
                <c:pt idx="1959">
                  <c:v>33.949317000000001</c:v>
                </c:pt>
                <c:pt idx="1960">
                  <c:v>33.914113999999998</c:v>
                </c:pt>
                <c:pt idx="1961">
                  <c:v>33.968091999999999</c:v>
                </c:pt>
                <c:pt idx="1962">
                  <c:v>33.996254</c:v>
                </c:pt>
                <c:pt idx="1963">
                  <c:v>34.207469000000003</c:v>
                </c:pt>
                <c:pt idx="1964">
                  <c:v>34.317770000000003</c:v>
                </c:pt>
                <c:pt idx="1965">
                  <c:v>34.362360000000002</c:v>
                </c:pt>
                <c:pt idx="1966">
                  <c:v>34.416336999999999</c:v>
                </c:pt>
                <c:pt idx="1967">
                  <c:v>34.571227999999998</c:v>
                </c:pt>
                <c:pt idx="1968">
                  <c:v>34.681530000000002</c:v>
                </c:pt>
                <c:pt idx="1969">
                  <c:v>34.827033</c:v>
                </c:pt>
                <c:pt idx="1970">
                  <c:v>35.045288999999997</c:v>
                </c:pt>
                <c:pt idx="1971">
                  <c:v>35.179059000000002</c:v>
                </c:pt>
                <c:pt idx="1972">
                  <c:v>35.387926999999998</c:v>
                </c:pt>
                <c:pt idx="1973">
                  <c:v>35.486494</c:v>
                </c:pt>
                <c:pt idx="1974">
                  <c:v>35.549858999999998</c:v>
                </c:pt>
                <c:pt idx="1975">
                  <c:v>35.521697000000003</c:v>
                </c:pt>
                <c:pt idx="1976">
                  <c:v>35.477106999999997</c:v>
                </c:pt>
                <c:pt idx="1977">
                  <c:v>35.505268999999998</c:v>
                </c:pt>
                <c:pt idx="1978">
                  <c:v>35.495880999999997</c:v>
                </c:pt>
                <c:pt idx="1979">
                  <c:v>35.540470999999997</c:v>
                </c:pt>
                <c:pt idx="1980">
                  <c:v>35.594448</c:v>
                </c:pt>
                <c:pt idx="1981">
                  <c:v>35.631998000000003</c:v>
                </c:pt>
                <c:pt idx="1982">
                  <c:v>35.639037999999999</c:v>
                </c:pt>
                <c:pt idx="1983">
                  <c:v>35.693015000000003</c:v>
                </c:pt>
                <c:pt idx="1984">
                  <c:v>35.702402999999997</c:v>
                </c:pt>
                <c:pt idx="1985">
                  <c:v>35.559246000000002</c:v>
                </c:pt>
                <c:pt idx="1986">
                  <c:v>35.531084</c:v>
                </c:pt>
                <c:pt idx="1987">
                  <c:v>35.477106999999997</c:v>
                </c:pt>
                <c:pt idx="1988">
                  <c:v>35.495880999999997</c:v>
                </c:pt>
                <c:pt idx="1989">
                  <c:v>35.568632999999998</c:v>
                </c:pt>
                <c:pt idx="1990">
                  <c:v>35.631998000000003</c:v>
                </c:pt>
                <c:pt idx="1991">
                  <c:v>35.693015000000003</c:v>
                </c:pt>
                <c:pt idx="1992">
                  <c:v>35.944127000000002</c:v>
                </c:pt>
                <c:pt idx="1993">
                  <c:v>36.176464000000003</c:v>
                </c:pt>
                <c:pt idx="1994">
                  <c:v>36.382984999999998</c:v>
                </c:pt>
                <c:pt idx="1995">
                  <c:v>36.631749999999997</c:v>
                </c:pt>
                <c:pt idx="1996">
                  <c:v>36.932144000000001</c:v>
                </c:pt>
                <c:pt idx="1997">
                  <c:v>37.143360000000001</c:v>
                </c:pt>
                <c:pt idx="1998">
                  <c:v>37.312331999999998</c:v>
                </c:pt>
                <c:pt idx="1999">
                  <c:v>37.469569999999997</c:v>
                </c:pt>
                <c:pt idx="2000">
                  <c:v>37.453142</c:v>
                </c:pt>
                <c:pt idx="2001">
                  <c:v>37.312331999999998</c:v>
                </c:pt>
                <c:pt idx="2002">
                  <c:v>37.248967</c:v>
                </c:pt>
                <c:pt idx="2003">
                  <c:v>37.126931999999996</c:v>
                </c:pt>
                <c:pt idx="2004">
                  <c:v>37.082341999999997</c:v>
                </c:pt>
                <c:pt idx="2005">
                  <c:v>36.915717000000001</c:v>
                </c:pt>
                <c:pt idx="2006">
                  <c:v>36.737357000000003</c:v>
                </c:pt>
                <c:pt idx="2007">
                  <c:v>36.727969999999999</c:v>
                </c:pt>
                <c:pt idx="2008">
                  <c:v>36.756132000000001</c:v>
                </c:pt>
                <c:pt idx="2009">
                  <c:v>36.906328999999999</c:v>
                </c:pt>
                <c:pt idx="2010">
                  <c:v>37.011937000000003</c:v>
                </c:pt>
                <c:pt idx="2011">
                  <c:v>37.091729000000001</c:v>
                </c:pt>
                <c:pt idx="2012">
                  <c:v>37.284170000000003</c:v>
                </c:pt>
                <c:pt idx="2013">
                  <c:v>37.453142</c:v>
                </c:pt>
                <c:pt idx="2014">
                  <c:v>37.654969999999999</c:v>
                </c:pt>
                <c:pt idx="2015">
                  <c:v>37.847410000000004</c:v>
                </c:pt>
                <c:pt idx="2016">
                  <c:v>37.960057999999997</c:v>
                </c:pt>
                <c:pt idx="2017">
                  <c:v>37.969445999999998</c:v>
                </c:pt>
                <c:pt idx="2018">
                  <c:v>37.976486000000001</c:v>
                </c:pt>
                <c:pt idx="2019">
                  <c:v>37.976486000000001</c:v>
                </c:pt>
                <c:pt idx="2020">
                  <c:v>38.152498999999999</c:v>
                </c:pt>
                <c:pt idx="2021">
                  <c:v>38.307389999999998</c:v>
                </c:pt>
                <c:pt idx="2022">
                  <c:v>38.438813000000003</c:v>
                </c:pt>
                <c:pt idx="2023">
                  <c:v>38.628906000000001</c:v>
                </c:pt>
                <c:pt idx="2024">
                  <c:v>38.835428</c:v>
                </c:pt>
                <c:pt idx="2025">
                  <c:v>38.997359000000003</c:v>
                </c:pt>
                <c:pt idx="2026">
                  <c:v>39.161638000000004</c:v>
                </c:pt>
                <c:pt idx="2028">
                  <c:v>39.844566999999998</c:v>
                </c:pt>
                <c:pt idx="2029">
                  <c:v>39.912624999999998</c:v>
                </c:pt>
                <c:pt idx="2030">
                  <c:v>39.980682999999999</c:v>
                </c:pt>
                <c:pt idx="2032">
                  <c:v>38.272187000000002</c:v>
                </c:pt>
                <c:pt idx="2033">
                  <c:v>38.098520999999998</c:v>
                </c:pt>
                <c:pt idx="2034">
                  <c:v>38.056277999999999</c:v>
                </c:pt>
                <c:pt idx="2035">
                  <c:v>37.812207999999998</c:v>
                </c:pt>
                <c:pt idx="2036">
                  <c:v>37.802819999999997</c:v>
                </c:pt>
                <c:pt idx="2037">
                  <c:v>37.950671</c:v>
                </c:pt>
                <c:pt idx="2038">
                  <c:v>38.204129000000002</c:v>
                </c:pt>
                <c:pt idx="2039">
                  <c:v>38.272187000000002</c:v>
                </c:pt>
                <c:pt idx="2041">
                  <c:v>33.268735</c:v>
                </c:pt>
                <c:pt idx="2042">
                  <c:v>33.379035999999999</c:v>
                </c:pt>
                <c:pt idx="2043">
                  <c:v>33.454135000000001</c:v>
                </c:pt>
                <c:pt idx="2044">
                  <c:v>33.397810999999997</c:v>
                </c:pt>
                <c:pt idx="2045">
                  <c:v>33.296897000000001</c:v>
                </c:pt>
                <c:pt idx="2046">
                  <c:v>33.111497</c:v>
                </c:pt>
                <c:pt idx="2047">
                  <c:v>32.879159999999999</c:v>
                </c:pt>
                <c:pt idx="2048">
                  <c:v>32.712535000000003</c:v>
                </c:pt>
                <c:pt idx="2049">
                  <c:v>32.693759999999997</c:v>
                </c:pt>
                <c:pt idx="2050">
                  <c:v>32.804060999999997</c:v>
                </c:pt>
                <c:pt idx="2051">
                  <c:v>32.879159999999999</c:v>
                </c:pt>
                <c:pt idx="2052">
                  <c:v>33.083334999999998</c:v>
                </c:pt>
                <c:pt idx="2053">
                  <c:v>33.167821000000004</c:v>
                </c:pt>
                <c:pt idx="2054">
                  <c:v>33.278122000000003</c:v>
                </c:pt>
                <c:pt idx="2055">
                  <c:v>33.360261000000001</c:v>
                </c:pt>
                <c:pt idx="2056">
                  <c:v>33.360261000000001</c:v>
                </c:pt>
                <c:pt idx="2057">
                  <c:v>33.536273999999999</c:v>
                </c:pt>
                <c:pt idx="2058">
                  <c:v>33.756875999999998</c:v>
                </c:pt>
                <c:pt idx="2059">
                  <c:v>33.977479000000002</c:v>
                </c:pt>
                <c:pt idx="2060">
                  <c:v>33.949317000000001</c:v>
                </c:pt>
                <c:pt idx="2061">
                  <c:v>33.895339999999997</c:v>
                </c:pt>
                <c:pt idx="2062">
                  <c:v>33.932889000000003</c:v>
                </c:pt>
                <c:pt idx="2063">
                  <c:v>34.005640999999997</c:v>
                </c:pt>
                <c:pt idx="2064">
                  <c:v>34.134717000000002</c:v>
                </c:pt>
                <c:pt idx="2065">
                  <c:v>34.226244000000001</c:v>
                </c:pt>
                <c:pt idx="2066">
                  <c:v>34.317770000000003</c:v>
                </c:pt>
                <c:pt idx="2067">
                  <c:v>34.334198000000001</c:v>
                </c:pt>
                <c:pt idx="2068">
                  <c:v>34.289608000000001</c:v>
                </c:pt>
                <c:pt idx="2069">
                  <c:v>34.198081000000002</c:v>
                </c:pt>
                <c:pt idx="2070">
                  <c:v>34.188693999999998</c:v>
                </c:pt>
                <c:pt idx="2071">
                  <c:v>33.996254</c:v>
                </c:pt>
                <c:pt idx="2072">
                  <c:v>33.822588000000003</c:v>
                </c:pt>
                <c:pt idx="2073">
                  <c:v>33.803812999999998</c:v>
                </c:pt>
                <c:pt idx="2074">
                  <c:v>33.794426000000001</c:v>
                </c:pt>
                <c:pt idx="2075">
                  <c:v>33.766264</c:v>
                </c:pt>
                <c:pt idx="2076">
                  <c:v>33.665349999999997</c:v>
                </c:pt>
                <c:pt idx="2077">
                  <c:v>33.618412999999997</c:v>
                </c:pt>
                <c:pt idx="2078">
                  <c:v>33.517499000000001</c:v>
                </c:pt>
                <c:pt idx="2079">
                  <c:v>33.369649000000003</c:v>
                </c:pt>
                <c:pt idx="2080">
                  <c:v>33.268735</c:v>
                </c:pt>
                <c:pt idx="2082">
                  <c:v>34.571227999999998</c:v>
                </c:pt>
                <c:pt idx="2083">
                  <c:v>34.526637999999998</c:v>
                </c:pt>
                <c:pt idx="2084">
                  <c:v>34.371746999999999</c:v>
                </c:pt>
                <c:pt idx="2085">
                  <c:v>34.207469000000003</c:v>
                </c:pt>
                <c:pt idx="2086">
                  <c:v>34.179307000000001</c:v>
                </c:pt>
                <c:pt idx="2087">
                  <c:v>34.226244000000001</c:v>
                </c:pt>
                <c:pt idx="2088">
                  <c:v>34.390521999999997</c:v>
                </c:pt>
                <c:pt idx="2089">
                  <c:v>34.571227999999998</c:v>
                </c:pt>
                <c:pt idx="2091">
                  <c:v>33.876564999999999</c:v>
                </c:pt>
                <c:pt idx="2092">
                  <c:v>33.885952000000003</c:v>
                </c:pt>
                <c:pt idx="2093">
                  <c:v>33.895339999999997</c:v>
                </c:pt>
                <c:pt idx="2094">
                  <c:v>33.848402999999998</c:v>
                </c:pt>
                <c:pt idx="2095">
                  <c:v>33.721674</c:v>
                </c:pt>
                <c:pt idx="2096">
                  <c:v>33.564436000000001</c:v>
                </c:pt>
                <c:pt idx="2097">
                  <c:v>33.564436000000001</c:v>
                </c:pt>
                <c:pt idx="2098">
                  <c:v>33.470562999999999</c:v>
                </c:pt>
                <c:pt idx="2099">
                  <c:v>33.416584999999998</c:v>
                </c:pt>
                <c:pt idx="2101">
                  <c:v>32.656210999999999</c:v>
                </c:pt>
                <c:pt idx="2102">
                  <c:v>32.712535000000003</c:v>
                </c:pt>
                <c:pt idx="2103">
                  <c:v>32.628048999999997</c:v>
                </c:pt>
                <c:pt idx="2104">
                  <c:v>32.759472000000002</c:v>
                </c:pt>
                <c:pt idx="2105">
                  <c:v>32.813448999999999</c:v>
                </c:pt>
                <c:pt idx="2106">
                  <c:v>32.897934999999997</c:v>
                </c:pt>
                <c:pt idx="2107">
                  <c:v>33.083334999999998</c:v>
                </c:pt>
                <c:pt idx="2108">
                  <c:v>33.149045999999998</c:v>
                </c:pt>
                <c:pt idx="2109">
                  <c:v>32.944871999999997</c:v>
                </c:pt>
                <c:pt idx="2110">
                  <c:v>32.766511999999999</c:v>
                </c:pt>
                <c:pt idx="2111">
                  <c:v>32.599887000000003</c:v>
                </c:pt>
                <c:pt idx="2112">
                  <c:v>32.581111999999997</c:v>
                </c:pt>
                <c:pt idx="2113">
                  <c:v>32.581111999999997</c:v>
                </c:pt>
                <c:pt idx="2114">
                  <c:v>32.386324999999999</c:v>
                </c:pt>
                <c:pt idx="2115">
                  <c:v>32.179803</c:v>
                </c:pt>
                <c:pt idx="2116">
                  <c:v>32.095317000000001</c:v>
                </c:pt>
                <c:pt idx="2117">
                  <c:v>31.935732000000002</c:v>
                </c:pt>
                <c:pt idx="2118">
                  <c:v>31.710436000000001</c:v>
                </c:pt>
                <c:pt idx="2119">
                  <c:v>31.464019</c:v>
                </c:pt>
                <c:pt idx="2120">
                  <c:v>31.323208000000001</c:v>
                </c:pt>
                <c:pt idx="2121">
                  <c:v>31.229334999999999</c:v>
                </c:pt>
                <c:pt idx="2122">
                  <c:v>31.123726999999999</c:v>
                </c:pt>
                <c:pt idx="2123">
                  <c:v>31.341982999999999</c:v>
                </c:pt>
                <c:pt idx="2124">
                  <c:v>31.520343</c:v>
                </c:pt>
                <c:pt idx="2125">
                  <c:v>31.663499999999999</c:v>
                </c:pt>
                <c:pt idx="2126">
                  <c:v>31.62595</c:v>
                </c:pt>
                <c:pt idx="2127">
                  <c:v>31.569626</c:v>
                </c:pt>
                <c:pt idx="2128">
                  <c:v>31.445243999999999</c:v>
                </c:pt>
                <c:pt idx="2129">
                  <c:v>31.24811</c:v>
                </c:pt>
                <c:pt idx="2130">
                  <c:v>31.011078999999999</c:v>
                </c:pt>
                <c:pt idx="2131">
                  <c:v>31.048628999999998</c:v>
                </c:pt>
                <c:pt idx="2132">
                  <c:v>31.161276999999998</c:v>
                </c:pt>
                <c:pt idx="2133">
                  <c:v>31.304434000000001</c:v>
                </c:pt>
                <c:pt idx="2134">
                  <c:v>31.435856999999999</c:v>
                </c:pt>
                <c:pt idx="2135">
                  <c:v>31.388919999999999</c:v>
                </c:pt>
                <c:pt idx="2136">
                  <c:v>31.62595</c:v>
                </c:pt>
                <c:pt idx="2137">
                  <c:v>31.879408000000002</c:v>
                </c:pt>
                <c:pt idx="2138">
                  <c:v>32.114091999999999</c:v>
                </c:pt>
                <c:pt idx="2139">
                  <c:v>32.386324999999999</c:v>
                </c:pt>
                <c:pt idx="2140">
                  <c:v>32.552950000000003</c:v>
                </c:pt>
                <c:pt idx="2141">
                  <c:v>32.712535000000003</c:v>
                </c:pt>
                <c:pt idx="2142">
                  <c:v>32.794674000000001</c:v>
                </c:pt>
                <c:pt idx="2143">
                  <c:v>32.841611</c:v>
                </c:pt>
                <c:pt idx="2144">
                  <c:v>32.998849</c:v>
                </c:pt>
                <c:pt idx="2145">
                  <c:v>33.073946999999997</c:v>
                </c:pt>
                <c:pt idx="2146">
                  <c:v>33.174861</c:v>
                </c:pt>
                <c:pt idx="2147">
                  <c:v>33.221798</c:v>
                </c:pt>
                <c:pt idx="2148">
                  <c:v>33.306283999999998</c:v>
                </c:pt>
                <c:pt idx="2149">
                  <c:v>33.517499000000001</c:v>
                </c:pt>
                <c:pt idx="2150">
                  <c:v>33.627800999999998</c:v>
                </c:pt>
                <c:pt idx="2151">
                  <c:v>33.583210999999999</c:v>
                </c:pt>
                <c:pt idx="2152">
                  <c:v>33.573822999999997</c:v>
                </c:pt>
                <c:pt idx="2153">
                  <c:v>33.766264</c:v>
                </c:pt>
                <c:pt idx="2154">
                  <c:v>33.857790000000001</c:v>
                </c:pt>
                <c:pt idx="2155">
                  <c:v>33.857790000000001</c:v>
                </c:pt>
                <c:pt idx="2156">
                  <c:v>33.876564999999999</c:v>
                </c:pt>
                <c:pt idx="2158">
                  <c:v>32.477851000000001</c:v>
                </c:pt>
                <c:pt idx="2159">
                  <c:v>32.358162999999998</c:v>
                </c:pt>
                <c:pt idx="2160">
                  <c:v>32.217353000000003</c:v>
                </c:pt>
                <c:pt idx="2161">
                  <c:v>32.142254000000001</c:v>
                </c:pt>
                <c:pt idx="2162">
                  <c:v>32.421526999999998</c:v>
                </c:pt>
                <c:pt idx="2163">
                  <c:v>32.477851000000001</c:v>
                </c:pt>
                <c:pt idx="2165">
                  <c:v>30.630891999999999</c:v>
                </c:pt>
                <c:pt idx="2166">
                  <c:v>30.764662000000001</c:v>
                </c:pt>
                <c:pt idx="2167">
                  <c:v>30.630891999999999</c:v>
                </c:pt>
                <c:pt idx="2168">
                  <c:v>30.41029</c:v>
                </c:pt>
                <c:pt idx="2169">
                  <c:v>30.344577999999998</c:v>
                </c:pt>
                <c:pt idx="2170">
                  <c:v>30.630891999999999</c:v>
                </c:pt>
                <c:pt idx="2172">
                  <c:v>30.353966</c:v>
                </c:pt>
                <c:pt idx="2173">
                  <c:v>30.41029</c:v>
                </c:pt>
                <c:pt idx="2174">
                  <c:v>30.325804000000002</c:v>
                </c:pt>
                <c:pt idx="2175">
                  <c:v>30.210809000000001</c:v>
                </c:pt>
                <c:pt idx="2176">
                  <c:v>30.192034</c:v>
                </c:pt>
                <c:pt idx="2177">
                  <c:v>30.325804000000002</c:v>
                </c:pt>
                <c:pt idx="2178">
                  <c:v>30.353966</c:v>
                </c:pt>
                <c:pt idx="2180">
                  <c:v>37.539974999999998</c:v>
                </c:pt>
                <c:pt idx="2181">
                  <c:v>37.495384999999999</c:v>
                </c:pt>
                <c:pt idx="2182">
                  <c:v>37.478957000000001</c:v>
                </c:pt>
                <c:pt idx="2183">
                  <c:v>37.453142</c:v>
                </c:pt>
                <c:pt idx="2184">
                  <c:v>37.504772000000003</c:v>
                </c:pt>
                <c:pt idx="2185">
                  <c:v>37.539974999999998</c:v>
                </c:pt>
                <c:pt idx="2187">
                  <c:v>33.416584999999998</c:v>
                </c:pt>
                <c:pt idx="2188">
                  <c:v>33.470562999999999</c:v>
                </c:pt>
                <c:pt idx="2189">
                  <c:v>33.397810999999997</c:v>
                </c:pt>
                <c:pt idx="2190">
                  <c:v>33.306283999999998</c:v>
                </c:pt>
                <c:pt idx="2191">
                  <c:v>33.174861</c:v>
                </c:pt>
                <c:pt idx="2192">
                  <c:v>33.092722000000002</c:v>
                </c:pt>
                <c:pt idx="2193">
                  <c:v>33.055173000000003</c:v>
                </c:pt>
                <c:pt idx="2194">
                  <c:v>33.008235999999997</c:v>
                </c:pt>
                <c:pt idx="2195">
                  <c:v>32.935484000000002</c:v>
                </c:pt>
                <c:pt idx="2196">
                  <c:v>32.813448999999999</c:v>
                </c:pt>
                <c:pt idx="2197">
                  <c:v>32.963645999999997</c:v>
                </c:pt>
                <c:pt idx="2198">
                  <c:v>32.973033999999998</c:v>
                </c:pt>
                <c:pt idx="2199">
                  <c:v>32.766511999999999</c:v>
                </c:pt>
                <c:pt idx="2200">
                  <c:v>32.562336999999999</c:v>
                </c:pt>
                <c:pt idx="2201">
                  <c:v>32.656210999999999</c:v>
                </c:pt>
                <c:pt idx="2203">
                  <c:v>32.721921999999999</c:v>
                </c:pt>
                <c:pt idx="2204">
                  <c:v>32.665598000000003</c:v>
                </c:pt>
                <c:pt idx="2205">
                  <c:v>32.534174999999998</c:v>
                </c:pt>
                <c:pt idx="2206">
                  <c:v>32.581111999999997</c:v>
                </c:pt>
                <c:pt idx="2207">
                  <c:v>32.721921999999999</c:v>
                </c:pt>
                <c:pt idx="2209">
                  <c:v>32.954259</c:v>
                </c:pt>
                <c:pt idx="2210">
                  <c:v>33.027011000000002</c:v>
                </c:pt>
                <c:pt idx="2211">
                  <c:v>33.027011000000002</c:v>
                </c:pt>
                <c:pt idx="2212">
                  <c:v>32.888547000000003</c:v>
                </c:pt>
                <c:pt idx="2213">
                  <c:v>32.794674000000001</c:v>
                </c:pt>
                <c:pt idx="2214">
                  <c:v>32.888547000000003</c:v>
                </c:pt>
                <c:pt idx="2215">
                  <c:v>32.954259</c:v>
                </c:pt>
                <c:pt idx="2217">
                  <c:v>33.839016000000001</c:v>
                </c:pt>
                <c:pt idx="2218">
                  <c:v>33.766264</c:v>
                </c:pt>
                <c:pt idx="2219">
                  <c:v>33.702899000000002</c:v>
                </c:pt>
                <c:pt idx="2220">
                  <c:v>33.756875999999998</c:v>
                </c:pt>
                <c:pt idx="2221">
                  <c:v>33.839016000000001</c:v>
                </c:pt>
                <c:pt idx="2223">
                  <c:v>34.289608000000001</c:v>
                </c:pt>
                <c:pt idx="2224">
                  <c:v>34.151145</c:v>
                </c:pt>
                <c:pt idx="2225">
                  <c:v>34.069006000000002</c:v>
                </c:pt>
                <c:pt idx="2226">
                  <c:v>34.134717000000002</c:v>
                </c:pt>
                <c:pt idx="2227">
                  <c:v>34.289608000000001</c:v>
                </c:pt>
                <c:pt idx="2229">
                  <c:v>34.636940000000003</c:v>
                </c:pt>
                <c:pt idx="2230">
                  <c:v>34.571227999999998</c:v>
                </c:pt>
                <c:pt idx="2231">
                  <c:v>34.498475999999997</c:v>
                </c:pt>
                <c:pt idx="2232">
                  <c:v>34.425725</c:v>
                </c:pt>
                <c:pt idx="2233">
                  <c:v>34.334198000000001</c:v>
                </c:pt>
                <c:pt idx="2234">
                  <c:v>34.298994999999998</c:v>
                </c:pt>
                <c:pt idx="2235">
                  <c:v>34.390521999999997</c:v>
                </c:pt>
                <c:pt idx="2236">
                  <c:v>34.545413000000003</c:v>
                </c:pt>
                <c:pt idx="2237">
                  <c:v>34.636940000000003</c:v>
                </c:pt>
                <c:pt idx="2239">
                  <c:v>38.506870999999997</c:v>
                </c:pt>
                <c:pt idx="2240">
                  <c:v>38.438813000000003</c:v>
                </c:pt>
                <c:pt idx="2241">
                  <c:v>38.220556999999999</c:v>
                </c:pt>
                <c:pt idx="2242">
                  <c:v>37.995260999999999</c:v>
                </c:pt>
                <c:pt idx="2243">
                  <c:v>37.863838000000001</c:v>
                </c:pt>
                <c:pt idx="2244">
                  <c:v>37.671396999999999</c:v>
                </c:pt>
                <c:pt idx="2245">
                  <c:v>37.460182000000003</c:v>
                </c:pt>
                <c:pt idx="2246">
                  <c:v>37.187949000000003</c:v>
                </c:pt>
                <c:pt idx="2247">
                  <c:v>36.871127000000001</c:v>
                </c:pt>
                <c:pt idx="2248">
                  <c:v>36.612974999999999</c:v>
                </c:pt>
                <c:pt idx="2249">
                  <c:v>36.338394999999998</c:v>
                </c:pt>
                <c:pt idx="2250">
                  <c:v>36.033307000000001</c:v>
                </c:pt>
                <c:pt idx="2251">
                  <c:v>36.026266</c:v>
                </c:pt>
                <c:pt idx="2252">
                  <c:v>35.854947000000003</c:v>
                </c:pt>
                <c:pt idx="2253">
                  <c:v>35.578021</c:v>
                </c:pt>
                <c:pt idx="2254">
                  <c:v>35.352724000000002</c:v>
                </c:pt>
                <c:pt idx="2255">
                  <c:v>35.188445999999999</c:v>
                </c:pt>
                <c:pt idx="2256">
                  <c:v>35.080492</c:v>
                </c:pt>
                <c:pt idx="2257">
                  <c:v>35.108654000000001</c:v>
                </c:pt>
                <c:pt idx="2258">
                  <c:v>35.153243000000003</c:v>
                </c:pt>
                <c:pt idx="2259">
                  <c:v>35.089879000000003</c:v>
                </c:pt>
                <c:pt idx="2260">
                  <c:v>35.071103999999998</c:v>
                </c:pt>
                <c:pt idx="2261">
                  <c:v>34.988965</c:v>
                </c:pt>
                <c:pt idx="2262">
                  <c:v>34.981923999999999</c:v>
                </c:pt>
                <c:pt idx="2263">
                  <c:v>34.953761999999998</c:v>
                </c:pt>
                <c:pt idx="2264">
                  <c:v>34.890397999999998</c:v>
                </c:pt>
                <c:pt idx="2265">
                  <c:v>34.808259</c:v>
                </c:pt>
                <c:pt idx="2266">
                  <c:v>34.918559999999999</c:v>
                </c:pt>
                <c:pt idx="2267">
                  <c:v>34.918559999999999</c:v>
                </c:pt>
                <c:pt idx="2268">
                  <c:v>34.953761999999998</c:v>
                </c:pt>
                <c:pt idx="2269">
                  <c:v>34.998351999999997</c:v>
                </c:pt>
                <c:pt idx="2270">
                  <c:v>34.981923999999999</c:v>
                </c:pt>
                <c:pt idx="2271">
                  <c:v>34.934987999999997</c:v>
                </c:pt>
                <c:pt idx="2272">
                  <c:v>34.899785000000001</c:v>
                </c:pt>
                <c:pt idx="2273">
                  <c:v>34.808259</c:v>
                </c:pt>
                <c:pt idx="2274">
                  <c:v>34.709691999999997</c:v>
                </c:pt>
                <c:pt idx="2275">
                  <c:v>34.653368</c:v>
                </c:pt>
                <c:pt idx="2276">
                  <c:v>34.763669</c:v>
                </c:pt>
                <c:pt idx="2277">
                  <c:v>34.817646000000003</c:v>
                </c:pt>
                <c:pt idx="2278">
                  <c:v>34.726118999999997</c:v>
                </c:pt>
                <c:pt idx="2279">
                  <c:v>34.571227999999998</c:v>
                </c:pt>
                <c:pt idx="2280">
                  <c:v>34.507863999999998</c:v>
                </c:pt>
                <c:pt idx="2281">
                  <c:v>34.498475999999997</c:v>
                </c:pt>
                <c:pt idx="2282">
                  <c:v>34.564188000000001</c:v>
                </c:pt>
                <c:pt idx="2283">
                  <c:v>34.653368</c:v>
                </c:pt>
                <c:pt idx="2284">
                  <c:v>34.735506999999998</c:v>
                </c:pt>
                <c:pt idx="2285">
                  <c:v>34.709691999999997</c:v>
                </c:pt>
                <c:pt idx="2286">
                  <c:v>34.627552000000001</c:v>
                </c:pt>
                <c:pt idx="2287">
                  <c:v>34.526637999999998</c:v>
                </c:pt>
                <c:pt idx="2288">
                  <c:v>34.489089</c:v>
                </c:pt>
                <c:pt idx="2289">
                  <c:v>34.489089</c:v>
                </c:pt>
                <c:pt idx="2290">
                  <c:v>34.453887000000002</c:v>
                </c:pt>
                <c:pt idx="2291">
                  <c:v>34.453887000000002</c:v>
                </c:pt>
                <c:pt idx="2292">
                  <c:v>34.5548</c:v>
                </c:pt>
                <c:pt idx="2293">
                  <c:v>34.479702000000003</c:v>
                </c:pt>
                <c:pt idx="2294">
                  <c:v>34.343584999999997</c:v>
                </c:pt>
                <c:pt idx="2295">
                  <c:v>34.472661000000002</c:v>
                </c:pt>
                <c:pt idx="2296">
                  <c:v>34.435111999999997</c:v>
                </c:pt>
                <c:pt idx="2297">
                  <c:v>34.308382999999999</c:v>
                </c:pt>
                <c:pt idx="2298">
                  <c:v>34.371746999999999</c:v>
                </c:pt>
                <c:pt idx="2299">
                  <c:v>34.489089</c:v>
                </c:pt>
                <c:pt idx="2300">
                  <c:v>34.643979999999999</c:v>
                </c:pt>
                <c:pt idx="2301">
                  <c:v>34.627552000000001</c:v>
                </c:pt>
                <c:pt idx="2302">
                  <c:v>34.590003000000003</c:v>
                </c:pt>
                <c:pt idx="2303">
                  <c:v>34.690916999999999</c:v>
                </c:pt>
                <c:pt idx="2304">
                  <c:v>34.798870999999998</c:v>
                </c:pt>
                <c:pt idx="2305">
                  <c:v>34.852848000000002</c:v>
                </c:pt>
                <c:pt idx="2306">
                  <c:v>34.754280999999999</c:v>
                </c:pt>
                <c:pt idx="2307">
                  <c:v>34.881011000000001</c:v>
                </c:pt>
                <c:pt idx="2308">
                  <c:v>35.007739999999998</c:v>
                </c:pt>
                <c:pt idx="2309">
                  <c:v>35.080492</c:v>
                </c:pt>
                <c:pt idx="2310">
                  <c:v>35.225994999999998</c:v>
                </c:pt>
                <c:pt idx="2311">
                  <c:v>35.413741999999999</c:v>
                </c:pt>
                <c:pt idx="2312">
                  <c:v>35.540470999999997</c:v>
                </c:pt>
                <c:pt idx="2313">
                  <c:v>35.594448</c:v>
                </c:pt>
                <c:pt idx="2314">
                  <c:v>35.702402999999997</c:v>
                </c:pt>
                <c:pt idx="2315">
                  <c:v>35.810357000000003</c:v>
                </c:pt>
                <c:pt idx="2316">
                  <c:v>35.899537000000002</c:v>
                </c:pt>
                <c:pt idx="2317">
                  <c:v>35.988717000000001</c:v>
                </c:pt>
                <c:pt idx="2318">
                  <c:v>36.080243000000003</c:v>
                </c:pt>
                <c:pt idx="2319">
                  <c:v>36.265642999999997</c:v>
                </c:pt>
                <c:pt idx="2320">
                  <c:v>36.436962000000001</c:v>
                </c:pt>
                <c:pt idx="2321">
                  <c:v>36.631749999999997</c:v>
                </c:pt>
                <c:pt idx="2322">
                  <c:v>36.676338999999999</c:v>
                </c:pt>
                <c:pt idx="2323">
                  <c:v>36.497979999999998</c:v>
                </c:pt>
                <c:pt idx="2324">
                  <c:v>36.453389999999999</c:v>
                </c:pt>
                <c:pt idx="2325">
                  <c:v>36.596547000000001</c:v>
                </c:pt>
                <c:pt idx="2326">
                  <c:v>36.596547000000001</c:v>
                </c:pt>
                <c:pt idx="2327">
                  <c:v>36.737357000000003</c:v>
                </c:pt>
                <c:pt idx="2328">
                  <c:v>36.852352000000003</c:v>
                </c:pt>
                <c:pt idx="2329">
                  <c:v>36.861739</c:v>
                </c:pt>
                <c:pt idx="2330">
                  <c:v>36.906328999999999</c:v>
                </c:pt>
                <c:pt idx="2331">
                  <c:v>36.932144000000001</c:v>
                </c:pt>
                <c:pt idx="2332">
                  <c:v>36.826537000000002</c:v>
                </c:pt>
                <c:pt idx="2333">
                  <c:v>36.807761999999997</c:v>
                </c:pt>
                <c:pt idx="2334">
                  <c:v>36.950918999999999</c:v>
                </c:pt>
                <c:pt idx="2335">
                  <c:v>37.072955</c:v>
                </c:pt>
                <c:pt idx="2336">
                  <c:v>37.143360000000001</c:v>
                </c:pt>
                <c:pt idx="2337">
                  <c:v>37.232539000000003</c:v>
                </c:pt>
                <c:pt idx="2338">
                  <c:v>37.267741999999998</c:v>
                </c:pt>
                <c:pt idx="2339">
                  <c:v>37.338146999999999</c:v>
                </c:pt>
                <c:pt idx="2340">
                  <c:v>37.328760000000003</c:v>
                </c:pt>
                <c:pt idx="2341">
                  <c:v>37.417938999999997</c:v>
                </c:pt>
                <c:pt idx="2342">
                  <c:v>37.478957000000001</c:v>
                </c:pt>
                <c:pt idx="2343">
                  <c:v>37.488343999999998</c:v>
                </c:pt>
                <c:pt idx="2344">
                  <c:v>37.530586999999997</c:v>
                </c:pt>
                <c:pt idx="2345">
                  <c:v>37.584564999999998</c:v>
                </c:pt>
                <c:pt idx="2346">
                  <c:v>37.671396999999999</c:v>
                </c:pt>
                <c:pt idx="2347">
                  <c:v>37.751190000000001</c:v>
                </c:pt>
                <c:pt idx="2348">
                  <c:v>37.767617999999999</c:v>
                </c:pt>
                <c:pt idx="2350">
                  <c:v>33.360261000000001</c:v>
                </c:pt>
                <c:pt idx="2351">
                  <c:v>33.259346999999998</c:v>
                </c:pt>
                <c:pt idx="2352">
                  <c:v>33.167821000000004</c:v>
                </c:pt>
                <c:pt idx="2353">
                  <c:v>33.149045999999998</c:v>
                </c:pt>
                <c:pt idx="2354">
                  <c:v>33.174861</c:v>
                </c:pt>
                <c:pt idx="2355">
                  <c:v>33.350873999999997</c:v>
                </c:pt>
                <c:pt idx="2356">
                  <c:v>33.463521999999998</c:v>
                </c:pt>
                <c:pt idx="2357">
                  <c:v>33.463521999999998</c:v>
                </c:pt>
                <c:pt idx="2358">
                  <c:v>33.360261000000001</c:v>
                </c:pt>
                <c:pt idx="2360">
                  <c:v>40.022925999999998</c:v>
                </c:pt>
                <c:pt idx="2361">
                  <c:v>39.903238000000002</c:v>
                </c:pt>
                <c:pt idx="2362">
                  <c:v>39.825792</c:v>
                </c:pt>
                <c:pt idx="2363">
                  <c:v>39.776508999999997</c:v>
                </c:pt>
                <c:pt idx="2364">
                  <c:v>39.682634999999998</c:v>
                </c:pt>
                <c:pt idx="2365">
                  <c:v>39.598148999999999</c:v>
                </c:pt>
                <c:pt idx="2366">
                  <c:v>39.417442999999999</c:v>
                </c:pt>
                <c:pt idx="2367">
                  <c:v>39.316529000000003</c:v>
                </c:pt>
                <c:pt idx="2368">
                  <c:v>39.436217999999997</c:v>
                </c:pt>
                <c:pt idx="2369">
                  <c:v>39.264899</c:v>
                </c:pt>
                <c:pt idx="2370">
                  <c:v>39.171025</c:v>
                </c:pt>
                <c:pt idx="2371">
                  <c:v>39.100619999999999</c:v>
                </c:pt>
                <c:pt idx="2372">
                  <c:v>38.922260999999999</c:v>
                </c:pt>
                <c:pt idx="2373">
                  <c:v>38.774410000000003</c:v>
                </c:pt>
                <c:pt idx="2374">
                  <c:v>38.635947000000002</c:v>
                </c:pt>
                <c:pt idx="2375">
                  <c:v>38.506870999999997</c:v>
                </c:pt>
                <c:pt idx="2377">
                  <c:v>37.723027999999999</c:v>
                </c:pt>
                <c:pt idx="2378">
                  <c:v>37.838023</c:v>
                </c:pt>
                <c:pt idx="2379">
                  <c:v>37.784045999999996</c:v>
                </c:pt>
                <c:pt idx="2380">
                  <c:v>37.723027999999999</c:v>
                </c:pt>
                <c:pt idx="2381">
                  <c:v>37.802819999999997</c:v>
                </c:pt>
                <c:pt idx="2382">
                  <c:v>37.838023</c:v>
                </c:pt>
                <c:pt idx="2383">
                  <c:v>37.960057999999997</c:v>
                </c:pt>
                <c:pt idx="2384">
                  <c:v>37.976486000000001</c:v>
                </c:pt>
                <c:pt idx="2385">
                  <c:v>37.915467999999997</c:v>
                </c:pt>
                <c:pt idx="2386">
                  <c:v>37.777005000000003</c:v>
                </c:pt>
                <c:pt idx="2387">
                  <c:v>37.741802999999997</c:v>
                </c:pt>
                <c:pt idx="2388">
                  <c:v>37.662010000000002</c:v>
                </c:pt>
                <c:pt idx="2389">
                  <c:v>37.662010000000002</c:v>
                </c:pt>
                <c:pt idx="2390">
                  <c:v>37.671396999999999</c:v>
                </c:pt>
                <c:pt idx="2391">
                  <c:v>37.828634999999998</c:v>
                </c:pt>
                <c:pt idx="2392">
                  <c:v>37.812207999999998</c:v>
                </c:pt>
                <c:pt idx="2393">
                  <c:v>37.899039999999999</c:v>
                </c:pt>
                <c:pt idx="2394">
                  <c:v>37.899039999999999</c:v>
                </c:pt>
                <c:pt idx="2395">
                  <c:v>37.985872999999998</c:v>
                </c:pt>
                <c:pt idx="2396">
                  <c:v>38.056277999999999</c:v>
                </c:pt>
                <c:pt idx="2397">
                  <c:v>38.021076000000001</c:v>
                </c:pt>
                <c:pt idx="2398">
                  <c:v>38.021076000000001</c:v>
                </c:pt>
                <c:pt idx="2399">
                  <c:v>38.030462999999997</c:v>
                </c:pt>
                <c:pt idx="2400">
                  <c:v>38.211170000000003</c:v>
                </c:pt>
                <c:pt idx="2401">
                  <c:v>38.445853</c:v>
                </c:pt>
                <c:pt idx="2402">
                  <c:v>38.497483000000003</c:v>
                </c:pt>
                <c:pt idx="2403">
                  <c:v>38.558501</c:v>
                </c:pt>
                <c:pt idx="2404">
                  <c:v>38.610132</c:v>
                </c:pt>
                <c:pt idx="2405">
                  <c:v>38.661762000000003</c:v>
                </c:pt>
                <c:pt idx="2406">
                  <c:v>38.661762000000003</c:v>
                </c:pt>
                <c:pt idx="2407">
                  <c:v>38.765022999999999</c:v>
                </c:pt>
                <c:pt idx="2408">
                  <c:v>39.093580000000003</c:v>
                </c:pt>
                <c:pt idx="2409">
                  <c:v>39.365811999999998</c:v>
                </c:pt>
                <c:pt idx="2410">
                  <c:v>39.504275999999997</c:v>
                </c:pt>
                <c:pt idx="2411">
                  <c:v>39.553559</c:v>
                </c:pt>
                <c:pt idx="2412">
                  <c:v>39.562947000000001</c:v>
                </c:pt>
                <c:pt idx="2413">
                  <c:v>39.579374000000001</c:v>
                </c:pt>
                <c:pt idx="2414">
                  <c:v>39.647432999999999</c:v>
                </c:pt>
                <c:pt idx="2415">
                  <c:v>39.572333999999998</c:v>
                </c:pt>
                <c:pt idx="2416">
                  <c:v>39.546519000000004</c:v>
                </c:pt>
                <c:pt idx="2417">
                  <c:v>39.689675999999999</c:v>
                </c:pt>
                <c:pt idx="2418">
                  <c:v>39.776508999999997</c:v>
                </c:pt>
                <c:pt idx="2419">
                  <c:v>39.835178999999997</c:v>
                </c:pt>
                <c:pt idx="2420">
                  <c:v>39.903238000000002</c:v>
                </c:pt>
                <c:pt idx="2422">
                  <c:v>29.980819</c:v>
                </c:pt>
                <c:pt idx="2423">
                  <c:v>30.077038999999999</c:v>
                </c:pt>
                <c:pt idx="2424">
                  <c:v>30.077038999999999</c:v>
                </c:pt>
                <c:pt idx="2425">
                  <c:v>30.201421</c:v>
                </c:pt>
                <c:pt idx="2426">
                  <c:v>30.238970999999999</c:v>
                </c:pt>
                <c:pt idx="2427">
                  <c:v>30.173259000000002</c:v>
                </c:pt>
                <c:pt idx="2428">
                  <c:v>30.095814000000001</c:v>
                </c:pt>
                <c:pt idx="2429">
                  <c:v>30.182646999999999</c:v>
                </c:pt>
                <c:pt idx="2430">
                  <c:v>30.238970999999999</c:v>
                </c:pt>
                <c:pt idx="2431">
                  <c:v>30.123975999999999</c:v>
                </c:pt>
                <c:pt idx="2432">
                  <c:v>30.307029</c:v>
                </c:pt>
                <c:pt idx="2433">
                  <c:v>30.335190999999998</c:v>
                </c:pt>
                <c:pt idx="2434">
                  <c:v>30.335190999999998</c:v>
                </c:pt>
                <c:pt idx="2435">
                  <c:v>30.450185999999999</c:v>
                </c:pt>
                <c:pt idx="2436">
                  <c:v>30.534672</c:v>
                </c:pt>
                <c:pt idx="2437">
                  <c:v>30.544059000000001</c:v>
                </c:pt>
                <c:pt idx="2438">
                  <c:v>30.612117000000001</c:v>
                </c:pt>
                <c:pt idx="2439">
                  <c:v>30.668441000000001</c:v>
                </c:pt>
                <c:pt idx="2440">
                  <c:v>30.830373000000002</c:v>
                </c:pt>
                <c:pt idx="2441">
                  <c:v>30.839759999999998</c:v>
                </c:pt>
                <c:pt idx="2442">
                  <c:v>30.914859</c:v>
                </c:pt>
                <c:pt idx="2443">
                  <c:v>31.123726999999999</c:v>
                </c:pt>
                <c:pt idx="2444">
                  <c:v>31.285658999999999</c:v>
                </c:pt>
                <c:pt idx="2445">
                  <c:v>31.407695</c:v>
                </c:pt>
                <c:pt idx="2446">
                  <c:v>31.597788000000001</c:v>
                </c:pt>
                <c:pt idx="2447">
                  <c:v>31.729210999999999</c:v>
                </c:pt>
                <c:pt idx="2448">
                  <c:v>31.747986000000001</c:v>
                </c:pt>
                <c:pt idx="2449">
                  <c:v>31.870021000000001</c:v>
                </c:pt>
                <c:pt idx="2450">
                  <c:v>31.926345000000001</c:v>
                </c:pt>
                <c:pt idx="2451">
                  <c:v>31.879408000000002</c:v>
                </c:pt>
                <c:pt idx="2452">
                  <c:v>31.841858999999999</c:v>
                </c:pt>
                <c:pt idx="2453">
                  <c:v>31.935732000000002</c:v>
                </c:pt>
                <c:pt idx="2454">
                  <c:v>31.982669000000001</c:v>
                </c:pt>
                <c:pt idx="2455">
                  <c:v>32.020218</c:v>
                </c:pt>
                <c:pt idx="2456">
                  <c:v>31.954507</c:v>
                </c:pt>
                <c:pt idx="2457">
                  <c:v>31.823084000000001</c:v>
                </c:pt>
                <c:pt idx="2458">
                  <c:v>31.813697000000001</c:v>
                </c:pt>
                <c:pt idx="2459">
                  <c:v>31.747986000000001</c:v>
                </c:pt>
                <c:pt idx="2460">
                  <c:v>31.672886999999999</c:v>
                </c:pt>
                <c:pt idx="2461">
                  <c:v>31.616562999999999</c:v>
                </c:pt>
                <c:pt idx="2462">
                  <c:v>31.663499999999999</c:v>
                </c:pt>
                <c:pt idx="2463">
                  <c:v>31.785534999999999</c:v>
                </c:pt>
                <c:pt idx="2464">
                  <c:v>31.945119999999999</c:v>
                </c:pt>
                <c:pt idx="2465">
                  <c:v>31.992056000000002</c:v>
                </c:pt>
                <c:pt idx="2466">
                  <c:v>32.095317000000001</c:v>
                </c:pt>
                <c:pt idx="2467">
                  <c:v>32.198577999999998</c:v>
                </c:pt>
                <c:pt idx="2468">
                  <c:v>32.358162999999998</c:v>
                </c:pt>
                <c:pt idx="2469">
                  <c:v>32.449688999999999</c:v>
                </c:pt>
                <c:pt idx="2470">
                  <c:v>32.656210999999999</c:v>
                </c:pt>
                <c:pt idx="2471">
                  <c:v>32.916710000000002</c:v>
                </c:pt>
                <c:pt idx="2472">
                  <c:v>33.139659000000002</c:v>
                </c:pt>
                <c:pt idx="2473">
                  <c:v>33.325059000000003</c:v>
                </c:pt>
                <c:pt idx="2474">
                  <c:v>33.526887000000002</c:v>
                </c:pt>
                <c:pt idx="2475">
                  <c:v>33.738101999999998</c:v>
                </c:pt>
                <c:pt idx="2476">
                  <c:v>33.885952000000003</c:v>
                </c:pt>
                <c:pt idx="2477">
                  <c:v>34.134717000000002</c:v>
                </c:pt>
                <c:pt idx="2478">
                  <c:v>34.280220999999997</c:v>
                </c:pt>
                <c:pt idx="2479">
                  <c:v>34.362360000000002</c:v>
                </c:pt>
                <c:pt idx="2481">
                  <c:v>35.578021</c:v>
                </c:pt>
                <c:pt idx="2482">
                  <c:v>35.667200000000001</c:v>
                </c:pt>
                <c:pt idx="2483">
                  <c:v>35.80097</c:v>
                </c:pt>
                <c:pt idx="2484">
                  <c:v>35.927698999999997</c:v>
                </c:pt>
                <c:pt idx="2485">
                  <c:v>36.052081000000001</c:v>
                </c:pt>
                <c:pt idx="2486">
                  <c:v>36.185851</c:v>
                </c:pt>
                <c:pt idx="2487">
                  <c:v>36.185851</c:v>
                </c:pt>
                <c:pt idx="2488">
                  <c:v>36.026266</c:v>
                </c:pt>
                <c:pt idx="2489">
                  <c:v>36.042693999999997</c:v>
                </c:pt>
                <c:pt idx="2490">
                  <c:v>36.293804999999999</c:v>
                </c:pt>
                <c:pt idx="2491">
                  <c:v>36.373598000000001</c:v>
                </c:pt>
                <c:pt idx="2492">
                  <c:v>36.373598000000001</c:v>
                </c:pt>
                <c:pt idx="2493">
                  <c:v>36.516755000000003</c:v>
                </c:pt>
                <c:pt idx="2494">
                  <c:v>36.561343999999998</c:v>
                </c:pt>
                <c:pt idx="2495">
                  <c:v>36.561343999999998</c:v>
                </c:pt>
                <c:pt idx="2496">
                  <c:v>36.657564999999998</c:v>
                </c:pt>
                <c:pt idx="2497">
                  <c:v>36.68338</c:v>
                </c:pt>
                <c:pt idx="2498">
                  <c:v>36.702154999999998</c:v>
                </c:pt>
                <c:pt idx="2499">
                  <c:v>36.835923999999999</c:v>
                </c:pt>
                <c:pt idx="2500">
                  <c:v>36.922756999999997</c:v>
                </c:pt>
                <c:pt idx="2501">
                  <c:v>36.887554999999999</c:v>
                </c:pt>
                <c:pt idx="2502">
                  <c:v>36.950918999999999</c:v>
                </c:pt>
                <c:pt idx="2503">
                  <c:v>36.871127000000001</c:v>
                </c:pt>
                <c:pt idx="2504">
                  <c:v>36.800722</c:v>
                </c:pt>
                <c:pt idx="2505">
                  <c:v>36.756132000000001</c:v>
                </c:pt>
                <c:pt idx="2506">
                  <c:v>36.932144000000001</c:v>
                </c:pt>
                <c:pt idx="2507">
                  <c:v>36.995508999999998</c:v>
                </c:pt>
                <c:pt idx="2508">
                  <c:v>37.126931999999996</c:v>
                </c:pt>
                <c:pt idx="2509">
                  <c:v>37.232539000000003</c:v>
                </c:pt>
                <c:pt idx="2510">
                  <c:v>37.321719000000002</c:v>
                </c:pt>
                <c:pt idx="2511">
                  <c:v>37.347534000000003</c:v>
                </c:pt>
                <c:pt idx="2512">
                  <c:v>37.373348999999997</c:v>
                </c:pt>
                <c:pt idx="2513">
                  <c:v>37.434367000000002</c:v>
                </c:pt>
                <c:pt idx="2514">
                  <c:v>37.460182000000003</c:v>
                </c:pt>
                <c:pt idx="2515">
                  <c:v>37.389777000000002</c:v>
                </c:pt>
                <c:pt idx="2516">
                  <c:v>37.363962000000001</c:v>
                </c:pt>
                <c:pt idx="2517">
                  <c:v>37.373348999999997</c:v>
                </c:pt>
                <c:pt idx="2518">
                  <c:v>37.495384999999999</c:v>
                </c:pt>
                <c:pt idx="2519">
                  <c:v>37.514159999999997</c:v>
                </c:pt>
                <c:pt idx="2520">
                  <c:v>37.591605000000001</c:v>
                </c:pt>
                <c:pt idx="2521">
                  <c:v>37.680785</c:v>
                </c:pt>
                <c:pt idx="2522">
                  <c:v>37.758229999999998</c:v>
                </c:pt>
                <c:pt idx="2523">
                  <c:v>37.741802999999997</c:v>
                </c:pt>
                <c:pt idx="2524">
                  <c:v>37.654969999999999</c:v>
                </c:pt>
                <c:pt idx="2525">
                  <c:v>37.584564999999998</c:v>
                </c:pt>
                <c:pt idx="2526">
                  <c:v>37.434367000000002</c:v>
                </c:pt>
                <c:pt idx="2527">
                  <c:v>37.312331999999998</c:v>
                </c:pt>
                <c:pt idx="2529">
                  <c:v>39.870381999999999</c:v>
                </c:pt>
                <c:pt idx="2530">
                  <c:v>39.980682999999999</c:v>
                </c:pt>
                <c:pt idx="2532">
                  <c:v>40.046394999999997</c:v>
                </c:pt>
                <c:pt idx="2533">
                  <c:v>39.825792</c:v>
                </c:pt>
                <c:pt idx="2534">
                  <c:v>39.724877999999997</c:v>
                </c:pt>
                <c:pt idx="2535">
                  <c:v>39.553559</c:v>
                </c:pt>
                <c:pt idx="2536">
                  <c:v>39.478461000000003</c:v>
                </c:pt>
                <c:pt idx="2537">
                  <c:v>39.452644999999997</c:v>
                </c:pt>
                <c:pt idx="2538">
                  <c:v>39.358772000000002</c:v>
                </c:pt>
                <c:pt idx="2539">
                  <c:v>39.316529000000003</c:v>
                </c:pt>
                <c:pt idx="2540">
                  <c:v>39.152250000000002</c:v>
                </c:pt>
                <c:pt idx="2541">
                  <c:v>38.997359000000003</c:v>
                </c:pt>
                <c:pt idx="2542">
                  <c:v>38.938687999999999</c:v>
                </c:pt>
                <c:pt idx="2543">
                  <c:v>38.765022999999999</c:v>
                </c:pt>
                <c:pt idx="2544">
                  <c:v>38.696964000000001</c:v>
                </c:pt>
                <c:pt idx="2545">
                  <c:v>38.835428</c:v>
                </c:pt>
                <c:pt idx="2546">
                  <c:v>38.922260999999999</c:v>
                </c:pt>
                <c:pt idx="2547">
                  <c:v>38.922260999999999</c:v>
                </c:pt>
                <c:pt idx="2548">
                  <c:v>38.955115999999997</c:v>
                </c:pt>
                <c:pt idx="2549">
                  <c:v>39.041949000000002</c:v>
                </c:pt>
                <c:pt idx="2550">
                  <c:v>39.213267999999999</c:v>
                </c:pt>
                <c:pt idx="2551">
                  <c:v>39.342343999999997</c:v>
                </c:pt>
                <c:pt idx="2552">
                  <c:v>39.443258</c:v>
                </c:pt>
                <c:pt idx="2553">
                  <c:v>39.546519000000004</c:v>
                </c:pt>
                <c:pt idx="2554">
                  <c:v>39.689675999999999</c:v>
                </c:pt>
                <c:pt idx="2555">
                  <c:v>39.757733999999999</c:v>
                </c:pt>
                <c:pt idx="2556">
                  <c:v>39.666207</c:v>
                </c:pt>
                <c:pt idx="2557">
                  <c:v>39.708449999999999</c:v>
                </c:pt>
                <c:pt idx="2558">
                  <c:v>39.757733999999999</c:v>
                </c:pt>
                <c:pt idx="2559">
                  <c:v>39.767121000000003</c:v>
                </c:pt>
                <c:pt idx="2560">
                  <c:v>39.802323999999999</c:v>
                </c:pt>
                <c:pt idx="2561">
                  <c:v>39.860995000000003</c:v>
                </c:pt>
                <c:pt idx="2562">
                  <c:v>39.903238000000002</c:v>
                </c:pt>
                <c:pt idx="2564">
                  <c:v>34.362360000000002</c:v>
                </c:pt>
                <c:pt idx="2565">
                  <c:v>34.435111999999997</c:v>
                </c:pt>
                <c:pt idx="2566">
                  <c:v>34.526637999999998</c:v>
                </c:pt>
                <c:pt idx="2567">
                  <c:v>34.643979999999999</c:v>
                </c:pt>
                <c:pt idx="2568">
                  <c:v>34.690916999999999</c:v>
                </c:pt>
                <c:pt idx="2569">
                  <c:v>34.817646000000003</c:v>
                </c:pt>
                <c:pt idx="2570">
                  <c:v>35.052329</c:v>
                </c:pt>
                <c:pt idx="2571">
                  <c:v>35.233035999999998</c:v>
                </c:pt>
                <c:pt idx="2572">
                  <c:v>35.315175000000004</c:v>
                </c:pt>
                <c:pt idx="2573">
                  <c:v>35.514656000000002</c:v>
                </c:pt>
                <c:pt idx="2574">
                  <c:v>35.578021</c:v>
                </c:pt>
                <c:pt idx="2576">
                  <c:v>37.312331999999998</c:v>
                </c:pt>
                <c:pt idx="2577">
                  <c:v>37.206724000000001</c:v>
                </c:pt>
                <c:pt idx="2578">
                  <c:v>37.072955</c:v>
                </c:pt>
                <c:pt idx="2579">
                  <c:v>37.047139000000001</c:v>
                </c:pt>
                <c:pt idx="2580">
                  <c:v>37.117544000000002</c:v>
                </c:pt>
                <c:pt idx="2581">
                  <c:v>37.197336999999997</c:v>
                </c:pt>
                <c:pt idx="2582">
                  <c:v>37.363962000000001</c:v>
                </c:pt>
                <c:pt idx="2583">
                  <c:v>37.504772000000003</c:v>
                </c:pt>
                <c:pt idx="2584">
                  <c:v>37.619767000000003</c:v>
                </c:pt>
                <c:pt idx="2585">
                  <c:v>37.767617999999999</c:v>
                </c:pt>
                <c:pt idx="2586">
                  <c:v>37.899039999999999</c:v>
                </c:pt>
                <c:pt idx="2587">
                  <c:v>37.899039999999999</c:v>
                </c:pt>
                <c:pt idx="2588">
                  <c:v>38.002301000000003</c:v>
                </c:pt>
                <c:pt idx="2589">
                  <c:v>38.002301000000003</c:v>
                </c:pt>
                <c:pt idx="2590">
                  <c:v>38.063319</c:v>
                </c:pt>
                <c:pt idx="2591">
                  <c:v>38.185353999999997</c:v>
                </c:pt>
                <c:pt idx="2592">
                  <c:v>38.316777000000002</c:v>
                </c:pt>
                <c:pt idx="2593">
                  <c:v>38.464627999999998</c:v>
                </c:pt>
                <c:pt idx="2594">
                  <c:v>38.706352000000003</c:v>
                </c:pt>
                <c:pt idx="2595">
                  <c:v>38.990319</c:v>
                </c:pt>
                <c:pt idx="2596">
                  <c:v>39.126435000000001</c:v>
                </c:pt>
                <c:pt idx="2597">
                  <c:v>39.110007000000003</c:v>
                </c:pt>
                <c:pt idx="2598">
                  <c:v>39.048990000000003</c:v>
                </c:pt>
                <c:pt idx="2599">
                  <c:v>39.058377</c:v>
                </c:pt>
                <c:pt idx="2600">
                  <c:v>39.110007000000003</c:v>
                </c:pt>
                <c:pt idx="2601">
                  <c:v>39.135823000000002</c:v>
                </c:pt>
                <c:pt idx="2602">
                  <c:v>39.229695999999997</c:v>
                </c:pt>
                <c:pt idx="2603">
                  <c:v>39.358772000000002</c:v>
                </c:pt>
                <c:pt idx="2604">
                  <c:v>39.553559</c:v>
                </c:pt>
                <c:pt idx="2605">
                  <c:v>39.741306000000002</c:v>
                </c:pt>
                <c:pt idx="2606">
                  <c:v>39.792935999999997</c:v>
                </c:pt>
                <c:pt idx="2607">
                  <c:v>39.870381999999999</c:v>
                </c:pt>
                <c:pt idx="2614">
                  <c:v>49.642603000000001</c:v>
                </c:pt>
                <c:pt idx="2615">
                  <c:v>49.590972999999998</c:v>
                </c:pt>
                <c:pt idx="2616">
                  <c:v>49.499447000000004</c:v>
                </c:pt>
                <c:pt idx="2617">
                  <c:v>49.391492</c:v>
                </c:pt>
                <c:pt idx="2618">
                  <c:v>49.311700000000002</c:v>
                </c:pt>
                <c:pt idx="2619">
                  <c:v>49.353943000000001</c:v>
                </c:pt>
                <c:pt idx="2620">
                  <c:v>49.475977999999998</c:v>
                </c:pt>
                <c:pt idx="2621">
                  <c:v>49.590972999999998</c:v>
                </c:pt>
                <c:pt idx="2622">
                  <c:v>49.642603000000001</c:v>
                </c:pt>
                <c:pt idx="2624">
                  <c:v>48.898657</c:v>
                </c:pt>
                <c:pt idx="2625">
                  <c:v>48.905697000000004</c:v>
                </c:pt>
                <c:pt idx="2626">
                  <c:v>48.835292000000003</c:v>
                </c:pt>
                <c:pt idx="2627">
                  <c:v>48.746111999999997</c:v>
                </c:pt>
                <c:pt idx="2628">
                  <c:v>48.762540000000001</c:v>
                </c:pt>
                <c:pt idx="2629">
                  <c:v>48.797742999999997</c:v>
                </c:pt>
                <c:pt idx="2630">
                  <c:v>48.870494999999998</c:v>
                </c:pt>
                <c:pt idx="2631">
                  <c:v>48.898657</c:v>
                </c:pt>
                <c:pt idx="2633">
                  <c:v>47.140877000000003</c:v>
                </c:pt>
                <c:pt idx="2634">
                  <c:v>47.044657000000001</c:v>
                </c:pt>
                <c:pt idx="2635">
                  <c:v>46.960171000000003</c:v>
                </c:pt>
                <c:pt idx="2636">
                  <c:v>46.878031999999997</c:v>
                </c:pt>
                <c:pt idx="2637">
                  <c:v>46.795892000000002</c:v>
                </c:pt>
                <c:pt idx="2638">
                  <c:v>46.817014</c:v>
                </c:pt>
                <c:pt idx="2639">
                  <c:v>46.929662</c:v>
                </c:pt>
                <c:pt idx="2640">
                  <c:v>47.007108000000002</c:v>
                </c:pt>
                <c:pt idx="2641">
                  <c:v>47.140877000000003</c:v>
                </c:pt>
                <c:pt idx="2642">
                  <c:v>47.140877000000003</c:v>
                </c:pt>
                <c:pt idx="2644">
                  <c:v>46.171633999999997</c:v>
                </c:pt>
                <c:pt idx="2645">
                  <c:v>46.110616999999998</c:v>
                </c:pt>
                <c:pt idx="2646">
                  <c:v>46.002662000000001</c:v>
                </c:pt>
                <c:pt idx="2647">
                  <c:v>45.871239000000003</c:v>
                </c:pt>
                <c:pt idx="2648">
                  <c:v>45.756245</c:v>
                </c:pt>
                <c:pt idx="2650">
                  <c:v>45.857157999999998</c:v>
                </c:pt>
                <c:pt idx="2651">
                  <c:v>46.040211999999997</c:v>
                </c:pt>
                <c:pt idx="2652">
                  <c:v>46.155206</c:v>
                </c:pt>
                <c:pt idx="2653">
                  <c:v>46.232652000000002</c:v>
                </c:pt>
                <c:pt idx="2654">
                  <c:v>46.246732999999999</c:v>
                </c:pt>
                <c:pt idx="2655">
                  <c:v>46.171633999999997</c:v>
                </c:pt>
                <c:pt idx="2657">
                  <c:v>50.032178000000002</c:v>
                </c:pt>
                <c:pt idx="2658">
                  <c:v>49.905448999999997</c:v>
                </c:pt>
                <c:pt idx="2659">
                  <c:v>49.792800999999997</c:v>
                </c:pt>
                <c:pt idx="2660">
                  <c:v>49.649644000000002</c:v>
                </c:pt>
                <c:pt idx="2661">
                  <c:v>49.506487</c:v>
                </c:pt>
                <c:pt idx="2662">
                  <c:v>49.391492</c:v>
                </c:pt>
                <c:pt idx="2663">
                  <c:v>49.253028999999998</c:v>
                </c:pt>
                <c:pt idx="2664">
                  <c:v>49.159154999999998</c:v>
                </c:pt>
                <c:pt idx="2665">
                  <c:v>49.051200999999999</c:v>
                </c:pt>
                <c:pt idx="2666">
                  <c:v>49.023038999999997</c:v>
                </c:pt>
                <c:pt idx="2667">
                  <c:v>48.898657</c:v>
                </c:pt>
                <c:pt idx="2668">
                  <c:v>48.753152999999998</c:v>
                </c:pt>
                <c:pt idx="2669">
                  <c:v>48.593567999999998</c:v>
                </c:pt>
                <c:pt idx="2670">
                  <c:v>48.462145</c:v>
                </c:pt>
                <c:pt idx="2671">
                  <c:v>48.351844</c:v>
                </c:pt>
                <c:pt idx="2672">
                  <c:v>48.300213999999997</c:v>
                </c:pt>
                <c:pt idx="2674">
                  <c:v>50.011057000000001</c:v>
                </c:pt>
                <c:pt idx="2675">
                  <c:v>49.806882000000002</c:v>
                </c:pt>
                <c:pt idx="2676">
                  <c:v>49.590972999999998</c:v>
                </c:pt>
                <c:pt idx="2677">
                  <c:v>49.353943000000001</c:v>
                </c:pt>
                <c:pt idx="2678">
                  <c:v>49.175583000000003</c:v>
                </c:pt>
                <c:pt idx="2679">
                  <c:v>49.008958</c:v>
                </c:pt>
                <c:pt idx="2680">
                  <c:v>48.856414000000001</c:v>
                </c:pt>
                <c:pt idx="2681">
                  <c:v>48.732030999999999</c:v>
                </c:pt>
                <c:pt idx="2682">
                  <c:v>48.818863999999998</c:v>
                </c:pt>
                <c:pt idx="2683">
                  <c:v>48.964368</c:v>
                </c:pt>
                <c:pt idx="2684">
                  <c:v>49.109872000000003</c:v>
                </c:pt>
                <c:pt idx="2685">
                  <c:v>49.224867000000003</c:v>
                </c:pt>
                <c:pt idx="2686">
                  <c:v>49.318739999999998</c:v>
                </c:pt>
                <c:pt idx="2687">
                  <c:v>49.346902</c:v>
                </c:pt>
                <c:pt idx="2688">
                  <c:v>49.325780999999999</c:v>
                </c:pt>
                <c:pt idx="2689">
                  <c:v>49.203744999999998</c:v>
                </c:pt>
                <c:pt idx="2690">
                  <c:v>48.987836000000001</c:v>
                </c:pt>
                <c:pt idx="2691">
                  <c:v>48.797742999999997</c:v>
                </c:pt>
                <c:pt idx="2692">
                  <c:v>48.586528000000001</c:v>
                </c:pt>
                <c:pt idx="2693">
                  <c:v>48.337763000000002</c:v>
                </c:pt>
                <c:pt idx="2694">
                  <c:v>48.103079999999999</c:v>
                </c:pt>
                <c:pt idx="2695">
                  <c:v>47.880130000000001</c:v>
                </c:pt>
                <c:pt idx="2696">
                  <c:v>47.65014</c:v>
                </c:pt>
                <c:pt idx="2697">
                  <c:v>47.448312999999999</c:v>
                </c:pt>
                <c:pt idx="2698">
                  <c:v>47.335664999999999</c:v>
                </c:pt>
                <c:pt idx="2699">
                  <c:v>47.194853999999999</c:v>
                </c:pt>
                <c:pt idx="2700">
                  <c:v>47.028229000000003</c:v>
                </c:pt>
                <c:pt idx="2701">
                  <c:v>46.915581000000003</c:v>
                </c:pt>
                <c:pt idx="2702">
                  <c:v>46.840482000000002</c:v>
                </c:pt>
                <c:pt idx="2703">
                  <c:v>46.772424000000001</c:v>
                </c:pt>
                <c:pt idx="2704">
                  <c:v>46.802933000000003</c:v>
                </c:pt>
                <c:pt idx="2705">
                  <c:v>46.755996000000003</c:v>
                </c:pt>
                <c:pt idx="2706">
                  <c:v>46.582329999999999</c:v>
                </c:pt>
                <c:pt idx="2707">
                  <c:v>46.415705000000003</c:v>
                </c:pt>
                <c:pt idx="2708">
                  <c:v>46.225611999999998</c:v>
                </c:pt>
                <c:pt idx="2709">
                  <c:v>46.070720000000001</c:v>
                </c:pt>
                <c:pt idx="2710">
                  <c:v>46.270201</c:v>
                </c:pt>
                <c:pt idx="2711">
                  <c:v>46.537740999999997</c:v>
                </c:pt>
                <c:pt idx="2712">
                  <c:v>46.605798999999998</c:v>
                </c:pt>
                <c:pt idx="2713">
                  <c:v>46.687938000000003</c:v>
                </c:pt>
                <c:pt idx="2714">
                  <c:v>46.697324999999999</c:v>
                </c:pt>
                <c:pt idx="2715">
                  <c:v>46.558861999999998</c:v>
                </c:pt>
                <c:pt idx="2716">
                  <c:v>46.361727999999999</c:v>
                </c:pt>
                <c:pt idx="2717">
                  <c:v>46.148166000000003</c:v>
                </c:pt>
                <c:pt idx="2718">
                  <c:v>45.955725000000001</c:v>
                </c:pt>
                <c:pt idx="2719">
                  <c:v>46.049599000000001</c:v>
                </c:pt>
                <c:pt idx="2720">
                  <c:v>46.354686999999998</c:v>
                </c:pt>
                <c:pt idx="2721">
                  <c:v>46.657429</c:v>
                </c:pt>
                <c:pt idx="2722">
                  <c:v>46.983638999999997</c:v>
                </c:pt>
                <c:pt idx="2723">
                  <c:v>47.194853999999999</c:v>
                </c:pt>
                <c:pt idx="2724">
                  <c:v>47.441271999999998</c:v>
                </c:pt>
                <c:pt idx="2725">
                  <c:v>47.671261999999999</c:v>
                </c:pt>
                <c:pt idx="2726">
                  <c:v>47.894210999999999</c:v>
                </c:pt>
                <c:pt idx="2727">
                  <c:v>48.035021</c:v>
                </c:pt>
                <c:pt idx="2728">
                  <c:v>48.220421000000002</c:v>
                </c:pt>
                <c:pt idx="2729">
                  <c:v>48.431637000000002</c:v>
                </c:pt>
                <c:pt idx="2730">
                  <c:v>48.710909999999998</c:v>
                </c:pt>
                <c:pt idx="2731">
                  <c:v>48.950287000000003</c:v>
                </c:pt>
                <c:pt idx="2732">
                  <c:v>49.130992999999997</c:v>
                </c:pt>
                <c:pt idx="2733">
                  <c:v>49.360982999999997</c:v>
                </c:pt>
                <c:pt idx="2734">
                  <c:v>49.590972999999998</c:v>
                </c:pt>
                <c:pt idx="2735">
                  <c:v>49.776373</c:v>
                </c:pt>
                <c:pt idx="2736">
                  <c:v>49.954732999999997</c:v>
                </c:pt>
                <c:pt idx="2737">
                  <c:v>49.975853999999998</c:v>
                </c:pt>
                <c:pt idx="2738">
                  <c:v>49.975853999999998</c:v>
                </c:pt>
                <c:pt idx="2740">
                  <c:v>45.756245</c:v>
                </c:pt>
                <c:pt idx="2741">
                  <c:v>45.624822000000002</c:v>
                </c:pt>
                <c:pt idx="2742">
                  <c:v>45.587271999999999</c:v>
                </c:pt>
                <c:pt idx="2743">
                  <c:v>45.739817000000002</c:v>
                </c:pt>
                <c:pt idx="2744">
                  <c:v>45.857157999999998</c:v>
                </c:pt>
                <c:pt idx="2746">
                  <c:v>45.392485000000001</c:v>
                </c:pt>
                <c:pt idx="2747">
                  <c:v>45.439422</c:v>
                </c:pt>
                <c:pt idx="2748">
                  <c:v>45.369016999999999</c:v>
                </c:pt>
                <c:pt idx="2749">
                  <c:v>45.345548000000001</c:v>
                </c:pt>
                <c:pt idx="2750">
                  <c:v>45.268103000000004</c:v>
                </c:pt>
                <c:pt idx="2751">
                  <c:v>45.174228999999997</c:v>
                </c:pt>
                <c:pt idx="2752">
                  <c:v>45.082703000000002</c:v>
                </c:pt>
                <c:pt idx="2753">
                  <c:v>44.995869999999996</c:v>
                </c:pt>
                <c:pt idx="2754">
                  <c:v>44.948932999999997</c:v>
                </c:pt>
                <c:pt idx="2755">
                  <c:v>44.948932999999997</c:v>
                </c:pt>
                <c:pt idx="2756">
                  <c:v>44.885568999999997</c:v>
                </c:pt>
                <c:pt idx="2757">
                  <c:v>44.754145999999999</c:v>
                </c:pt>
                <c:pt idx="2758">
                  <c:v>44.697822000000002</c:v>
                </c:pt>
                <c:pt idx="2759">
                  <c:v>44.620376</c:v>
                </c:pt>
                <c:pt idx="2760">
                  <c:v>44.524155999999998</c:v>
                </c:pt>
                <c:pt idx="2761">
                  <c:v>44.446711000000001</c:v>
                </c:pt>
                <c:pt idx="2762">
                  <c:v>44.446711000000001</c:v>
                </c:pt>
                <c:pt idx="2763">
                  <c:v>44.540584000000003</c:v>
                </c:pt>
                <c:pt idx="2764">
                  <c:v>44.650885000000002</c:v>
                </c:pt>
                <c:pt idx="2765">
                  <c:v>44.768227000000003</c:v>
                </c:pt>
                <c:pt idx="2766">
                  <c:v>44.801082999999998</c:v>
                </c:pt>
                <c:pt idx="2767">
                  <c:v>45.00291</c:v>
                </c:pt>
                <c:pt idx="2768">
                  <c:v>45.113211999999997</c:v>
                </c:pt>
                <c:pt idx="2769">
                  <c:v>45.160148</c:v>
                </c:pt>
                <c:pt idx="2770">
                  <c:v>45.291570999999998</c:v>
                </c:pt>
                <c:pt idx="2771">
                  <c:v>45.338507999999997</c:v>
                </c:pt>
                <c:pt idx="2772">
                  <c:v>45.298611999999999</c:v>
                </c:pt>
                <c:pt idx="2773">
                  <c:v>45.230553</c:v>
                </c:pt>
                <c:pt idx="2774">
                  <c:v>45.261062000000003</c:v>
                </c:pt>
                <c:pt idx="2775">
                  <c:v>45.369016999999999</c:v>
                </c:pt>
                <c:pt idx="2776">
                  <c:v>45.500439</c:v>
                </c:pt>
                <c:pt idx="2777">
                  <c:v>45.523907999999999</c:v>
                </c:pt>
                <c:pt idx="2778">
                  <c:v>45.486358000000003</c:v>
                </c:pt>
                <c:pt idx="2779">
                  <c:v>45.392485000000001</c:v>
                </c:pt>
                <c:pt idx="2781">
                  <c:v>43.843573999999997</c:v>
                </c:pt>
                <c:pt idx="2782">
                  <c:v>43.820106000000003</c:v>
                </c:pt>
                <c:pt idx="2783">
                  <c:v>43.756740999999998</c:v>
                </c:pt>
                <c:pt idx="2784">
                  <c:v>43.691029999999998</c:v>
                </c:pt>
                <c:pt idx="2785">
                  <c:v>43.730925999999997</c:v>
                </c:pt>
                <c:pt idx="2786">
                  <c:v>43.796636999999997</c:v>
                </c:pt>
                <c:pt idx="2787">
                  <c:v>43.843573999999997</c:v>
                </c:pt>
                <c:pt idx="2789">
                  <c:v>44.446711000000001</c:v>
                </c:pt>
                <c:pt idx="2790">
                  <c:v>44.486606999999999</c:v>
                </c:pt>
                <c:pt idx="2791">
                  <c:v>44.446711000000001</c:v>
                </c:pt>
                <c:pt idx="2792">
                  <c:v>44.399774000000001</c:v>
                </c:pt>
                <c:pt idx="2793">
                  <c:v>44.303553999999998</c:v>
                </c:pt>
                <c:pt idx="2794">
                  <c:v>44.249575999999998</c:v>
                </c:pt>
                <c:pt idx="2795">
                  <c:v>44.097031999999999</c:v>
                </c:pt>
                <c:pt idx="2796">
                  <c:v>43.939793999999999</c:v>
                </c:pt>
                <c:pt idx="2797">
                  <c:v>43.796636999999997</c:v>
                </c:pt>
                <c:pt idx="2798">
                  <c:v>43.667560999999999</c:v>
                </c:pt>
                <c:pt idx="2799">
                  <c:v>43.796636999999997</c:v>
                </c:pt>
                <c:pt idx="2800">
                  <c:v>43.946835</c:v>
                </c:pt>
                <c:pt idx="2801">
                  <c:v>44.113460000000003</c:v>
                </c:pt>
                <c:pt idx="2802">
                  <c:v>44.280085</c:v>
                </c:pt>
                <c:pt idx="2803">
                  <c:v>44.430283000000003</c:v>
                </c:pt>
                <c:pt idx="2804">
                  <c:v>44.446711000000001</c:v>
                </c:pt>
                <c:pt idx="2806">
                  <c:v>44.066522999999997</c:v>
                </c:pt>
                <c:pt idx="2807">
                  <c:v>44.113460000000003</c:v>
                </c:pt>
                <c:pt idx="2808">
                  <c:v>44.256616999999999</c:v>
                </c:pt>
                <c:pt idx="2809">
                  <c:v>44.209679999999999</c:v>
                </c:pt>
                <c:pt idx="2810">
                  <c:v>44.003158999999997</c:v>
                </c:pt>
                <c:pt idx="2811">
                  <c:v>43.780208999999999</c:v>
                </c:pt>
                <c:pt idx="2812">
                  <c:v>43.620624999999997</c:v>
                </c:pt>
                <c:pt idx="2813">
                  <c:v>43.540832000000002</c:v>
                </c:pt>
                <c:pt idx="2814">
                  <c:v>43.339004000000003</c:v>
                </c:pt>
                <c:pt idx="2815">
                  <c:v>43.331963999999999</c:v>
                </c:pt>
                <c:pt idx="2816">
                  <c:v>43.404716000000001</c:v>
                </c:pt>
                <c:pt idx="2817">
                  <c:v>43.249825000000001</c:v>
                </c:pt>
                <c:pt idx="2818">
                  <c:v>43.146563999999998</c:v>
                </c:pt>
                <c:pt idx="2819">
                  <c:v>43.001060000000003</c:v>
                </c:pt>
                <c:pt idx="2820">
                  <c:v>42.977592000000001</c:v>
                </c:pt>
                <c:pt idx="2821">
                  <c:v>43.017488</c:v>
                </c:pt>
                <c:pt idx="2822">
                  <c:v>42.90484</c:v>
                </c:pt>
                <c:pt idx="2823">
                  <c:v>42.935349000000002</c:v>
                </c:pt>
                <c:pt idx="2824">
                  <c:v>42.911879999999996</c:v>
                </c:pt>
                <c:pt idx="2825">
                  <c:v>42.799232000000003</c:v>
                </c:pt>
                <c:pt idx="2826">
                  <c:v>42.538733999999998</c:v>
                </c:pt>
                <c:pt idx="2827">
                  <c:v>42.285274999999999</c:v>
                </c:pt>
                <c:pt idx="2828">
                  <c:v>42.048245000000001</c:v>
                </c:pt>
                <c:pt idx="2829">
                  <c:v>41.923862999999997</c:v>
                </c:pt>
                <c:pt idx="2830">
                  <c:v>42.081100999999997</c:v>
                </c:pt>
                <c:pt idx="2831">
                  <c:v>42.196095999999997</c:v>
                </c:pt>
                <c:pt idx="2832">
                  <c:v>42.294663</c:v>
                </c:pt>
                <c:pt idx="2833">
                  <c:v>42.440165999999998</c:v>
                </c:pt>
                <c:pt idx="2834">
                  <c:v>42.529345999999997</c:v>
                </c:pt>
                <c:pt idx="2835">
                  <c:v>42.555160999999998</c:v>
                </c:pt>
                <c:pt idx="2836">
                  <c:v>42.473022</c:v>
                </c:pt>
                <c:pt idx="2837">
                  <c:v>42.367415000000001</c:v>
                </c:pt>
                <c:pt idx="2838">
                  <c:v>42.383842000000001</c:v>
                </c:pt>
                <c:pt idx="2839">
                  <c:v>42.505878000000003</c:v>
                </c:pt>
                <c:pt idx="2840">
                  <c:v>42.489449999999998</c:v>
                </c:pt>
                <c:pt idx="2841">
                  <c:v>42.311090999999998</c:v>
                </c:pt>
                <c:pt idx="2842">
                  <c:v>42.153852999999998</c:v>
                </c:pt>
                <c:pt idx="2843">
                  <c:v>42.097529000000002</c:v>
                </c:pt>
                <c:pt idx="2844">
                  <c:v>42.015388999999999</c:v>
                </c:pt>
                <c:pt idx="2845">
                  <c:v>41.900393999999999</c:v>
                </c:pt>
                <c:pt idx="2846">
                  <c:v>41.808867999999997</c:v>
                </c:pt>
                <c:pt idx="2847">
                  <c:v>41.710301000000001</c:v>
                </c:pt>
                <c:pt idx="2848">
                  <c:v>41.726728999999999</c:v>
                </c:pt>
                <c:pt idx="2849">
                  <c:v>41.719687999999998</c:v>
                </c:pt>
                <c:pt idx="2850">
                  <c:v>41.635202</c:v>
                </c:pt>
                <c:pt idx="2851">
                  <c:v>41.520206999999999</c:v>
                </c:pt>
                <c:pt idx="2852">
                  <c:v>41.388784000000001</c:v>
                </c:pt>
                <c:pt idx="2853">
                  <c:v>41.421639999999996</c:v>
                </c:pt>
                <c:pt idx="2854">
                  <c:v>41.562449999999998</c:v>
                </c:pt>
                <c:pt idx="2855">
                  <c:v>41.801827000000003</c:v>
                </c:pt>
                <c:pt idx="2856">
                  <c:v>41.982534000000001</c:v>
                </c:pt>
                <c:pt idx="2857">
                  <c:v>42.120997000000003</c:v>
                </c:pt>
                <c:pt idx="2859">
                  <c:v>42.522306</c:v>
                </c:pt>
                <c:pt idx="2860">
                  <c:v>42.660769000000002</c:v>
                </c:pt>
                <c:pt idx="2861">
                  <c:v>42.749949000000001</c:v>
                </c:pt>
                <c:pt idx="2862">
                  <c:v>42.90484</c:v>
                </c:pt>
                <c:pt idx="2863">
                  <c:v>43.057383999999999</c:v>
                </c:pt>
                <c:pt idx="2864">
                  <c:v>43.162992000000003</c:v>
                </c:pt>
                <c:pt idx="2865">
                  <c:v>43.282679999999999</c:v>
                </c:pt>
                <c:pt idx="2866">
                  <c:v>43.242784</c:v>
                </c:pt>
                <c:pt idx="2867">
                  <c:v>43.17942</c:v>
                </c:pt>
                <c:pt idx="2868">
                  <c:v>43.17942</c:v>
                </c:pt>
                <c:pt idx="2869">
                  <c:v>43.186459999999997</c:v>
                </c:pt>
                <c:pt idx="2870">
                  <c:v>43.378900999999999</c:v>
                </c:pt>
                <c:pt idx="2871">
                  <c:v>43.557259999999999</c:v>
                </c:pt>
                <c:pt idx="2872">
                  <c:v>43.716844999999999</c:v>
                </c:pt>
                <c:pt idx="2873">
                  <c:v>43.810718000000001</c:v>
                </c:pt>
                <c:pt idx="2874">
                  <c:v>44.043055000000003</c:v>
                </c:pt>
                <c:pt idx="2875">
                  <c:v>44.303553999999998</c:v>
                </c:pt>
                <c:pt idx="2876">
                  <c:v>44.547623999999999</c:v>
                </c:pt>
                <c:pt idx="2877">
                  <c:v>44.721290000000003</c:v>
                </c:pt>
                <c:pt idx="2878">
                  <c:v>44.862099999999998</c:v>
                </c:pt>
                <c:pt idx="2879">
                  <c:v>45.035766000000002</c:v>
                </c:pt>
                <c:pt idx="2880">
                  <c:v>45.160148</c:v>
                </c:pt>
                <c:pt idx="2881">
                  <c:v>45.284531000000001</c:v>
                </c:pt>
                <c:pt idx="2882">
                  <c:v>45.354936000000002</c:v>
                </c:pt>
                <c:pt idx="2883">
                  <c:v>45.432380999999999</c:v>
                </c:pt>
                <c:pt idx="2884">
                  <c:v>45.462890000000002</c:v>
                </c:pt>
                <c:pt idx="2885">
                  <c:v>45.376057000000003</c:v>
                </c:pt>
                <c:pt idx="2886">
                  <c:v>45.361975999999999</c:v>
                </c:pt>
                <c:pt idx="2887">
                  <c:v>45.284531000000001</c:v>
                </c:pt>
                <c:pt idx="2888">
                  <c:v>45.190657000000002</c:v>
                </c:pt>
                <c:pt idx="2889">
                  <c:v>45.042807000000003</c:v>
                </c:pt>
                <c:pt idx="2890">
                  <c:v>44.918424000000002</c:v>
                </c:pt>
                <c:pt idx="2891">
                  <c:v>44.768227000000003</c:v>
                </c:pt>
                <c:pt idx="2892">
                  <c:v>44.643844999999999</c:v>
                </c:pt>
                <c:pt idx="2893">
                  <c:v>44.493647000000003</c:v>
                </c:pt>
                <c:pt idx="2894">
                  <c:v>44.383346000000003</c:v>
                </c:pt>
                <c:pt idx="2895">
                  <c:v>44.280085</c:v>
                </c:pt>
                <c:pt idx="2896">
                  <c:v>44.193252000000001</c:v>
                </c:pt>
                <c:pt idx="2897">
                  <c:v>44.129888000000001</c:v>
                </c:pt>
                <c:pt idx="2898">
                  <c:v>44.082951000000001</c:v>
                </c:pt>
                <c:pt idx="2899">
                  <c:v>44.059483</c:v>
                </c:pt>
                <c:pt idx="2900">
                  <c:v>43.970303000000001</c:v>
                </c:pt>
                <c:pt idx="2901">
                  <c:v>43.906937999999997</c:v>
                </c:pt>
                <c:pt idx="2902">
                  <c:v>43.939793999999999</c:v>
                </c:pt>
                <c:pt idx="2903">
                  <c:v>44.066522999999997</c:v>
                </c:pt>
                <c:pt idx="2905">
                  <c:v>45.230553</c:v>
                </c:pt>
                <c:pt idx="2906">
                  <c:v>45.167189</c:v>
                </c:pt>
                <c:pt idx="2907">
                  <c:v>45.096784</c:v>
                </c:pt>
                <c:pt idx="2908">
                  <c:v>45.089742999999999</c:v>
                </c:pt>
                <c:pt idx="2909">
                  <c:v>45.230553</c:v>
                </c:pt>
                <c:pt idx="2910">
                  <c:v>45.230553</c:v>
                </c:pt>
                <c:pt idx="2912">
                  <c:v>41.372356000000003</c:v>
                </c:pt>
                <c:pt idx="2913">
                  <c:v>41.379396999999997</c:v>
                </c:pt>
                <c:pt idx="2914">
                  <c:v>41.372356000000003</c:v>
                </c:pt>
                <c:pt idx="2915">
                  <c:v>41.379396999999997</c:v>
                </c:pt>
                <c:pt idx="2916">
                  <c:v>41.280830000000002</c:v>
                </c:pt>
                <c:pt idx="2917">
                  <c:v>41.137672999999999</c:v>
                </c:pt>
                <c:pt idx="2918">
                  <c:v>40.947578999999998</c:v>
                </c:pt>
                <c:pt idx="2919">
                  <c:v>40.722282999999997</c:v>
                </c:pt>
                <c:pt idx="2920">
                  <c:v>40.501680999999998</c:v>
                </c:pt>
                <c:pt idx="2921">
                  <c:v>40.325668</c:v>
                </c:pt>
                <c:pt idx="2922">
                  <c:v>40.130881000000002</c:v>
                </c:pt>
                <c:pt idx="2923">
                  <c:v>40.022925999999998</c:v>
                </c:pt>
                <c:pt idx="2925">
                  <c:v>39.980682999999999</c:v>
                </c:pt>
                <c:pt idx="2926">
                  <c:v>40.182510999999998</c:v>
                </c:pt>
                <c:pt idx="2927">
                  <c:v>40.435969</c:v>
                </c:pt>
                <c:pt idx="2928">
                  <c:v>40.611981999999998</c:v>
                </c:pt>
                <c:pt idx="2929">
                  <c:v>40.729323999999998</c:v>
                </c:pt>
                <c:pt idx="2930">
                  <c:v>40.787995000000002</c:v>
                </c:pt>
                <c:pt idx="2931">
                  <c:v>40.787995000000002</c:v>
                </c:pt>
                <c:pt idx="2932">
                  <c:v>40.863092999999999</c:v>
                </c:pt>
                <c:pt idx="2933">
                  <c:v>41.022677999999999</c:v>
                </c:pt>
                <c:pt idx="2934">
                  <c:v>41.130631999999999</c:v>
                </c:pt>
                <c:pt idx="2935">
                  <c:v>41.179915999999999</c:v>
                </c:pt>
                <c:pt idx="2936">
                  <c:v>41.071961999999999</c:v>
                </c:pt>
                <c:pt idx="2937">
                  <c:v>40.879520999999997</c:v>
                </c:pt>
                <c:pt idx="2938">
                  <c:v>40.797381999999999</c:v>
                </c:pt>
                <c:pt idx="2939">
                  <c:v>40.931151</c:v>
                </c:pt>
                <c:pt idx="2940">
                  <c:v>40.888908000000001</c:v>
                </c:pt>
                <c:pt idx="2941">
                  <c:v>40.895949000000002</c:v>
                </c:pt>
                <c:pt idx="2942">
                  <c:v>41.088388999999999</c:v>
                </c:pt>
                <c:pt idx="2943">
                  <c:v>41.245626999999999</c:v>
                </c:pt>
                <c:pt idx="2944">
                  <c:v>41.156447999999997</c:v>
                </c:pt>
                <c:pt idx="2945">
                  <c:v>41.104816999999997</c:v>
                </c:pt>
                <c:pt idx="2946">
                  <c:v>41.264401999999997</c:v>
                </c:pt>
                <c:pt idx="2947">
                  <c:v>41.428680999999997</c:v>
                </c:pt>
                <c:pt idx="2948">
                  <c:v>41.454495999999999</c:v>
                </c:pt>
                <c:pt idx="2949">
                  <c:v>41.372356000000003</c:v>
                </c:pt>
                <c:pt idx="2951">
                  <c:v>44.838631999999997</c:v>
                </c:pt>
                <c:pt idx="2952">
                  <c:v>44.909036999999998</c:v>
                </c:pt>
                <c:pt idx="2953">
                  <c:v>45.113211999999997</c:v>
                </c:pt>
                <c:pt idx="2954">
                  <c:v>45.244633999999998</c:v>
                </c:pt>
                <c:pt idx="2955">
                  <c:v>45.284531000000001</c:v>
                </c:pt>
                <c:pt idx="2956">
                  <c:v>45.237594000000001</c:v>
                </c:pt>
                <c:pt idx="2957">
                  <c:v>45.120252000000001</c:v>
                </c:pt>
                <c:pt idx="2958">
                  <c:v>44.941893</c:v>
                </c:pt>
                <c:pt idx="2959">
                  <c:v>44.777614</c:v>
                </c:pt>
                <c:pt idx="2960">
                  <c:v>44.667313</c:v>
                </c:pt>
                <c:pt idx="2961">
                  <c:v>44.596907999999999</c:v>
                </c:pt>
                <c:pt idx="2962">
                  <c:v>44.681393999999997</c:v>
                </c:pt>
                <c:pt idx="2963">
                  <c:v>44.838631999999997</c:v>
                </c:pt>
                <c:pt idx="2965">
                  <c:v>48.300213999999997</c:v>
                </c:pt>
                <c:pt idx="2966">
                  <c:v>48.227462000000003</c:v>
                </c:pt>
                <c:pt idx="2967">
                  <c:v>48.072571000000003</c:v>
                </c:pt>
                <c:pt idx="2968">
                  <c:v>47.962269999999997</c:v>
                </c:pt>
                <c:pt idx="2969">
                  <c:v>47.814419000000001</c:v>
                </c:pt>
                <c:pt idx="2970">
                  <c:v>47.619632000000003</c:v>
                </c:pt>
                <c:pt idx="2971">
                  <c:v>47.441271999999998</c:v>
                </c:pt>
                <c:pt idx="2972">
                  <c:v>47.291074999999999</c:v>
                </c:pt>
                <c:pt idx="2973">
                  <c:v>47.140877000000003</c:v>
                </c:pt>
                <c:pt idx="2974">
                  <c:v>46.960171000000003</c:v>
                </c:pt>
                <c:pt idx="2975">
                  <c:v>46.817014</c:v>
                </c:pt>
                <c:pt idx="2976">
                  <c:v>46.643348000000003</c:v>
                </c:pt>
                <c:pt idx="2977">
                  <c:v>46.521312999999999</c:v>
                </c:pt>
                <c:pt idx="2978">
                  <c:v>46.324179000000001</c:v>
                </c:pt>
                <c:pt idx="2979">
                  <c:v>46.162247000000001</c:v>
                </c:pt>
                <c:pt idx="2980">
                  <c:v>46.392237000000002</c:v>
                </c:pt>
                <c:pt idx="2981">
                  <c:v>46.256120000000003</c:v>
                </c:pt>
                <c:pt idx="2982">
                  <c:v>46.110616999999998</c:v>
                </c:pt>
                <c:pt idx="2983">
                  <c:v>45.979194</c:v>
                </c:pt>
                <c:pt idx="2984">
                  <c:v>45.817261999999999</c:v>
                </c:pt>
                <c:pt idx="2985">
                  <c:v>45.655330999999997</c:v>
                </c:pt>
                <c:pt idx="2986">
                  <c:v>45.509827000000001</c:v>
                </c:pt>
                <c:pt idx="2987">
                  <c:v>45.361975999999999</c:v>
                </c:pt>
                <c:pt idx="2988">
                  <c:v>45.230553</c:v>
                </c:pt>
                <c:pt idx="2989">
                  <c:v>45.113211999999997</c:v>
                </c:pt>
                <c:pt idx="2990">
                  <c:v>45.035766000000002</c:v>
                </c:pt>
                <c:pt idx="2991">
                  <c:v>44.901997000000001</c:v>
                </c:pt>
                <c:pt idx="2992">
                  <c:v>44.808123000000002</c:v>
                </c:pt>
                <c:pt idx="2993">
                  <c:v>44.643844999999999</c:v>
                </c:pt>
                <c:pt idx="2994">
                  <c:v>44.500687999999997</c:v>
                </c:pt>
                <c:pt idx="2995">
                  <c:v>44.413854999999998</c:v>
                </c:pt>
                <c:pt idx="2996">
                  <c:v>44.289473000000001</c:v>
                </c:pt>
                <c:pt idx="2997">
                  <c:v>44.146315999999999</c:v>
                </c:pt>
                <c:pt idx="2998">
                  <c:v>44.033667999999999</c:v>
                </c:pt>
                <c:pt idx="2999">
                  <c:v>43.899898</c:v>
                </c:pt>
                <c:pt idx="3000">
                  <c:v>43.763781000000002</c:v>
                </c:pt>
                <c:pt idx="3001">
                  <c:v>43.597155999999998</c:v>
                </c:pt>
                <c:pt idx="3002">
                  <c:v>43.404716000000001</c:v>
                </c:pt>
                <c:pt idx="3003">
                  <c:v>43.282679999999999</c:v>
                </c:pt>
                <c:pt idx="3004">
                  <c:v>43.162992000000003</c:v>
                </c:pt>
                <c:pt idx="3005">
                  <c:v>43.008101000000003</c:v>
                </c:pt>
                <c:pt idx="3006">
                  <c:v>42.846169000000003</c:v>
                </c:pt>
                <c:pt idx="3007">
                  <c:v>42.782803999999999</c:v>
                </c:pt>
                <c:pt idx="3008">
                  <c:v>42.782803999999999</c:v>
                </c:pt>
                <c:pt idx="3009">
                  <c:v>42.740561</c:v>
                </c:pt>
                <c:pt idx="3010">
                  <c:v>42.677197</c:v>
                </c:pt>
                <c:pt idx="3011">
                  <c:v>42.700665000000001</c:v>
                </c:pt>
                <c:pt idx="3012">
                  <c:v>42.749949000000001</c:v>
                </c:pt>
                <c:pt idx="3013">
                  <c:v>42.740561</c:v>
                </c:pt>
                <c:pt idx="3014">
                  <c:v>42.829740999999999</c:v>
                </c:pt>
                <c:pt idx="3015">
                  <c:v>42.855556</c:v>
                </c:pt>
                <c:pt idx="3016">
                  <c:v>42.846169000000003</c:v>
                </c:pt>
                <c:pt idx="3017">
                  <c:v>42.895451999999999</c:v>
                </c:pt>
                <c:pt idx="3018">
                  <c:v>43.033915999999998</c:v>
                </c:pt>
                <c:pt idx="3019">
                  <c:v>43.137177000000001</c:v>
                </c:pt>
                <c:pt idx="3020">
                  <c:v>43.242784</c:v>
                </c:pt>
                <c:pt idx="3021">
                  <c:v>43.209927999999998</c:v>
                </c:pt>
                <c:pt idx="3022">
                  <c:v>43.090240000000001</c:v>
                </c:pt>
                <c:pt idx="3023">
                  <c:v>43.146563999999998</c:v>
                </c:pt>
                <c:pt idx="3024">
                  <c:v>43.282679999999999</c:v>
                </c:pt>
                <c:pt idx="3025">
                  <c:v>43.299107999999997</c:v>
                </c:pt>
                <c:pt idx="3026">
                  <c:v>43.418796999999998</c:v>
                </c:pt>
                <c:pt idx="3027">
                  <c:v>43.292068</c:v>
                </c:pt>
                <c:pt idx="3028">
                  <c:v>43.106667999999999</c:v>
                </c:pt>
                <c:pt idx="3029">
                  <c:v>42.984631999999998</c:v>
                </c:pt>
                <c:pt idx="3030">
                  <c:v>42.928308000000001</c:v>
                </c:pt>
                <c:pt idx="3031">
                  <c:v>42.822701000000002</c:v>
                </c:pt>
                <c:pt idx="3032">
                  <c:v>42.740561</c:v>
                </c:pt>
                <c:pt idx="3033">
                  <c:v>42.611485000000002</c:v>
                </c:pt>
                <c:pt idx="3034">
                  <c:v>42.611485000000002</c:v>
                </c:pt>
                <c:pt idx="3035">
                  <c:v>42.620873000000003</c:v>
                </c:pt>
                <c:pt idx="3036">
                  <c:v>42.595058000000002</c:v>
                </c:pt>
                <c:pt idx="3037">
                  <c:v>42.529345999999997</c:v>
                </c:pt>
                <c:pt idx="3038">
                  <c:v>42.423738999999998</c:v>
                </c:pt>
                <c:pt idx="3039">
                  <c:v>42.562201999999999</c:v>
                </c:pt>
                <c:pt idx="3041">
                  <c:v>42.120997000000003</c:v>
                </c:pt>
                <c:pt idx="3042">
                  <c:v>42.212522999999997</c:v>
                </c:pt>
                <c:pt idx="3043">
                  <c:v>42.334558999999999</c:v>
                </c:pt>
                <c:pt idx="3044">
                  <c:v>42.522306</c:v>
                </c:pt>
                <c:pt idx="3046">
                  <c:v>42.374454999999998</c:v>
                </c:pt>
                <c:pt idx="3047">
                  <c:v>42.278235000000002</c:v>
                </c:pt>
                <c:pt idx="3048">
                  <c:v>42.301703000000003</c:v>
                </c:pt>
                <c:pt idx="3049">
                  <c:v>42.268847999999998</c:v>
                </c:pt>
                <c:pt idx="3050">
                  <c:v>42.130383999999999</c:v>
                </c:pt>
                <c:pt idx="3051">
                  <c:v>41.956718000000002</c:v>
                </c:pt>
                <c:pt idx="3053">
                  <c:v>41.956718000000002</c:v>
                </c:pt>
                <c:pt idx="3054">
                  <c:v>41.851111000000003</c:v>
                </c:pt>
                <c:pt idx="3055">
                  <c:v>41.736116000000003</c:v>
                </c:pt>
                <c:pt idx="3056">
                  <c:v>41.562449999999998</c:v>
                </c:pt>
                <c:pt idx="3057">
                  <c:v>41.412253</c:v>
                </c:pt>
                <c:pt idx="3058">
                  <c:v>41.287869999999998</c:v>
                </c:pt>
                <c:pt idx="3059">
                  <c:v>41.071961999999999</c:v>
                </c:pt>
                <c:pt idx="3060">
                  <c:v>40.888908000000001</c:v>
                </c:pt>
                <c:pt idx="3061">
                  <c:v>40.813809999999997</c:v>
                </c:pt>
                <c:pt idx="3062">
                  <c:v>40.712896000000001</c:v>
                </c:pt>
                <c:pt idx="3063">
                  <c:v>40.579126000000002</c:v>
                </c:pt>
                <c:pt idx="3064">
                  <c:v>40.452396999999998</c:v>
                </c:pt>
                <c:pt idx="3065">
                  <c:v>40.335054999999997</c:v>
                </c:pt>
                <c:pt idx="3066">
                  <c:v>40.25761</c:v>
                </c:pt>
                <c:pt idx="3067">
                  <c:v>40.173124000000001</c:v>
                </c:pt>
                <c:pt idx="3068">
                  <c:v>40.055782000000001</c:v>
                </c:pt>
                <c:pt idx="3069">
                  <c:v>40.029966999999999</c:v>
                </c:pt>
                <c:pt idx="3070">
                  <c:v>40.022925999999998</c:v>
                </c:pt>
                <c:pt idx="3072">
                  <c:v>39.980682999999999</c:v>
                </c:pt>
                <c:pt idx="3073">
                  <c:v>40.072209999999998</c:v>
                </c:pt>
                <c:pt idx="3074">
                  <c:v>40.140267999999999</c:v>
                </c:pt>
                <c:pt idx="3075">
                  <c:v>40.215367000000001</c:v>
                </c:pt>
                <c:pt idx="3076">
                  <c:v>40.384338999999997</c:v>
                </c:pt>
                <c:pt idx="3077">
                  <c:v>40.478211999999999</c:v>
                </c:pt>
                <c:pt idx="3078">
                  <c:v>40.595554</c:v>
                </c:pt>
                <c:pt idx="3079">
                  <c:v>40.703507999999999</c:v>
                </c:pt>
                <c:pt idx="3080">
                  <c:v>40.830238000000001</c:v>
                </c:pt>
                <c:pt idx="3081">
                  <c:v>40.879520999999997</c:v>
                </c:pt>
                <c:pt idx="3082">
                  <c:v>40.879520999999997</c:v>
                </c:pt>
                <c:pt idx="3083">
                  <c:v>40.895949000000002</c:v>
                </c:pt>
                <c:pt idx="3084">
                  <c:v>40.987476000000001</c:v>
                </c:pt>
                <c:pt idx="3085">
                  <c:v>40.895949000000002</c:v>
                </c:pt>
                <c:pt idx="3086">
                  <c:v>40.729323999999998</c:v>
                </c:pt>
                <c:pt idx="3087">
                  <c:v>40.602595000000001</c:v>
                </c:pt>
                <c:pt idx="3088">
                  <c:v>40.579126000000002</c:v>
                </c:pt>
                <c:pt idx="3089">
                  <c:v>40.536883000000003</c:v>
                </c:pt>
                <c:pt idx="3090">
                  <c:v>40.426582000000003</c:v>
                </c:pt>
                <c:pt idx="3091">
                  <c:v>40.241182000000002</c:v>
                </c:pt>
                <c:pt idx="3092">
                  <c:v>40.046394999999997</c:v>
                </c:pt>
                <c:pt idx="3158">
                  <c:v>51.937807999999997</c:v>
                </c:pt>
                <c:pt idx="3166">
                  <c:v>52.928173000000001</c:v>
                </c:pt>
                <c:pt idx="3167">
                  <c:v>52.928173000000001</c:v>
                </c:pt>
                <c:pt idx="3168">
                  <c:v>52.935212999999997</c:v>
                </c:pt>
                <c:pt idx="3169">
                  <c:v>52.939906999999998</c:v>
                </c:pt>
                <c:pt idx="3170">
                  <c:v>52.961027999999999</c:v>
                </c:pt>
                <c:pt idx="3171">
                  <c:v>52.975109000000003</c:v>
                </c:pt>
                <c:pt idx="3172">
                  <c:v>53.015006</c:v>
                </c:pt>
                <c:pt idx="3173">
                  <c:v>53.007964999999999</c:v>
                </c:pt>
                <c:pt idx="3174">
                  <c:v>52.986843999999998</c:v>
                </c:pt>
                <c:pt idx="3175">
                  <c:v>52.993884000000001</c:v>
                </c:pt>
                <c:pt idx="3176">
                  <c:v>52.975109000000003</c:v>
                </c:pt>
                <c:pt idx="3177">
                  <c:v>52.975109000000003</c:v>
                </c:pt>
                <c:pt idx="3178">
                  <c:v>52.928173000000001</c:v>
                </c:pt>
                <c:pt idx="3179">
                  <c:v>52.935212999999997</c:v>
                </c:pt>
                <c:pt idx="3180">
                  <c:v>52.907051000000003</c:v>
                </c:pt>
                <c:pt idx="3181">
                  <c:v>52.860114000000003</c:v>
                </c:pt>
                <c:pt idx="3182">
                  <c:v>52.834299000000001</c:v>
                </c:pt>
                <c:pt idx="3183">
                  <c:v>52.808484</c:v>
                </c:pt>
                <c:pt idx="3184">
                  <c:v>52.787362999999999</c:v>
                </c:pt>
                <c:pt idx="3185">
                  <c:v>52.747466000000003</c:v>
                </c:pt>
                <c:pt idx="3186">
                  <c:v>52.794403000000003</c:v>
                </c:pt>
                <c:pt idx="3187">
                  <c:v>52.820217999999997</c:v>
                </c:pt>
                <c:pt idx="3188">
                  <c:v>52.895316999999999</c:v>
                </c:pt>
                <c:pt idx="3189">
                  <c:v>52.867154999999997</c:v>
                </c:pt>
                <c:pt idx="3190">
                  <c:v>52.874195</c:v>
                </c:pt>
                <c:pt idx="3191">
                  <c:v>52.888275999999998</c:v>
                </c:pt>
                <c:pt idx="3192">
                  <c:v>52.914091999999997</c:v>
                </c:pt>
                <c:pt idx="3193">
                  <c:v>52.928173000000001</c:v>
                </c:pt>
                <c:pt idx="3195">
                  <c:v>52.141983000000003</c:v>
                </c:pt>
                <c:pt idx="3196">
                  <c:v>52.195959999999999</c:v>
                </c:pt>
                <c:pt idx="3197">
                  <c:v>52.195959999999999</c:v>
                </c:pt>
                <c:pt idx="3198">
                  <c:v>52.181879000000002</c:v>
                </c:pt>
                <c:pt idx="3199">
                  <c:v>52.113821000000002</c:v>
                </c:pt>
                <c:pt idx="3200">
                  <c:v>52.073925000000003</c:v>
                </c:pt>
                <c:pt idx="3201">
                  <c:v>52.034027999999999</c:v>
                </c:pt>
                <c:pt idx="3202">
                  <c:v>51.991785</c:v>
                </c:pt>
                <c:pt idx="3203">
                  <c:v>51.965969999999999</c:v>
                </c:pt>
                <c:pt idx="3204">
                  <c:v>51.944848999999998</c:v>
                </c:pt>
                <c:pt idx="3205">
                  <c:v>51.923727</c:v>
                </c:pt>
                <c:pt idx="3206">
                  <c:v>51.829853999999997</c:v>
                </c:pt>
                <c:pt idx="3207">
                  <c:v>51.911993000000002</c:v>
                </c:pt>
                <c:pt idx="3208">
                  <c:v>51.980051000000003</c:v>
                </c:pt>
                <c:pt idx="3209">
                  <c:v>52.048108999999997</c:v>
                </c:pt>
                <c:pt idx="3210">
                  <c:v>52.141983000000003</c:v>
                </c:pt>
                <c:pt idx="3212">
                  <c:v>51.665574999999997</c:v>
                </c:pt>
                <c:pt idx="3213">
                  <c:v>51.686697000000002</c:v>
                </c:pt>
                <c:pt idx="3214">
                  <c:v>51.691391000000003</c:v>
                </c:pt>
                <c:pt idx="3215">
                  <c:v>51.686697000000002</c:v>
                </c:pt>
                <c:pt idx="3216">
                  <c:v>51.630372999999999</c:v>
                </c:pt>
                <c:pt idx="3217">
                  <c:v>51.541193</c:v>
                </c:pt>
                <c:pt idx="3218">
                  <c:v>51.480175000000003</c:v>
                </c:pt>
                <c:pt idx="3219">
                  <c:v>51.452013000000001</c:v>
                </c:pt>
                <c:pt idx="3220">
                  <c:v>51.437932000000004</c:v>
                </c:pt>
                <c:pt idx="3221">
                  <c:v>51.376914999999997</c:v>
                </c:pt>
                <c:pt idx="3222">
                  <c:v>51.369874000000003</c:v>
                </c:pt>
                <c:pt idx="3223">
                  <c:v>51.390996000000001</c:v>
                </c:pt>
                <c:pt idx="3224">
                  <c:v>51.480175000000003</c:v>
                </c:pt>
                <c:pt idx="3225">
                  <c:v>51.548234000000001</c:v>
                </c:pt>
                <c:pt idx="3226">
                  <c:v>51.597517000000003</c:v>
                </c:pt>
                <c:pt idx="3227">
                  <c:v>51.637413000000002</c:v>
                </c:pt>
                <c:pt idx="3228">
                  <c:v>51.665574999999997</c:v>
                </c:pt>
                <c:pt idx="3230">
                  <c:v>52.041069</c:v>
                </c:pt>
                <c:pt idx="3231">
                  <c:v>52.034027999999999</c:v>
                </c:pt>
                <c:pt idx="3232">
                  <c:v>52.019947000000002</c:v>
                </c:pt>
                <c:pt idx="3233">
                  <c:v>51.991785</c:v>
                </c:pt>
                <c:pt idx="3234">
                  <c:v>51.951889000000001</c:v>
                </c:pt>
                <c:pt idx="3235">
                  <c:v>51.904952999999999</c:v>
                </c:pt>
                <c:pt idx="3236">
                  <c:v>51.897911999999998</c:v>
                </c:pt>
                <c:pt idx="3237">
                  <c:v>51.951889000000001</c:v>
                </c:pt>
                <c:pt idx="3238">
                  <c:v>51.973011</c:v>
                </c:pt>
                <c:pt idx="3239">
                  <c:v>51.998826000000001</c:v>
                </c:pt>
                <c:pt idx="3240">
                  <c:v>52.041069</c:v>
                </c:pt>
                <c:pt idx="3242">
                  <c:v>59.971024999999997</c:v>
                </c:pt>
                <c:pt idx="3243">
                  <c:v>59.938169000000002</c:v>
                </c:pt>
                <c:pt idx="3244">
                  <c:v>59.942863000000003</c:v>
                </c:pt>
                <c:pt idx="3245">
                  <c:v>59.971024999999997</c:v>
                </c:pt>
                <c:pt idx="3247">
                  <c:v>59.804400000000001</c:v>
                </c:pt>
                <c:pt idx="3248">
                  <c:v>59.799706</c:v>
                </c:pt>
                <c:pt idx="3249">
                  <c:v>59.820827000000001</c:v>
                </c:pt>
                <c:pt idx="3250">
                  <c:v>59.942863000000003</c:v>
                </c:pt>
                <c:pt idx="3252">
                  <c:v>59.959291</c:v>
                </c:pt>
                <c:pt idx="3253">
                  <c:v>59.848989000000003</c:v>
                </c:pt>
                <c:pt idx="3254">
                  <c:v>59.935822000000002</c:v>
                </c:pt>
                <c:pt idx="3255">
                  <c:v>59.975718999999998</c:v>
                </c:pt>
                <c:pt idx="3256">
                  <c:v>59.886538999999999</c:v>
                </c:pt>
                <c:pt idx="3257">
                  <c:v>59.860723999999998</c:v>
                </c:pt>
                <c:pt idx="3258">
                  <c:v>59.792665</c:v>
                </c:pt>
                <c:pt idx="3259">
                  <c:v>59.694097999999997</c:v>
                </c:pt>
                <c:pt idx="3260">
                  <c:v>59.581449999999997</c:v>
                </c:pt>
                <c:pt idx="3261">
                  <c:v>59.452373999999999</c:v>
                </c:pt>
                <c:pt idx="3262">
                  <c:v>59.330339000000002</c:v>
                </c:pt>
                <c:pt idx="3263">
                  <c:v>59.274014999999999</c:v>
                </c:pt>
                <c:pt idx="3264">
                  <c:v>59.227077999999999</c:v>
                </c:pt>
                <c:pt idx="3265">
                  <c:v>59.154325999999998</c:v>
                </c:pt>
                <c:pt idx="3266">
                  <c:v>59.086267999999997</c:v>
                </c:pt>
                <c:pt idx="3267">
                  <c:v>59.119123999999999</c:v>
                </c:pt>
                <c:pt idx="3268">
                  <c:v>59.069839999999999</c:v>
                </c:pt>
                <c:pt idx="3269">
                  <c:v>58.973619999999997</c:v>
                </c:pt>
                <c:pt idx="3270">
                  <c:v>58.853931000000003</c:v>
                </c:pt>
                <c:pt idx="3271">
                  <c:v>58.699039999999997</c:v>
                </c:pt>
                <c:pt idx="3272">
                  <c:v>58.515987000000003</c:v>
                </c:pt>
                <c:pt idx="3273">
                  <c:v>58.377524000000001</c:v>
                </c:pt>
                <c:pt idx="3274">
                  <c:v>58.208551999999997</c:v>
                </c:pt>
                <c:pt idx="3275">
                  <c:v>58.086516000000003</c:v>
                </c:pt>
                <c:pt idx="3276">
                  <c:v>57.910504000000003</c:v>
                </c:pt>
                <c:pt idx="3277">
                  <c:v>57.800201999999999</c:v>
                </c:pt>
                <c:pt idx="3278">
                  <c:v>57.746225000000003</c:v>
                </c:pt>
                <c:pt idx="3279">
                  <c:v>57.722757000000001</c:v>
                </c:pt>
                <c:pt idx="3280">
                  <c:v>57.765000000000001</c:v>
                </c:pt>
                <c:pt idx="3281">
                  <c:v>57.898769000000001</c:v>
                </c:pt>
                <c:pt idx="3282">
                  <c:v>57.933971999999997</c:v>
                </c:pt>
                <c:pt idx="3283">
                  <c:v>57.882342000000001</c:v>
                </c:pt>
                <c:pt idx="3284">
                  <c:v>57.804895999999999</c:v>
                </c:pt>
                <c:pt idx="3285">
                  <c:v>57.757959</c:v>
                </c:pt>
                <c:pt idx="3286">
                  <c:v>57.664085999999998</c:v>
                </c:pt>
                <c:pt idx="3287">
                  <c:v>57.574905999999999</c:v>
                </c:pt>
                <c:pt idx="3288">
                  <c:v>57.473992000000003</c:v>
                </c:pt>
                <c:pt idx="3289">
                  <c:v>57.368385000000004</c:v>
                </c:pt>
                <c:pt idx="3290">
                  <c:v>57.272163999999997</c:v>
                </c:pt>
                <c:pt idx="3291">
                  <c:v>57.152476</c:v>
                </c:pt>
                <c:pt idx="3292">
                  <c:v>57.063296000000001</c:v>
                </c:pt>
                <c:pt idx="3293">
                  <c:v>56.936566999999997</c:v>
                </c:pt>
                <c:pt idx="3294">
                  <c:v>56.821572000000003</c:v>
                </c:pt>
                <c:pt idx="3295">
                  <c:v>56.713617999999997</c:v>
                </c:pt>
                <c:pt idx="3296">
                  <c:v>56.683109000000002</c:v>
                </c:pt>
                <c:pt idx="3297">
                  <c:v>56.683109000000002</c:v>
                </c:pt>
                <c:pt idx="3298">
                  <c:v>56.701884</c:v>
                </c:pt>
                <c:pt idx="3299">
                  <c:v>56.615051000000001</c:v>
                </c:pt>
                <c:pt idx="3300">
                  <c:v>56.495362</c:v>
                </c:pt>
                <c:pt idx="3301">
                  <c:v>56.366286000000002</c:v>
                </c:pt>
                <c:pt idx="3302">
                  <c:v>56.255985000000003</c:v>
                </c:pt>
                <c:pt idx="3303">
                  <c:v>56.145684000000003</c:v>
                </c:pt>
                <c:pt idx="3304">
                  <c:v>56.040075999999999</c:v>
                </c:pt>
                <c:pt idx="3305">
                  <c:v>55.986099000000003</c:v>
                </c:pt>
                <c:pt idx="3306">
                  <c:v>55.979058000000002</c:v>
                </c:pt>
                <c:pt idx="3307">
                  <c:v>55.979058000000002</c:v>
                </c:pt>
                <c:pt idx="3308">
                  <c:v>56.028342000000002</c:v>
                </c:pt>
                <c:pt idx="3309">
                  <c:v>56.157418</c:v>
                </c:pt>
                <c:pt idx="3310">
                  <c:v>56.225476</c:v>
                </c:pt>
                <c:pt idx="3311">
                  <c:v>56.237209999999997</c:v>
                </c:pt>
                <c:pt idx="3312">
                  <c:v>56.305267999999998</c:v>
                </c:pt>
                <c:pt idx="3313">
                  <c:v>56.359245999999999</c:v>
                </c:pt>
                <c:pt idx="3314">
                  <c:v>56.476587000000002</c:v>
                </c:pt>
                <c:pt idx="3315">
                  <c:v>56.518830000000001</c:v>
                </c:pt>
                <c:pt idx="3316">
                  <c:v>56.446078999999997</c:v>
                </c:pt>
                <c:pt idx="3317">
                  <c:v>56.446078999999997</c:v>
                </c:pt>
                <c:pt idx="3318">
                  <c:v>56.420262999999998</c:v>
                </c:pt>
                <c:pt idx="3319">
                  <c:v>56.359245999999999</c:v>
                </c:pt>
                <c:pt idx="3320">
                  <c:v>56.305267999999998</c:v>
                </c:pt>
                <c:pt idx="3321">
                  <c:v>56.267719</c:v>
                </c:pt>
                <c:pt idx="3322">
                  <c:v>56.244250999999998</c:v>
                </c:pt>
                <c:pt idx="3323">
                  <c:v>56.232517000000001</c:v>
                </c:pt>
                <c:pt idx="3324">
                  <c:v>56.176192</c:v>
                </c:pt>
                <c:pt idx="3325">
                  <c:v>56.115175000000001</c:v>
                </c:pt>
                <c:pt idx="3326">
                  <c:v>56.065891000000001</c:v>
                </c:pt>
                <c:pt idx="3327">
                  <c:v>55.929774999999999</c:v>
                </c:pt>
                <c:pt idx="3328">
                  <c:v>55.800699000000002</c:v>
                </c:pt>
                <c:pt idx="3329">
                  <c:v>55.669276000000004</c:v>
                </c:pt>
                <c:pt idx="3330">
                  <c:v>55.495609999999999</c:v>
                </c:pt>
                <c:pt idx="3331">
                  <c:v>55.364187999999999</c:v>
                </c:pt>
                <c:pt idx="3332">
                  <c:v>55.237457999999997</c:v>
                </c:pt>
                <c:pt idx="3333">
                  <c:v>55.080219999999997</c:v>
                </c:pt>
                <c:pt idx="3334">
                  <c:v>54.998080999999999</c:v>
                </c:pt>
                <c:pt idx="3335">
                  <c:v>54.890127</c:v>
                </c:pt>
                <c:pt idx="3336">
                  <c:v>54.789212999999997</c:v>
                </c:pt>
                <c:pt idx="3337">
                  <c:v>54.692993000000001</c:v>
                </c:pt>
                <c:pt idx="3338">
                  <c:v>54.603813000000002</c:v>
                </c:pt>
                <c:pt idx="3339">
                  <c:v>54.526367</c:v>
                </c:pt>
                <c:pt idx="3340">
                  <c:v>54.488818000000002</c:v>
                </c:pt>
                <c:pt idx="3341">
                  <c:v>54.488818000000002</c:v>
                </c:pt>
                <c:pt idx="3342">
                  <c:v>54.585037999999997</c:v>
                </c:pt>
                <c:pt idx="3343">
                  <c:v>54.545141999999998</c:v>
                </c:pt>
                <c:pt idx="3344">
                  <c:v>54.430146999999998</c:v>
                </c:pt>
                <c:pt idx="3345">
                  <c:v>54.270561999999998</c:v>
                </c:pt>
                <c:pt idx="3346">
                  <c:v>54.146180000000001</c:v>
                </c:pt>
                <c:pt idx="3348">
                  <c:v>53.153469000000001</c:v>
                </c:pt>
                <c:pt idx="3349">
                  <c:v>53.146428</c:v>
                </c:pt>
                <c:pt idx="3351">
                  <c:v>59.194222000000003</c:v>
                </c:pt>
                <c:pt idx="3352">
                  <c:v>59.234119</c:v>
                </c:pt>
                <c:pt idx="3353">
                  <c:v>59.306871000000001</c:v>
                </c:pt>
                <c:pt idx="3354">
                  <c:v>59.358500999999997</c:v>
                </c:pt>
                <c:pt idx="3355">
                  <c:v>59.525126</c:v>
                </c:pt>
                <c:pt idx="3356">
                  <c:v>59.586143999999997</c:v>
                </c:pt>
                <c:pt idx="3357">
                  <c:v>59.654201999999998</c:v>
                </c:pt>
                <c:pt idx="3358">
                  <c:v>59.799706</c:v>
                </c:pt>
                <c:pt idx="3359">
                  <c:v>59.954597</c:v>
                </c:pt>
                <c:pt idx="3361">
                  <c:v>59.170754000000002</c:v>
                </c:pt>
                <c:pt idx="3362">
                  <c:v>59.177795000000003</c:v>
                </c:pt>
                <c:pt idx="3363">
                  <c:v>59.102696000000002</c:v>
                </c:pt>
                <c:pt idx="3364">
                  <c:v>59.058106000000002</c:v>
                </c:pt>
                <c:pt idx="3365">
                  <c:v>59.013516000000003</c:v>
                </c:pt>
                <c:pt idx="3366">
                  <c:v>58.954844999999999</c:v>
                </c:pt>
                <c:pt idx="3367">
                  <c:v>58.933723999999998</c:v>
                </c:pt>
                <c:pt idx="3368">
                  <c:v>58.790567000000003</c:v>
                </c:pt>
                <c:pt idx="3369">
                  <c:v>58.659143999999998</c:v>
                </c:pt>
                <c:pt idx="3370">
                  <c:v>58.567616999999998</c:v>
                </c:pt>
                <c:pt idx="3371">
                  <c:v>58.452623000000003</c:v>
                </c:pt>
                <c:pt idx="3372">
                  <c:v>58.497211999999998</c:v>
                </c:pt>
                <c:pt idx="3373">
                  <c:v>58.640369</c:v>
                </c:pt>
                <c:pt idx="3374">
                  <c:v>58.762405000000001</c:v>
                </c:pt>
                <c:pt idx="3375">
                  <c:v>58.842196999999999</c:v>
                </c:pt>
                <c:pt idx="3376">
                  <c:v>58.950152000000003</c:v>
                </c:pt>
                <c:pt idx="3377">
                  <c:v>59.102696000000002</c:v>
                </c:pt>
                <c:pt idx="3378">
                  <c:v>59.182487999999999</c:v>
                </c:pt>
                <c:pt idx="3379">
                  <c:v>59.170754000000002</c:v>
                </c:pt>
                <c:pt idx="3381">
                  <c:v>59.971024999999997</c:v>
                </c:pt>
                <c:pt idx="3382">
                  <c:v>59.921740999999997</c:v>
                </c:pt>
                <c:pt idx="3383">
                  <c:v>59.853682999999997</c:v>
                </c:pt>
                <c:pt idx="3384">
                  <c:v>59.804400000000001</c:v>
                </c:pt>
                <c:pt idx="3385">
                  <c:v>59.811439999999997</c:v>
                </c:pt>
                <c:pt idx="3386">
                  <c:v>59.853682999999997</c:v>
                </c:pt>
                <c:pt idx="3387">
                  <c:v>59.898273000000003</c:v>
                </c:pt>
                <c:pt idx="3388">
                  <c:v>59.954597</c:v>
                </c:pt>
                <c:pt idx="3390">
                  <c:v>59.999186999999999</c:v>
                </c:pt>
                <c:pt idx="3391">
                  <c:v>59.954597</c:v>
                </c:pt>
                <c:pt idx="3392">
                  <c:v>59.877150999999998</c:v>
                </c:pt>
                <c:pt idx="3393">
                  <c:v>59.860723999999998</c:v>
                </c:pt>
                <c:pt idx="3395">
                  <c:v>55.319597999999999</c:v>
                </c:pt>
                <c:pt idx="3396">
                  <c:v>55.300823000000001</c:v>
                </c:pt>
                <c:pt idx="3397">
                  <c:v>55.289088999999997</c:v>
                </c:pt>
                <c:pt idx="3398">
                  <c:v>55.282048000000003</c:v>
                </c:pt>
                <c:pt idx="3399">
                  <c:v>55.270313999999999</c:v>
                </c:pt>
                <c:pt idx="3400">
                  <c:v>55.244498999999998</c:v>
                </c:pt>
                <c:pt idx="3401">
                  <c:v>55.195214999999997</c:v>
                </c:pt>
                <c:pt idx="3402">
                  <c:v>55.136544999999998</c:v>
                </c:pt>
                <c:pt idx="3403">
                  <c:v>55.098995000000002</c:v>
                </c:pt>
                <c:pt idx="3404">
                  <c:v>55.035631000000002</c:v>
                </c:pt>
                <c:pt idx="3405">
                  <c:v>54.953491</c:v>
                </c:pt>
                <c:pt idx="3406">
                  <c:v>54.897167000000003</c:v>
                </c:pt>
                <c:pt idx="3407">
                  <c:v>54.807988000000002</c:v>
                </c:pt>
                <c:pt idx="3408">
                  <c:v>54.744622999999997</c:v>
                </c:pt>
                <c:pt idx="3409">
                  <c:v>54.692993000000001</c:v>
                </c:pt>
                <c:pt idx="3410">
                  <c:v>54.700032999999998</c:v>
                </c:pt>
                <c:pt idx="3411">
                  <c:v>54.692993000000001</c:v>
                </c:pt>
                <c:pt idx="3412">
                  <c:v>54.737583000000001</c:v>
                </c:pt>
                <c:pt idx="3413">
                  <c:v>54.700032999999998</c:v>
                </c:pt>
                <c:pt idx="3414">
                  <c:v>54.796253</c:v>
                </c:pt>
                <c:pt idx="3415">
                  <c:v>54.845537</c:v>
                </c:pt>
                <c:pt idx="3416">
                  <c:v>54.948797999999996</c:v>
                </c:pt>
                <c:pt idx="3417">
                  <c:v>55.030937000000002</c:v>
                </c:pt>
                <c:pt idx="3418">
                  <c:v>55.131850999999997</c:v>
                </c:pt>
                <c:pt idx="3419">
                  <c:v>55.244498999999998</c:v>
                </c:pt>
                <c:pt idx="3420">
                  <c:v>55.263274000000003</c:v>
                </c:pt>
                <c:pt idx="3421">
                  <c:v>55.307862999999998</c:v>
                </c:pt>
                <c:pt idx="3422">
                  <c:v>55.307862999999998</c:v>
                </c:pt>
                <c:pt idx="3423">
                  <c:v>55.312556999999998</c:v>
                </c:pt>
                <c:pt idx="3424">
                  <c:v>55.319597999999999</c:v>
                </c:pt>
                <c:pt idx="3425">
                  <c:v>55.312556999999998</c:v>
                </c:pt>
                <c:pt idx="3426">
                  <c:v>55.319597999999999</c:v>
                </c:pt>
                <c:pt idx="3428">
                  <c:v>54.871352000000002</c:v>
                </c:pt>
                <c:pt idx="3429">
                  <c:v>54.878393000000003</c:v>
                </c:pt>
                <c:pt idx="3430">
                  <c:v>54.852576999999997</c:v>
                </c:pt>
                <c:pt idx="3431">
                  <c:v>54.789212999999997</c:v>
                </c:pt>
                <c:pt idx="3432">
                  <c:v>54.681258999999997</c:v>
                </c:pt>
                <c:pt idx="3433">
                  <c:v>54.707073999999999</c:v>
                </c:pt>
                <c:pt idx="3434">
                  <c:v>54.685952</c:v>
                </c:pt>
                <c:pt idx="3435">
                  <c:v>54.648403000000002</c:v>
                </c:pt>
                <c:pt idx="3436">
                  <c:v>54.566263999999997</c:v>
                </c:pt>
                <c:pt idx="3437">
                  <c:v>54.533408000000001</c:v>
                </c:pt>
                <c:pt idx="3438">
                  <c:v>54.514633000000003</c:v>
                </c:pt>
                <c:pt idx="3439">
                  <c:v>54.552182999999999</c:v>
                </c:pt>
                <c:pt idx="3440">
                  <c:v>54.636668999999998</c:v>
                </c:pt>
                <c:pt idx="3441">
                  <c:v>54.681258999999997</c:v>
                </c:pt>
                <c:pt idx="3442">
                  <c:v>54.681258999999997</c:v>
                </c:pt>
                <c:pt idx="3443">
                  <c:v>54.819721999999999</c:v>
                </c:pt>
                <c:pt idx="3444">
                  <c:v>54.871352000000002</c:v>
                </c:pt>
                <c:pt idx="3446">
                  <c:v>54.146180000000001</c:v>
                </c:pt>
                <c:pt idx="3447">
                  <c:v>54.005369999999999</c:v>
                </c:pt>
                <c:pt idx="3448">
                  <c:v>53.829357000000002</c:v>
                </c:pt>
                <c:pt idx="3449">
                  <c:v>53.672119000000002</c:v>
                </c:pt>
                <c:pt idx="3450">
                  <c:v>53.554777999999999</c:v>
                </c:pt>
                <c:pt idx="3451">
                  <c:v>53.435088999999998</c:v>
                </c:pt>
                <c:pt idx="3452">
                  <c:v>53.390498999999998</c:v>
                </c:pt>
                <c:pt idx="3453">
                  <c:v>53.291932000000003</c:v>
                </c:pt>
                <c:pt idx="3454">
                  <c:v>53.219180000000001</c:v>
                </c:pt>
                <c:pt idx="3455">
                  <c:v>53.153469000000001</c:v>
                </c:pt>
                <c:pt idx="3457">
                  <c:v>53.146428</c:v>
                </c:pt>
                <c:pt idx="3458">
                  <c:v>53.172243999999999</c:v>
                </c:pt>
                <c:pt idx="3459">
                  <c:v>53.219180000000001</c:v>
                </c:pt>
                <c:pt idx="3460">
                  <c:v>53.172243999999999</c:v>
                </c:pt>
                <c:pt idx="3461">
                  <c:v>53.125306999999999</c:v>
                </c:pt>
                <c:pt idx="3462">
                  <c:v>52.993884000000001</c:v>
                </c:pt>
                <c:pt idx="3463">
                  <c:v>52.881236000000001</c:v>
                </c:pt>
                <c:pt idx="3464">
                  <c:v>52.932865999999997</c:v>
                </c:pt>
                <c:pt idx="3465">
                  <c:v>52.939906999999998</c:v>
                </c:pt>
                <c:pt idx="3466">
                  <c:v>52.846032999999998</c:v>
                </c:pt>
                <c:pt idx="3467">
                  <c:v>52.806137</c:v>
                </c:pt>
                <c:pt idx="3468">
                  <c:v>52.733384999999998</c:v>
                </c:pt>
                <c:pt idx="3469">
                  <c:v>52.639512000000003</c:v>
                </c:pt>
                <c:pt idx="3470">
                  <c:v>52.620736999999998</c:v>
                </c:pt>
                <c:pt idx="3471">
                  <c:v>52.559719999999999</c:v>
                </c:pt>
                <c:pt idx="3472">
                  <c:v>52.451765000000002</c:v>
                </c:pt>
                <c:pt idx="3473">
                  <c:v>52.357892</c:v>
                </c:pt>
                <c:pt idx="3474">
                  <c:v>52.214734999999997</c:v>
                </c:pt>
                <c:pt idx="3475">
                  <c:v>52.099739999999997</c:v>
                </c:pt>
                <c:pt idx="3476">
                  <c:v>51.876790999999997</c:v>
                </c:pt>
                <c:pt idx="3477">
                  <c:v>51.733634000000002</c:v>
                </c:pt>
                <c:pt idx="3478">
                  <c:v>51.581088999999999</c:v>
                </c:pt>
                <c:pt idx="3479">
                  <c:v>51.491909999999997</c:v>
                </c:pt>
                <c:pt idx="3480">
                  <c:v>51.334671999999998</c:v>
                </c:pt>
                <c:pt idx="3481">
                  <c:v>51.182127000000001</c:v>
                </c:pt>
                <c:pt idx="3482">
                  <c:v>51.064785999999998</c:v>
                </c:pt>
                <c:pt idx="3483">
                  <c:v>50.919282000000003</c:v>
                </c:pt>
                <c:pt idx="3484">
                  <c:v>50.898159999999997</c:v>
                </c:pt>
                <c:pt idx="3485">
                  <c:v>50.933363</c:v>
                </c:pt>
                <c:pt idx="3486">
                  <c:v>51.050705000000001</c:v>
                </c:pt>
                <c:pt idx="3487">
                  <c:v>51.168045999999997</c:v>
                </c:pt>
                <c:pt idx="3488">
                  <c:v>51.320591</c:v>
                </c:pt>
                <c:pt idx="3489">
                  <c:v>51.555273999999997</c:v>
                </c:pt>
                <c:pt idx="3490">
                  <c:v>51.815773</c:v>
                </c:pt>
                <c:pt idx="3491">
                  <c:v>52.059843999999998</c:v>
                </c:pt>
                <c:pt idx="3492">
                  <c:v>52.317996000000001</c:v>
                </c:pt>
                <c:pt idx="3493">
                  <c:v>52.545639000000001</c:v>
                </c:pt>
                <c:pt idx="3494">
                  <c:v>52.813178000000001</c:v>
                </c:pt>
                <c:pt idx="3495">
                  <c:v>53.059595000000002</c:v>
                </c:pt>
                <c:pt idx="3496">
                  <c:v>53.350603</c:v>
                </c:pt>
                <c:pt idx="3497">
                  <c:v>53.573551999999999</c:v>
                </c:pt>
                <c:pt idx="3498">
                  <c:v>53.796501999999997</c:v>
                </c:pt>
                <c:pt idx="3499">
                  <c:v>53.958432999999999</c:v>
                </c:pt>
                <c:pt idx="3500">
                  <c:v>53.998328999999998</c:v>
                </c:pt>
                <c:pt idx="3501">
                  <c:v>54.057000000000002</c:v>
                </c:pt>
                <c:pt idx="3502">
                  <c:v>54.256481000000001</c:v>
                </c:pt>
                <c:pt idx="3503">
                  <c:v>54.488818000000002</c:v>
                </c:pt>
                <c:pt idx="3504">
                  <c:v>54.648403000000002</c:v>
                </c:pt>
                <c:pt idx="3505">
                  <c:v>54.953491</c:v>
                </c:pt>
                <c:pt idx="3506">
                  <c:v>55.181134</c:v>
                </c:pt>
                <c:pt idx="3507">
                  <c:v>55.432245999999999</c:v>
                </c:pt>
                <c:pt idx="3508">
                  <c:v>55.643461000000002</c:v>
                </c:pt>
                <c:pt idx="3509">
                  <c:v>55.929774999999999</c:v>
                </c:pt>
                <c:pt idx="3510">
                  <c:v>56.176192</c:v>
                </c:pt>
                <c:pt idx="3511">
                  <c:v>56.446078999999997</c:v>
                </c:pt>
                <c:pt idx="3512">
                  <c:v>56.683109000000002</c:v>
                </c:pt>
                <c:pt idx="3513">
                  <c:v>56.809837999999999</c:v>
                </c:pt>
                <c:pt idx="3514">
                  <c:v>56.88259</c:v>
                </c:pt>
                <c:pt idx="3515">
                  <c:v>57.002277999999997</c:v>
                </c:pt>
                <c:pt idx="3516">
                  <c:v>57.032786999999999</c:v>
                </c:pt>
                <c:pt idx="3517">
                  <c:v>57.091458000000003</c:v>
                </c:pt>
                <c:pt idx="3518">
                  <c:v>57.265124</c:v>
                </c:pt>
                <c:pt idx="3519">
                  <c:v>57.492767000000001</c:v>
                </c:pt>
                <c:pt idx="3520">
                  <c:v>57.680514000000002</c:v>
                </c:pt>
                <c:pt idx="3521">
                  <c:v>57.800201999999999</c:v>
                </c:pt>
                <c:pt idx="3522">
                  <c:v>57.816630000000004</c:v>
                </c:pt>
                <c:pt idx="3523">
                  <c:v>57.765000000000001</c:v>
                </c:pt>
                <c:pt idx="3524">
                  <c:v>57.870607</c:v>
                </c:pt>
                <c:pt idx="3525">
                  <c:v>57.969175</c:v>
                </c:pt>
                <c:pt idx="3526">
                  <c:v>57.969175</c:v>
                </c:pt>
                <c:pt idx="3527">
                  <c:v>58.063048000000002</c:v>
                </c:pt>
                <c:pt idx="3528">
                  <c:v>58.236713999999999</c:v>
                </c:pt>
                <c:pt idx="3529">
                  <c:v>58.386910999999998</c:v>
                </c:pt>
                <c:pt idx="3530">
                  <c:v>58.508946999999999</c:v>
                </c:pt>
                <c:pt idx="3531">
                  <c:v>58.670878000000002</c:v>
                </c:pt>
                <c:pt idx="3532">
                  <c:v>58.802301</c:v>
                </c:pt>
                <c:pt idx="3533">
                  <c:v>58.898521000000002</c:v>
                </c:pt>
                <c:pt idx="3534">
                  <c:v>59.069839999999999</c:v>
                </c:pt>
                <c:pt idx="3535">
                  <c:v>59.149633000000001</c:v>
                </c:pt>
                <c:pt idx="3536">
                  <c:v>59.194222000000003</c:v>
                </c:pt>
                <c:pt idx="3538">
                  <c:v>59.935822000000002</c:v>
                </c:pt>
                <c:pt idx="3539">
                  <c:v>59.816133999999998</c:v>
                </c:pt>
                <c:pt idx="3540">
                  <c:v>59.816133999999998</c:v>
                </c:pt>
                <c:pt idx="3541">
                  <c:v>59.860723999999998</c:v>
                </c:pt>
                <c:pt idx="3542">
                  <c:v>59.816133999999998</c:v>
                </c:pt>
                <c:pt idx="3543">
                  <c:v>59.710526000000002</c:v>
                </c:pt>
                <c:pt idx="3544">
                  <c:v>59.604919000000002</c:v>
                </c:pt>
                <c:pt idx="3545">
                  <c:v>59.541553999999998</c:v>
                </c:pt>
                <c:pt idx="3546">
                  <c:v>59.468801999999997</c:v>
                </c:pt>
                <c:pt idx="3547">
                  <c:v>59.480536000000001</c:v>
                </c:pt>
                <c:pt idx="3548">
                  <c:v>59.504004999999999</c:v>
                </c:pt>
                <c:pt idx="3549">
                  <c:v>59.459415</c:v>
                </c:pt>
                <c:pt idx="3550">
                  <c:v>59.419519000000001</c:v>
                </c:pt>
                <c:pt idx="3551">
                  <c:v>59.323298000000001</c:v>
                </c:pt>
                <c:pt idx="3552">
                  <c:v>59.234119</c:v>
                </c:pt>
                <c:pt idx="3553">
                  <c:v>59.154325999999998</c:v>
                </c:pt>
                <c:pt idx="3554">
                  <c:v>59.154325999999998</c:v>
                </c:pt>
                <c:pt idx="3555">
                  <c:v>59.109735999999998</c:v>
                </c:pt>
                <c:pt idx="3556">
                  <c:v>59.149633000000001</c:v>
                </c:pt>
                <c:pt idx="3557">
                  <c:v>59.154325999999998</c:v>
                </c:pt>
                <c:pt idx="3558">
                  <c:v>59.159019999999998</c:v>
                </c:pt>
                <c:pt idx="3559">
                  <c:v>59.081574000000003</c:v>
                </c:pt>
                <c:pt idx="3560">
                  <c:v>59.041677999999997</c:v>
                </c:pt>
                <c:pt idx="3561">
                  <c:v>59.053412000000002</c:v>
                </c:pt>
                <c:pt idx="3562">
                  <c:v>59.142592</c:v>
                </c:pt>
                <c:pt idx="3563">
                  <c:v>59.194222000000003</c:v>
                </c:pt>
                <c:pt idx="3564">
                  <c:v>59.130858000000003</c:v>
                </c:pt>
                <c:pt idx="3565">
                  <c:v>59.069839999999999</c:v>
                </c:pt>
                <c:pt idx="3566">
                  <c:v>59.041677999999997</c:v>
                </c:pt>
                <c:pt idx="3567">
                  <c:v>58.950152000000003</c:v>
                </c:pt>
                <c:pt idx="3568">
                  <c:v>58.893827999999999</c:v>
                </c:pt>
                <c:pt idx="3569">
                  <c:v>58.938417000000001</c:v>
                </c:pt>
                <c:pt idx="3570">
                  <c:v>59.013516000000003</c:v>
                </c:pt>
                <c:pt idx="3571">
                  <c:v>58.966579000000003</c:v>
                </c:pt>
                <c:pt idx="3572">
                  <c:v>58.870359000000001</c:v>
                </c:pt>
                <c:pt idx="3573">
                  <c:v>58.830463000000002</c:v>
                </c:pt>
                <c:pt idx="3574">
                  <c:v>58.818728999999998</c:v>
                </c:pt>
                <c:pt idx="3575">
                  <c:v>58.835157000000002</c:v>
                </c:pt>
                <c:pt idx="3576">
                  <c:v>58.905562000000003</c:v>
                </c:pt>
                <c:pt idx="3577">
                  <c:v>59.018210000000003</c:v>
                </c:pt>
                <c:pt idx="3578">
                  <c:v>59.074534</c:v>
                </c:pt>
                <c:pt idx="3579">
                  <c:v>59.126164000000003</c:v>
                </c:pt>
                <c:pt idx="3580">
                  <c:v>59.126164000000003</c:v>
                </c:pt>
                <c:pt idx="3581">
                  <c:v>59.119123999999999</c:v>
                </c:pt>
                <c:pt idx="3582">
                  <c:v>59.137898</c:v>
                </c:pt>
                <c:pt idx="3583">
                  <c:v>59.182487999999999</c:v>
                </c:pt>
                <c:pt idx="3584">
                  <c:v>59.250546</c:v>
                </c:pt>
                <c:pt idx="3585">
                  <c:v>59.262281000000002</c:v>
                </c:pt>
                <c:pt idx="3586">
                  <c:v>59.290443000000003</c:v>
                </c:pt>
                <c:pt idx="3587">
                  <c:v>59.386662999999999</c:v>
                </c:pt>
                <c:pt idx="3588">
                  <c:v>59.480536000000001</c:v>
                </c:pt>
                <c:pt idx="3589">
                  <c:v>59.541553999999998</c:v>
                </c:pt>
                <c:pt idx="3590">
                  <c:v>59.569716</c:v>
                </c:pt>
                <c:pt idx="3591">
                  <c:v>59.548594999999999</c:v>
                </c:pt>
                <c:pt idx="3592">
                  <c:v>59.431252999999998</c:v>
                </c:pt>
                <c:pt idx="3593">
                  <c:v>59.459415</c:v>
                </c:pt>
                <c:pt idx="3594">
                  <c:v>59.496963999999998</c:v>
                </c:pt>
                <c:pt idx="3595">
                  <c:v>59.520432999999997</c:v>
                </c:pt>
                <c:pt idx="3596">
                  <c:v>59.586143999999997</c:v>
                </c:pt>
                <c:pt idx="3597">
                  <c:v>59.581449999999997</c:v>
                </c:pt>
                <c:pt idx="3598">
                  <c:v>59.621346000000003</c:v>
                </c:pt>
                <c:pt idx="3600">
                  <c:v>50.827755000000003</c:v>
                </c:pt>
                <c:pt idx="3601">
                  <c:v>50.877039000000003</c:v>
                </c:pt>
                <c:pt idx="3602">
                  <c:v>50.834795999999997</c:v>
                </c:pt>
                <c:pt idx="3603">
                  <c:v>50.771431</c:v>
                </c:pt>
                <c:pt idx="3604">
                  <c:v>50.696331999999998</c:v>
                </c:pt>
                <c:pt idx="3605">
                  <c:v>50.647049000000003</c:v>
                </c:pt>
                <c:pt idx="3606">
                  <c:v>50.654088999999999</c:v>
                </c:pt>
                <c:pt idx="3607">
                  <c:v>50.750309999999999</c:v>
                </c:pt>
                <c:pt idx="3608">
                  <c:v>50.827755000000003</c:v>
                </c:pt>
                <c:pt idx="3610">
                  <c:v>50.717453999999996</c:v>
                </c:pt>
                <c:pt idx="3611">
                  <c:v>50.689292000000002</c:v>
                </c:pt>
                <c:pt idx="3612">
                  <c:v>50.632967999999998</c:v>
                </c:pt>
                <c:pt idx="3613">
                  <c:v>50.527360000000002</c:v>
                </c:pt>
                <c:pt idx="3614">
                  <c:v>50.421753000000002</c:v>
                </c:pt>
                <c:pt idx="3615">
                  <c:v>50.365428999999999</c:v>
                </c:pt>
                <c:pt idx="3616">
                  <c:v>50.337266999999997</c:v>
                </c:pt>
                <c:pt idx="3617">
                  <c:v>50.273902</c:v>
                </c:pt>
                <c:pt idx="3618">
                  <c:v>50.273902</c:v>
                </c:pt>
                <c:pt idx="3619">
                  <c:v>50.217578000000003</c:v>
                </c:pt>
                <c:pt idx="3620">
                  <c:v>50.090848999999999</c:v>
                </c:pt>
                <c:pt idx="3621">
                  <c:v>50.048605999999999</c:v>
                </c:pt>
                <c:pt idx="3622">
                  <c:v>50.018096999999997</c:v>
                </c:pt>
                <c:pt idx="3623">
                  <c:v>50.076768000000001</c:v>
                </c:pt>
                <c:pt idx="3624">
                  <c:v>50.175334999999997</c:v>
                </c:pt>
                <c:pt idx="3625">
                  <c:v>50.210538</c:v>
                </c:pt>
                <c:pt idx="3626">
                  <c:v>50.330226000000003</c:v>
                </c:pt>
                <c:pt idx="3627">
                  <c:v>50.421753000000002</c:v>
                </c:pt>
                <c:pt idx="3628">
                  <c:v>50.513278999999997</c:v>
                </c:pt>
                <c:pt idx="3629">
                  <c:v>50.618887000000001</c:v>
                </c:pt>
                <c:pt idx="3630">
                  <c:v>50.710413000000003</c:v>
                </c:pt>
                <c:pt idx="3631">
                  <c:v>50.710413000000003</c:v>
                </c:pt>
                <c:pt idx="3633">
                  <c:v>59.621346000000003</c:v>
                </c:pt>
                <c:pt idx="3634">
                  <c:v>59.658895999999999</c:v>
                </c:pt>
                <c:pt idx="3635">
                  <c:v>59.698791999999997</c:v>
                </c:pt>
                <c:pt idx="3636">
                  <c:v>59.719914000000003</c:v>
                </c:pt>
                <c:pt idx="3637">
                  <c:v>59.710526000000002</c:v>
                </c:pt>
                <c:pt idx="3638">
                  <c:v>59.637774</c:v>
                </c:pt>
                <c:pt idx="3639">
                  <c:v>59.581449999999997</c:v>
                </c:pt>
                <c:pt idx="3640">
                  <c:v>59.513392000000003</c:v>
                </c:pt>
                <c:pt idx="3641">
                  <c:v>59.459415</c:v>
                </c:pt>
                <c:pt idx="3642">
                  <c:v>59.452373999999999</c:v>
                </c:pt>
                <c:pt idx="3643">
                  <c:v>59.407783999999999</c:v>
                </c:pt>
                <c:pt idx="3644">
                  <c:v>59.330339000000002</c:v>
                </c:pt>
                <c:pt idx="3645">
                  <c:v>59.330339000000002</c:v>
                </c:pt>
                <c:pt idx="3646">
                  <c:v>59.238812000000003</c:v>
                </c:pt>
                <c:pt idx="3647">
                  <c:v>59.215344000000002</c:v>
                </c:pt>
                <c:pt idx="3648">
                  <c:v>59.210650000000001</c:v>
                </c:pt>
                <c:pt idx="3649">
                  <c:v>59.215344000000002</c:v>
                </c:pt>
                <c:pt idx="3650">
                  <c:v>59.290443000000003</c:v>
                </c:pt>
                <c:pt idx="3651">
                  <c:v>59.367888000000001</c:v>
                </c:pt>
                <c:pt idx="3652">
                  <c:v>59.374929000000002</c:v>
                </c:pt>
                <c:pt idx="3653">
                  <c:v>59.330339000000002</c:v>
                </c:pt>
                <c:pt idx="3654">
                  <c:v>59.250546</c:v>
                </c:pt>
                <c:pt idx="3655">
                  <c:v>59.234119</c:v>
                </c:pt>
                <c:pt idx="3656">
                  <c:v>59.234119</c:v>
                </c:pt>
                <c:pt idx="3657">
                  <c:v>59.262281000000002</c:v>
                </c:pt>
                <c:pt idx="3658">
                  <c:v>59.311563999999997</c:v>
                </c:pt>
                <c:pt idx="3659">
                  <c:v>59.351460000000003</c:v>
                </c:pt>
                <c:pt idx="3660">
                  <c:v>59.407783999999999</c:v>
                </c:pt>
                <c:pt idx="3661">
                  <c:v>59.440640000000002</c:v>
                </c:pt>
                <c:pt idx="3662">
                  <c:v>59.407783999999999</c:v>
                </c:pt>
                <c:pt idx="3663">
                  <c:v>59.222383999999998</c:v>
                </c:pt>
                <c:pt idx="3664">
                  <c:v>59.177795000000003</c:v>
                </c:pt>
                <c:pt idx="3665">
                  <c:v>59.142592</c:v>
                </c:pt>
                <c:pt idx="3666">
                  <c:v>59.159019999999998</c:v>
                </c:pt>
                <c:pt idx="3667">
                  <c:v>59.238812000000003</c:v>
                </c:pt>
                <c:pt idx="3668">
                  <c:v>59.358500999999997</c:v>
                </c:pt>
                <c:pt idx="3669">
                  <c:v>59.367888000000001</c:v>
                </c:pt>
                <c:pt idx="3670">
                  <c:v>59.358500999999997</c:v>
                </c:pt>
                <c:pt idx="3671">
                  <c:v>59.391356999999999</c:v>
                </c:pt>
                <c:pt idx="3672">
                  <c:v>59.386662999999999</c:v>
                </c:pt>
                <c:pt idx="3673">
                  <c:v>59.403091000000003</c:v>
                </c:pt>
                <c:pt idx="3674">
                  <c:v>59.374929000000002</c:v>
                </c:pt>
                <c:pt idx="3675">
                  <c:v>59.367888000000001</c:v>
                </c:pt>
                <c:pt idx="3676">
                  <c:v>59.374929000000002</c:v>
                </c:pt>
                <c:pt idx="3677">
                  <c:v>59.351460000000003</c:v>
                </c:pt>
                <c:pt idx="3678">
                  <c:v>59.330339000000002</c:v>
                </c:pt>
                <c:pt idx="3679">
                  <c:v>59.330339000000002</c:v>
                </c:pt>
                <c:pt idx="3680">
                  <c:v>59.290443000000003</c:v>
                </c:pt>
                <c:pt idx="3681">
                  <c:v>59.250546</c:v>
                </c:pt>
                <c:pt idx="3682">
                  <c:v>59.194222000000003</c:v>
                </c:pt>
                <c:pt idx="3683">
                  <c:v>59.069839999999999</c:v>
                </c:pt>
                <c:pt idx="3684">
                  <c:v>58.914949</c:v>
                </c:pt>
                <c:pt idx="3685">
                  <c:v>58.743630000000003</c:v>
                </c:pt>
                <c:pt idx="3686">
                  <c:v>58.584045000000003</c:v>
                </c:pt>
                <c:pt idx="3687">
                  <c:v>58.429153999999997</c:v>
                </c:pt>
                <c:pt idx="3688">
                  <c:v>58.271915999999997</c:v>
                </c:pt>
                <c:pt idx="3689">
                  <c:v>58.086516000000003</c:v>
                </c:pt>
                <c:pt idx="3690">
                  <c:v>57.941012000000001</c:v>
                </c:pt>
                <c:pt idx="3691">
                  <c:v>57.774386999999997</c:v>
                </c:pt>
                <c:pt idx="3692">
                  <c:v>57.711022999999997</c:v>
                </c:pt>
                <c:pt idx="3694">
                  <c:v>54.146180000000001</c:v>
                </c:pt>
                <c:pt idx="3695">
                  <c:v>54.108631000000003</c:v>
                </c:pt>
                <c:pt idx="3696">
                  <c:v>54.031185000000001</c:v>
                </c:pt>
                <c:pt idx="3697">
                  <c:v>53.946699000000002</c:v>
                </c:pt>
                <c:pt idx="3698">
                  <c:v>53.810583000000001</c:v>
                </c:pt>
                <c:pt idx="3699">
                  <c:v>53.744871000000003</c:v>
                </c:pt>
                <c:pt idx="3700">
                  <c:v>53.653345000000002</c:v>
                </c:pt>
                <c:pt idx="3701">
                  <c:v>53.521922000000004</c:v>
                </c:pt>
                <c:pt idx="3702">
                  <c:v>53.423355000000001</c:v>
                </c:pt>
                <c:pt idx="3703">
                  <c:v>53.317746999999997</c:v>
                </c:pt>
                <c:pt idx="3704">
                  <c:v>53.296626000000003</c:v>
                </c:pt>
                <c:pt idx="3705">
                  <c:v>53.226221000000002</c:v>
                </c:pt>
                <c:pt idx="3706">
                  <c:v>53.179284000000003</c:v>
                </c:pt>
                <c:pt idx="3707">
                  <c:v>53.106532000000001</c:v>
                </c:pt>
                <c:pt idx="3708">
                  <c:v>53.052554999999998</c:v>
                </c:pt>
                <c:pt idx="3709">
                  <c:v>53.019699000000003</c:v>
                </c:pt>
                <c:pt idx="3710">
                  <c:v>53.019699000000003</c:v>
                </c:pt>
                <c:pt idx="3711">
                  <c:v>53.080717</c:v>
                </c:pt>
                <c:pt idx="3712">
                  <c:v>53.146428</c:v>
                </c:pt>
                <c:pt idx="3713">
                  <c:v>53.132347000000003</c:v>
                </c:pt>
                <c:pt idx="3714">
                  <c:v>53.153469000000001</c:v>
                </c:pt>
                <c:pt idx="3715">
                  <c:v>53.252035999999997</c:v>
                </c:pt>
                <c:pt idx="3716">
                  <c:v>53.259076</c:v>
                </c:pt>
                <c:pt idx="3718">
                  <c:v>53.186324999999997</c:v>
                </c:pt>
                <c:pt idx="3719">
                  <c:v>53.198059000000001</c:v>
                </c:pt>
                <c:pt idx="3720">
                  <c:v>53.153469000000001</c:v>
                </c:pt>
                <c:pt idx="3721">
                  <c:v>53.059595000000002</c:v>
                </c:pt>
                <c:pt idx="3722">
                  <c:v>53.073675999999999</c:v>
                </c:pt>
                <c:pt idx="3723">
                  <c:v>52.961027999999999</c:v>
                </c:pt>
                <c:pt idx="3724">
                  <c:v>52.885930000000002</c:v>
                </c:pt>
                <c:pt idx="3725">
                  <c:v>52.754506999999997</c:v>
                </c:pt>
                <c:pt idx="3726">
                  <c:v>52.606656000000001</c:v>
                </c:pt>
                <c:pt idx="3727">
                  <c:v>52.519823000000002</c:v>
                </c:pt>
                <c:pt idx="3728">
                  <c:v>52.404828000000002</c:v>
                </c:pt>
                <c:pt idx="3729">
                  <c:v>52.310955</c:v>
                </c:pt>
                <c:pt idx="3730">
                  <c:v>52.235855999999998</c:v>
                </c:pt>
                <c:pt idx="3731">
                  <c:v>52.167797999999998</c:v>
                </c:pt>
                <c:pt idx="3732">
                  <c:v>52.059843999999998</c:v>
                </c:pt>
                <c:pt idx="3733">
                  <c:v>52.031682000000004</c:v>
                </c:pt>
                <c:pt idx="3734">
                  <c:v>51.916687000000003</c:v>
                </c:pt>
                <c:pt idx="3735">
                  <c:v>51.827506999999997</c:v>
                </c:pt>
                <c:pt idx="3736">
                  <c:v>51.705472</c:v>
                </c:pt>
                <c:pt idx="3737">
                  <c:v>51.658535000000001</c:v>
                </c:pt>
                <c:pt idx="3738">
                  <c:v>51.534153000000003</c:v>
                </c:pt>
                <c:pt idx="3739">
                  <c:v>51.430892</c:v>
                </c:pt>
                <c:pt idx="3740">
                  <c:v>51.362833999999999</c:v>
                </c:pt>
                <c:pt idx="3741">
                  <c:v>51.313549999999999</c:v>
                </c:pt>
                <c:pt idx="3742">
                  <c:v>51.252532000000002</c:v>
                </c:pt>
                <c:pt idx="3743">
                  <c:v>51.238450999999998</c:v>
                </c:pt>
                <c:pt idx="3744">
                  <c:v>51.107028999999997</c:v>
                </c:pt>
                <c:pt idx="3745">
                  <c:v>51.001421000000001</c:v>
                </c:pt>
                <c:pt idx="3746">
                  <c:v>50.841836000000001</c:v>
                </c:pt>
                <c:pt idx="3747">
                  <c:v>50.724494</c:v>
                </c:pt>
                <c:pt idx="3748">
                  <c:v>50.625926999999997</c:v>
                </c:pt>
                <c:pt idx="3749">
                  <c:v>50.478076999999999</c:v>
                </c:pt>
                <c:pt idx="3750">
                  <c:v>50.344307000000001</c:v>
                </c:pt>
                <c:pt idx="3751">
                  <c:v>50.161254</c:v>
                </c:pt>
                <c:pt idx="3752">
                  <c:v>50.119011</c:v>
                </c:pt>
                <c:pt idx="3753">
                  <c:v>50.032178000000002</c:v>
                </c:pt>
                <c:pt idx="3755">
                  <c:v>54.340966999999999</c:v>
                </c:pt>
                <c:pt idx="3756">
                  <c:v>54.366782999999998</c:v>
                </c:pt>
                <c:pt idx="3757">
                  <c:v>54.326886000000002</c:v>
                </c:pt>
                <c:pt idx="3758">
                  <c:v>54.134445999999997</c:v>
                </c:pt>
                <c:pt idx="3759">
                  <c:v>53.946699000000002</c:v>
                </c:pt>
                <c:pt idx="3760">
                  <c:v>53.730789999999999</c:v>
                </c:pt>
                <c:pt idx="3761">
                  <c:v>53.521922000000004</c:v>
                </c:pt>
                <c:pt idx="3762">
                  <c:v>53.350603</c:v>
                </c:pt>
                <c:pt idx="3763">
                  <c:v>53.146428</c:v>
                </c:pt>
                <c:pt idx="3764">
                  <c:v>52.813178000000001</c:v>
                </c:pt>
                <c:pt idx="3765">
                  <c:v>52.566760000000002</c:v>
                </c:pt>
                <c:pt idx="3766">
                  <c:v>52.329729999999998</c:v>
                </c:pt>
                <c:pt idx="3767">
                  <c:v>52.275751999999997</c:v>
                </c:pt>
                <c:pt idx="3768">
                  <c:v>52.073925000000003</c:v>
                </c:pt>
                <c:pt idx="3769">
                  <c:v>51.869750000000003</c:v>
                </c:pt>
                <c:pt idx="3770">
                  <c:v>51.698430999999999</c:v>
                </c:pt>
                <c:pt idx="3771">
                  <c:v>51.534153000000003</c:v>
                </c:pt>
                <c:pt idx="3772">
                  <c:v>51.548234000000001</c:v>
                </c:pt>
                <c:pt idx="3773">
                  <c:v>51.369874000000003</c:v>
                </c:pt>
                <c:pt idx="3774">
                  <c:v>51.182127000000001</c:v>
                </c:pt>
                <c:pt idx="3775">
                  <c:v>51.139884000000002</c:v>
                </c:pt>
                <c:pt idx="3776">
                  <c:v>50.834795999999997</c:v>
                </c:pt>
                <c:pt idx="3777">
                  <c:v>50.548482</c:v>
                </c:pt>
                <c:pt idx="3778">
                  <c:v>50.273902</c:v>
                </c:pt>
                <c:pt idx="3779">
                  <c:v>50.011057000000001</c:v>
                </c:pt>
                <c:pt idx="3781">
                  <c:v>49.975853999999998</c:v>
                </c:pt>
                <c:pt idx="3782">
                  <c:v>50.048605999999999</c:v>
                </c:pt>
                <c:pt idx="3783">
                  <c:v>50.182375999999998</c:v>
                </c:pt>
                <c:pt idx="3784">
                  <c:v>50.358387999999998</c:v>
                </c:pt>
                <c:pt idx="3785">
                  <c:v>50.492158000000003</c:v>
                </c:pt>
                <c:pt idx="3786">
                  <c:v>50.703372999999999</c:v>
                </c:pt>
                <c:pt idx="3787">
                  <c:v>50.919282000000003</c:v>
                </c:pt>
                <c:pt idx="3788">
                  <c:v>51.085906999999999</c:v>
                </c:pt>
                <c:pt idx="3789">
                  <c:v>51.231411000000001</c:v>
                </c:pt>
                <c:pt idx="3790">
                  <c:v>51.369874000000003</c:v>
                </c:pt>
                <c:pt idx="3791">
                  <c:v>51.498950000000001</c:v>
                </c:pt>
                <c:pt idx="3792">
                  <c:v>51.623331999999998</c:v>
                </c:pt>
                <c:pt idx="3793">
                  <c:v>51.691391000000003</c:v>
                </c:pt>
                <c:pt idx="3794">
                  <c:v>51.766489</c:v>
                </c:pt>
                <c:pt idx="3795">
                  <c:v>51.890872000000002</c:v>
                </c:pt>
                <c:pt idx="3796">
                  <c:v>52.120860999999998</c:v>
                </c:pt>
                <c:pt idx="3797">
                  <c:v>52.317996000000001</c:v>
                </c:pt>
                <c:pt idx="3798">
                  <c:v>52.472887</c:v>
                </c:pt>
                <c:pt idx="3799">
                  <c:v>52.639512000000003</c:v>
                </c:pt>
                <c:pt idx="3800">
                  <c:v>52.841340000000002</c:v>
                </c:pt>
                <c:pt idx="3801">
                  <c:v>53.012658999999999</c:v>
                </c:pt>
                <c:pt idx="3802">
                  <c:v>53.198059000000001</c:v>
                </c:pt>
                <c:pt idx="3803">
                  <c:v>53.331828000000002</c:v>
                </c:pt>
                <c:pt idx="3804">
                  <c:v>53.463251</c:v>
                </c:pt>
                <c:pt idx="3805">
                  <c:v>53.521922000000004</c:v>
                </c:pt>
                <c:pt idx="3806">
                  <c:v>53.500799999999998</c:v>
                </c:pt>
                <c:pt idx="3807">
                  <c:v>53.430394999999997</c:v>
                </c:pt>
                <c:pt idx="3808">
                  <c:v>53.442129999999999</c:v>
                </c:pt>
                <c:pt idx="3809">
                  <c:v>53.500799999999998</c:v>
                </c:pt>
                <c:pt idx="3810">
                  <c:v>53.566512000000003</c:v>
                </c:pt>
                <c:pt idx="3811">
                  <c:v>53.658037999999998</c:v>
                </c:pt>
                <c:pt idx="3812">
                  <c:v>53.653345000000002</c:v>
                </c:pt>
                <c:pt idx="3813">
                  <c:v>53.686199999999999</c:v>
                </c:pt>
                <c:pt idx="3814">
                  <c:v>53.822316999999998</c:v>
                </c:pt>
                <c:pt idx="3815">
                  <c:v>53.920884000000001</c:v>
                </c:pt>
                <c:pt idx="3816">
                  <c:v>53.925578000000002</c:v>
                </c:pt>
                <c:pt idx="3817">
                  <c:v>54.010064</c:v>
                </c:pt>
                <c:pt idx="3818">
                  <c:v>54.087508999999997</c:v>
                </c:pt>
                <c:pt idx="3819">
                  <c:v>54.204850999999998</c:v>
                </c:pt>
                <c:pt idx="3820">
                  <c:v>54.275255999999999</c:v>
                </c:pt>
                <c:pt idx="3821">
                  <c:v>54.301071</c:v>
                </c:pt>
                <c:pt idx="3822">
                  <c:v>54.301071</c:v>
                </c:pt>
                <c:pt idx="3823">
                  <c:v>54.340966999999999</c:v>
                </c:pt>
                <c:pt idx="3825">
                  <c:v>57.711022999999997</c:v>
                </c:pt>
                <c:pt idx="3826">
                  <c:v>57.605415000000001</c:v>
                </c:pt>
                <c:pt idx="3827">
                  <c:v>57.621842999999998</c:v>
                </c:pt>
                <c:pt idx="3828">
                  <c:v>57.617148999999998</c:v>
                </c:pt>
                <c:pt idx="3829">
                  <c:v>57.556131999999998</c:v>
                </c:pt>
                <c:pt idx="3830">
                  <c:v>57.469298999999999</c:v>
                </c:pt>
                <c:pt idx="3831">
                  <c:v>57.368385000000004</c:v>
                </c:pt>
                <c:pt idx="3832">
                  <c:v>57.265124</c:v>
                </c:pt>
                <c:pt idx="3833">
                  <c:v>57.279204999999997</c:v>
                </c:pt>
                <c:pt idx="3834">
                  <c:v>57.147781999999999</c:v>
                </c:pt>
                <c:pt idx="3835">
                  <c:v>57.056255999999998</c:v>
                </c:pt>
                <c:pt idx="3836">
                  <c:v>57.009318999999998</c:v>
                </c:pt>
                <c:pt idx="3837">
                  <c:v>56.917791999999999</c:v>
                </c:pt>
                <c:pt idx="3838">
                  <c:v>56.821572000000003</c:v>
                </c:pt>
                <c:pt idx="3839">
                  <c:v>56.786369999999998</c:v>
                </c:pt>
                <c:pt idx="3840">
                  <c:v>56.798104000000002</c:v>
                </c:pt>
                <c:pt idx="3841">
                  <c:v>56.713617999999997</c:v>
                </c:pt>
                <c:pt idx="3842">
                  <c:v>56.615051000000001</c:v>
                </c:pt>
                <c:pt idx="3843">
                  <c:v>56.556379999999997</c:v>
                </c:pt>
                <c:pt idx="3844">
                  <c:v>56.476587000000002</c:v>
                </c:pt>
                <c:pt idx="3845">
                  <c:v>56.378019999999999</c:v>
                </c:pt>
                <c:pt idx="3846">
                  <c:v>56.317003</c:v>
                </c:pt>
                <c:pt idx="3847">
                  <c:v>56.218435999999997</c:v>
                </c:pt>
                <c:pt idx="3848">
                  <c:v>56.183233000000001</c:v>
                </c:pt>
                <c:pt idx="3849">
                  <c:v>56.138643000000002</c:v>
                </c:pt>
                <c:pt idx="3850">
                  <c:v>56.065891000000001</c:v>
                </c:pt>
                <c:pt idx="3851">
                  <c:v>55.986099000000003</c:v>
                </c:pt>
                <c:pt idx="3852">
                  <c:v>55.911000000000001</c:v>
                </c:pt>
                <c:pt idx="3853">
                  <c:v>55.805393000000002</c:v>
                </c:pt>
                <c:pt idx="3854">
                  <c:v>55.744374999999998</c:v>
                </c:pt>
                <c:pt idx="3855">
                  <c:v>55.669276000000004</c:v>
                </c:pt>
                <c:pt idx="3856">
                  <c:v>55.589483999999999</c:v>
                </c:pt>
                <c:pt idx="3857">
                  <c:v>55.575403000000001</c:v>
                </c:pt>
                <c:pt idx="3858">
                  <c:v>55.514384999999997</c:v>
                </c:pt>
                <c:pt idx="3859">
                  <c:v>55.357146999999998</c:v>
                </c:pt>
                <c:pt idx="3860">
                  <c:v>55.275008</c:v>
                </c:pt>
                <c:pt idx="3861">
                  <c:v>55.192869000000002</c:v>
                </c:pt>
                <c:pt idx="3862">
                  <c:v>55.192869000000002</c:v>
                </c:pt>
                <c:pt idx="3863">
                  <c:v>55.16236</c:v>
                </c:pt>
                <c:pt idx="3864">
                  <c:v>55.016855999999997</c:v>
                </c:pt>
                <c:pt idx="3865">
                  <c:v>54.934716999999999</c:v>
                </c:pt>
                <c:pt idx="3866">
                  <c:v>54.782172000000003</c:v>
                </c:pt>
                <c:pt idx="3867">
                  <c:v>54.723502000000003</c:v>
                </c:pt>
                <c:pt idx="3868">
                  <c:v>54.685952</c:v>
                </c:pt>
                <c:pt idx="3869">
                  <c:v>54.634321999999997</c:v>
                </c:pt>
                <c:pt idx="3870">
                  <c:v>54.540447999999998</c:v>
                </c:pt>
                <c:pt idx="3871">
                  <c:v>54.545141999999998</c:v>
                </c:pt>
                <c:pt idx="3872">
                  <c:v>54.552182999999999</c:v>
                </c:pt>
                <c:pt idx="3873">
                  <c:v>54.596772000000001</c:v>
                </c:pt>
                <c:pt idx="3874">
                  <c:v>54.622588</c:v>
                </c:pt>
                <c:pt idx="3875">
                  <c:v>54.615546999999999</c:v>
                </c:pt>
                <c:pt idx="3876">
                  <c:v>54.596772000000001</c:v>
                </c:pt>
                <c:pt idx="3877">
                  <c:v>54.500551999999999</c:v>
                </c:pt>
                <c:pt idx="3878">
                  <c:v>54.423107000000002</c:v>
                </c:pt>
                <c:pt idx="3879">
                  <c:v>54.359741999999997</c:v>
                </c:pt>
                <c:pt idx="3880">
                  <c:v>54.315151999999998</c:v>
                </c:pt>
                <c:pt idx="3881">
                  <c:v>54.256481000000001</c:v>
                </c:pt>
                <c:pt idx="3882">
                  <c:v>54.218932000000002</c:v>
                </c:pt>
                <c:pt idx="3883">
                  <c:v>54.186076</c:v>
                </c:pt>
                <c:pt idx="3884">
                  <c:v>54.094549999999998</c:v>
                </c:pt>
                <c:pt idx="3885">
                  <c:v>53.972513999999997</c:v>
                </c:pt>
                <c:pt idx="3886">
                  <c:v>53.770685999999998</c:v>
                </c:pt>
                <c:pt idx="3887">
                  <c:v>53.744871000000003</c:v>
                </c:pt>
                <c:pt idx="3888">
                  <c:v>53.829357000000002</c:v>
                </c:pt>
                <c:pt idx="3889">
                  <c:v>53.829357000000002</c:v>
                </c:pt>
                <c:pt idx="3890">
                  <c:v>53.932617999999998</c:v>
                </c:pt>
                <c:pt idx="3891">
                  <c:v>54.010064</c:v>
                </c:pt>
                <c:pt idx="3892">
                  <c:v>54.108631000000003</c:v>
                </c:pt>
                <c:pt idx="3893">
                  <c:v>54.204850999999998</c:v>
                </c:pt>
                <c:pt idx="3894">
                  <c:v>54.270561999999998</c:v>
                </c:pt>
                <c:pt idx="3895">
                  <c:v>54.282297</c:v>
                </c:pt>
                <c:pt idx="3896">
                  <c:v>54.223626000000003</c:v>
                </c:pt>
                <c:pt idx="3897">
                  <c:v>54.113323999999999</c:v>
                </c:pt>
                <c:pt idx="3898">
                  <c:v>54.094549999999998</c:v>
                </c:pt>
                <c:pt idx="3899">
                  <c:v>53.991289000000002</c:v>
                </c:pt>
                <c:pt idx="3900">
                  <c:v>53.932617999999998</c:v>
                </c:pt>
                <c:pt idx="3901">
                  <c:v>53.855173000000001</c:v>
                </c:pt>
                <c:pt idx="3902">
                  <c:v>53.737831</c:v>
                </c:pt>
                <c:pt idx="3903">
                  <c:v>53.658037999999998</c:v>
                </c:pt>
                <c:pt idx="3904">
                  <c:v>53.620488999999999</c:v>
                </c:pt>
                <c:pt idx="3905">
                  <c:v>53.566512000000003</c:v>
                </c:pt>
                <c:pt idx="3906">
                  <c:v>53.547736999999998</c:v>
                </c:pt>
                <c:pt idx="3907">
                  <c:v>53.606408000000002</c:v>
                </c:pt>
                <c:pt idx="3908">
                  <c:v>53.679160000000003</c:v>
                </c:pt>
                <c:pt idx="3909">
                  <c:v>53.815275999999997</c:v>
                </c:pt>
                <c:pt idx="3910">
                  <c:v>53.920884000000001</c:v>
                </c:pt>
                <c:pt idx="3911">
                  <c:v>53.815275999999997</c:v>
                </c:pt>
                <c:pt idx="3912">
                  <c:v>53.653345000000002</c:v>
                </c:pt>
                <c:pt idx="3913">
                  <c:v>53.500799999999998</c:v>
                </c:pt>
                <c:pt idx="3914">
                  <c:v>53.566512000000003</c:v>
                </c:pt>
                <c:pt idx="3915">
                  <c:v>53.789461000000003</c:v>
                </c:pt>
                <c:pt idx="3916">
                  <c:v>53.958432999999999</c:v>
                </c:pt>
                <c:pt idx="3917">
                  <c:v>54.057000000000002</c:v>
                </c:pt>
                <c:pt idx="3918">
                  <c:v>54.061694000000003</c:v>
                </c:pt>
                <c:pt idx="3919">
                  <c:v>54.197809999999997</c:v>
                </c:pt>
                <c:pt idx="3920">
                  <c:v>54.282297</c:v>
                </c:pt>
                <c:pt idx="3921">
                  <c:v>54.230665999999999</c:v>
                </c:pt>
                <c:pt idx="3922">
                  <c:v>54.186076</c:v>
                </c:pt>
                <c:pt idx="3923">
                  <c:v>54.186076</c:v>
                </c:pt>
                <c:pt idx="3924">
                  <c:v>54.230665999999999</c:v>
                </c:pt>
                <c:pt idx="3925">
                  <c:v>54.256481000000001</c:v>
                </c:pt>
                <c:pt idx="3926">
                  <c:v>54.256481000000001</c:v>
                </c:pt>
                <c:pt idx="3927">
                  <c:v>54.171995000000003</c:v>
                </c:pt>
                <c:pt idx="3928">
                  <c:v>54.256481000000001</c:v>
                </c:pt>
                <c:pt idx="3929">
                  <c:v>54.204850999999998</c:v>
                </c:pt>
                <c:pt idx="3930">
                  <c:v>54.146180000000001</c:v>
                </c:pt>
                <c:pt idx="3932">
                  <c:v>53.259076</c:v>
                </c:pt>
                <c:pt idx="3933">
                  <c:v>53.186324999999997</c:v>
                </c:pt>
                <c:pt idx="3935">
                  <c:v>54.833803000000003</c:v>
                </c:pt>
                <c:pt idx="3936">
                  <c:v>54.934716999999999</c:v>
                </c:pt>
                <c:pt idx="3937">
                  <c:v>54.800947000000001</c:v>
                </c:pt>
                <c:pt idx="3938">
                  <c:v>54.718808000000003</c:v>
                </c:pt>
                <c:pt idx="3939">
                  <c:v>54.800947000000001</c:v>
                </c:pt>
                <c:pt idx="3940">
                  <c:v>54.744622999999997</c:v>
                </c:pt>
                <c:pt idx="3941">
                  <c:v>54.648403000000002</c:v>
                </c:pt>
                <c:pt idx="3942">
                  <c:v>54.622588</c:v>
                </c:pt>
                <c:pt idx="3943">
                  <c:v>54.711767000000002</c:v>
                </c:pt>
                <c:pt idx="3944">
                  <c:v>54.793906999999997</c:v>
                </c:pt>
                <c:pt idx="3945">
                  <c:v>54.946451000000003</c:v>
                </c:pt>
                <c:pt idx="3946">
                  <c:v>55.023896000000001</c:v>
                </c:pt>
                <c:pt idx="3947">
                  <c:v>55.124809999999997</c:v>
                </c:pt>
                <c:pt idx="3948">
                  <c:v>55.16236</c:v>
                </c:pt>
                <c:pt idx="3949">
                  <c:v>55.192869000000002</c:v>
                </c:pt>
                <c:pt idx="3950">
                  <c:v>55.091954999999999</c:v>
                </c:pt>
                <c:pt idx="3951">
                  <c:v>54.941757000000003</c:v>
                </c:pt>
                <c:pt idx="3952">
                  <c:v>54.833803000000003</c:v>
                </c:pt>
              </c:numCache>
            </c:numRef>
          </c:yVal>
          <c:smooth val="0"/>
          <c:extLst xmlns:c16r2="http://schemas.microsoft.com/office/drawing/2015/06/chart">
            <c:ext xmlns:c16="http://schemas.microsoft.com/office/drawing/2014/chart" uri="{C3380CC4-5D6E-409C-BE32-E72D297353CC}">
              <c16:uniqueId val="{00000000-6EAC-46B1-91DD-794141AB7E39}"/>
            </c:ext>
          </c:extLst>
        </c:ser>
        <c:ser>
          <c:idx val="1"/>
          <c:order val="1"/>
          <c:tx>
            <c:strRef>
              <c:f>'data for map2'!$D$1</c:f>
              <c:strCache>
                <c:ptCount val="1"/>
                <c:pt idx="0">
                  <c:v>trajectry</c:v>
                </c:pt>
              </c:strCache>
            </c:strRef>
          </c:tx>
          <c:spPr>
            <a:ln w="12700">
              <a:solidFill>
                <a:srgbClr val="FF0000"/>
              </a:solidFill>
              <a:prstDash val="solid"/>
            </a:ln>
          </c:spPr>
          <c:marker>
            <c:symbol val="none"/>
          </c:marker>
          <c:xVal>
            <c:numRef>
              <c:f>'data for map2'!$B$2:$B$97</c:f>
              <c:numCache>
                <c:formatCode>General</c:formatCode>
                <c:ptCount val="96"/>
                <c:pt idx="0">
                  <c:v>139.61666666666667</c:v>
                </c:pt>
                <c:pt idx="1">
                  <c:v>139.78</c:v>
                </c:pt>
                <c:pt idx="2">
                  <c:v>139.76</c:v>
                </c:pt>
                <c:pt idx="3">
                  <c:v>139.69999999999999</c:v>
                </c:pt>
                <c:pt idx="4">
                  <c:v>139.69999999999999</c:v>
                </c:pt>
                <c:pt idx="5">
                  <c:v>128.16666670000001</c:v>
                </c:pt>
                <c:pt idx="6">
                  <c:v>127.66666669999999</c:v>
                </c:pt>
                <c:pt idx="7">
                  <c:v>127.41666669999999</c:v>
                </c:pt>
                <c:pt idx="8">
                  <c:v>127.16666669999999</c:v>
                </c:pt>
                <c:pt idx="9">
                  <c:v>126.91666666666667</c:v>
                </c:pt>
                <c:pt idx="10">
                  <c:v>126.66666669999999</c:v>
                </c:pt>
                <c:pt idx="11">
                  <c:v>129.25</c:v>
                </c:pt>
                <c:pt idx="12">
                  <c:v>129.25</c:v>
                </c:pt>
                <c:pt idx="13">
                  <c:v>129.25</c:v>
                </c:pt>
                <c:pt idx="14">
                  <c:v>129.25</c:v>
                </c:pt>
                <c:pt idx="15">
                  <c:v>129.25</c:v>
                </c:pt>
                <c:pt idx="16">
                  <c:v>129.25</c:v>
                </c:pt>
                <c:pt idx="17">
                  <c:v>129.9</c:v>
                </c:pt>
                <c:pt idx="18">
                  <c:v>130</c:v>
                </c:pt>
                <c:pt idx="19">
                  <c:v>130.1</c:v>
                </c:pt>
                <c:pt idx="20">
                  <c:v>130.19999999999999</c:v>
                </c:pt>
                <c:pt idx="21">
                  <c:v>130.30000000000001</c:v>
                </c:pt>
                <c:pt idx="22">
                  <c:v>129.58333333333334</c:v>
                </c:pt>
                <c:pt idx="23">
                  <c:v>130.16666666666666</c:v>
                </c:pt>
                <c:pt idx="24">
                  <c:v>130.65</c:v>
                </c:pt>
                <c:pt idx="25">
                  <c:v>131.4</c:v>
                </c:pt>
                <c:pt idx="26">
                  <c:v>131.83333333333334</c:v>
                </c:pt>
                <c:pt idx="27">
                  <c:v>131.5</c:v>
                </c:pt>
                <c:pt idx="28">
                  <c:v>131.75</c:v>
                </c:pt>
                <c:pt idx="29">
                  <c:v>132</c:v>
                </c:pt>
                <c:pt idx="30">
                  <c:v>132.25</c:v>
                </c:pt>
                <c:pt idx="31">
                  <c:v>132.5</c:v>
                </c:pt>
                <c:pt idx="32">
                  <c:v>132.75</c:v>
                </c:pt>
                <c:pt idx="33">
                  <c:v>134</c:v>
                </c:pt>
                <c:pt idx="34">
                  <c:v>135</c:v>
                </c:pt>
                <c:pt idx="35">
                  <c:v>136</c:v>
                </c:pt>
                <c:pt idx="36">
                  <c:v>135.75</c:v>
                </c:pt>
                <c:pt idx="37">
                  <c:v>135.08333333333334</c:v>
                </c:pt>
                <c:pt idx="38">
                  <c:v>135.25</c:v>
                </c:pt>
                <c:pt idx="39">
                  <c:v>135.5</c:v>
                </c:pt>
                <c:pt idx="40">
                  <c:v>135.75</c:v>
                </c:pt>
                <c:pt idx="41">
                  <c:v>136</c:v>
                </c:pt>
                <c:pt idx="42">
                  <c:v>136.5</c:v>
                </c:pt>
                <c:pt idx="43">
                  <c:v>137</c:v>
                </c:pt>
                <c:pt idx="44">
                  <c:v>137.5</c:v>
                </c:pt>
                <c:pt idx="45">
                  <c:v>137.75</c:v>
                </c:pt>
                <c:pt idx="46">
                  <c:v>138</c:v>
                </c:pt>
                <c:pt idx="47">
                  <c:v>138.5</c:v>
                </c:pt>
                <c:pt idx="48">
                  <c:v>139</c:v>
                </c:pt>
                <c:pt idx="50">
                  <c:v>134.9</c:v>
                </c:pt>
                <c:pt idx="51">
                  <c:v>135.6</c:v>
                </c:pt>
                <c:pt idx="52">
                  <c:v>136.5</c:v>
                </c:pt>
                <c:pt idx="53">
                  <c:v>136.19999999999999</c:v>
                </c:pt>
                <c:pt idx="54">
                  <c:v>130.83333333333334</c:v>
                </c:pt>
                <c:pt idx="55">
                  <c:v>130.83333333333334</c:v>
                </c:pt>
                <c:pt idx="56">
                  <c:v>130.83333333333334</c:v>
                </c:pt>
                <c:pt idx="57">
                  <c:v>130.83333333333334</c:v>
                </c:pt>
                <c:pt idx="58">
                  <c:v>130.83333333333334</c:v>
                </c:pt>
                <c:pt idx="59">
                  <c:v>130.83333333333334</c:v>
                </c:pt>
                <c:pt idx="60">
                  <c:v>130.83333333333334</c:v>
                </c:pt>
                <c:pt idx="61">
                  <c:v>130.83333333333334</c:v>
                </c:pt>
                <c:pt idx="62">
                  <c:v>130.56</c:v>
                </c:pt>
                <c:pt idx="63">
                  <c:v>130.74</c:v>
                </c:pt>
                <c:pt idx="64">
                  <c:v>130.55000000000001</c:v>
                </c:pt>
                <c:pt idx="65">
                  <c:v>130.66666666666666</c:v>
                </c:pt>
                <c:pt idx="93">
                  <c:v>170.88480000000001</c:v>
                </c:pt>
                <c:pt idx="94">
                  <c:v>170.95051100000001</c:v>
                </c:pt>
                <c:pt idx="95">
                  <c:v>170.95051100000001</c:v>
                </c:pt>
              </c:numCache>
            </c:numRef>
          </c:xVal>
          <c:yVal>
            <c:numRef>
              <c:f>'data for map2'!$D$2:$D$97</c:f>
              <c:numCache>
                <c:formatCode>General</c:formatCode>
                <c:ptCount val="96"/>
                <c:pt idx="0">
                  <c:v>35.516666666666666</c:v>
                </c:pt>
                <c:pt idx="1">
                  <c:v>35.26</c:v>
                </c:pt>
                <c:pt idx="2">
                  <c:v>35</c:v>
                </c:pt>
                <c:pt idx="3">
                  <c:v>34.6</c:v>
                </c:pt>
                <c:pt idx="4">
                  <c:v>34.6</c:v>
                </c:pt>
                <c:pt idx="5">
                  <c:v>27.5</c:v>
                </c:pt>
                <c:pt idx="6">
                  <c:v>28</c:v>
                </c:pt>
                <c:pt idx="7">
                  <c:v>28.25</c:v>
                </c:pt>
                <c:pt idx="8">
                  <c:v>28.5</c:v>
                </c:pt>
                <c:pt idx="9">
                  <c:v>28.75</c:v>
                </c:pt>
                <c:pt idx="10">
                  <c:v>29</c:v>
                </c:pt>
                <c:pt idx="11">
                  <c:v>30.75</c:v>
                </c:pt>
                <c:pt idx="12">
                  <c:v>30.5</c:v>
                </c:pt>
                <c:pt idx="13">
                  <c:v>30.25</c:v>
                </c:pt>
                <c:pt idx="14">
                  <c:v>30</c:v>
                </c:pt>
                <c:pt idx="15">
                  <c:v>29.75</c:v>
                </c:pt>
                <c:pt idx="16">
                  <c:v>29.5</c:v>
                </c:pt>
                <c:pt idx="17">
                  <c:v>29.466666666666665</c:v>
                </c:pt>
                <c:pt idx="18">
                  <c:v>29.666666666666668</c:v>
                </c:pt>
                <c:pt idx="19">
                  <c:v>29.866666666666667</c:v>
                </c:pt>
                <c:pt idx="20">
                  <c:v>30.066666666666666</c:v>
                </c:pt>
                <c:pt idx="21">
                  <c:v>30.266666666666666</c:v>
                </c:pt>
                <c:pt idx="22">
                  <c:v>30.033333333333335</c:v>
                </c:pt>
                <c:pt idx="23">
                  <c:v>30.116666666666667</c:v>
                </c:pt>
                <c:pt idx="24">
                  <c:v>29.8</c:v>
                </c:pt>
                <c:pt idx="25">
                  <c:v>30.25</c:v>
                </c:pt>
                <c:pt idx="26">
                  <c:v>31</c:v>
                </c:pt>
                <c:pt idx="27">
                  <c:v>31</c:v>
                </c:pt>
                <c:pt idx="28">
                  <c:v>31</c:v>
                </c:pt>
                <c:pt idx="29">
                  <c:v>31</c:v>
                </c:pt>
                <c:pt idx="30">
                  <c:v>31</c:v>
                </c:pt>
                <c:pt idx="31">
                  <c:v>31</c:v>
                </c:pt>
                <c:pt idx="32">
                  <c:v>31</c:v>
                </c:pt>
                <c:pt idx="33">
                  <c:v>30</c:v>
                </c:pt>
                <c:pt idx="34">
                  <c:v>33</c:v>
                </c:pt>
                <c:pt idx="35">
                  <c:v>33</c:v>
                </c:pt>
                <c:pt idx="36">
                  <c:v>32.5</c:v>
                </c:pt>
                <c:pt idx="37">
                  <c:v>32.5</c:v>
                </c:pt>
                <c:pt idx="38">
                  <c:v>32</c:v>
                </c:pt>
                <c:pt idx="39">
                  <c:v>32</c:v>
                </c:pt>
                <c:pt idx="40">
                  <c:v>32</c:v>
                </c:pt>
                <c:pt idx="41">
                  <c:v>32</c:v>
                </c:pt>
                <c:pt idx="42">
                  <c:v>32</c:v>
                </c:pt>
                <c:pt idx="43">
                  <c:v>32</c:v>
                </c:pt>
                <c:pt idx="44">
                  <c:v>32</c:v>
                </c:pt>
                <c:pt idx="45">
                  <c:v>32</c:v>
                </c:pt>
                <c:pt idx="46">
                  <c:v>32</c:v>
                </c:pt>
                <c:pt idx="47">
                  <c:v>32</c:v>
                </c:pt>
                <c:pt idx="48">
                  <c:v>32</c:v>
                </c:pt>
                <c:pt idx="50">
                  <c:v>32.1</c:v>
                </c:pt>
                <c:pt idx="51">
                  <c:v>32.4</c:v>
                </c:pt>
                <c:pt idx="52">
                  <c:v>31.7</c:v>
                </c:pt>
                <c:pt idx="53">
                  <c:v>30.5</c:v>
                </c:pt>
                <c:pt idx="54">
                  <c:v>30.833333333333332</c:v>
                </c:pt>
                <c:pt idx="55">
                  <c:v>30.833333333333332</c:v>
                </c:pt>
                <c:pt idx="56">
                  <c:v>30.833333333333332</c:v>
                </c:pt>
                <c:pt idx="57">
                  <c:v>30.833333333333332</c:v>
                </c:pt>
                <c:pt idx="58">
                  <c:v>30.833333333333332</c:v>
                </c:pt>
                <c:pt idx="59">
                  <c:v>30.833333333333332</c:v>
                </c:pt>
                <c:pt idx="60">
                  <c:v>30.833333333333332</c:v>
                </c:pt>
                <c:pt idx="61">
                  <c:v>30.833333333333332</c:v>
                </c:pt>
                <c:pt idx="62">
                  <c:v>30.9</c:v>
                </c:pt>
                <c:pt idx="63">
                  <c:v>31.28</c:v>
                </c:pt>
                <c:pt idx="64">
                  <c:v>31.61</c:v>
                </c:pt>
                <c:pt idx="65">
                  <c:v>31.6</c:v>
                </c:pt>
              </c:numCache>
            </c:numRef>
          </c:yVal>
          <c:smooth val="0"/>
          <c:extLst xmlns:c16r2="http://schemas.microsoft.com/office/drawing/2015/06/chart">
            <c:ext xmlns:c16="http://schemas.microsoft.com/office/drawing/2014/chart" uri="{C3380CC4-5D6E-409C-BE32-E72D297353CC}">
              <c16:uniqueId val="{00000001-6EAC-46B1-91DD-794141AB7E39}"/>
            </c:ext>
          </c:extLst>
        </c:ser>
        <c:ser>
          <c:idx val="2"/>
          <c:order val="2"/>
          <c:tx>
            <c:strRef>
              <c:f>'data for map2'!$E$1</c:f>
              <c:strCache>
                <c:ptCount val="1"/>
                <c:pt idx="0">
                  <c:v>port</c:v>
                </c:pt>
              </c:strCache>
            </c:strRef>
          </c:tx>
          <c:spPr>
            <a:ln w="28575">
              <a:noFill/>
            </a:ln>
          </c:spPr>
          <c:marker>
            <c:symbol val="square"/>
            <c:size val="6"/>
            <c:spPr>
              <a:solidFill>
                <a:srgbClr val="FF99FF"/>
              </a:solidFill>
              <a:ln>
                <a:noFill/>
                <a:prstDash val="solid"/>
              </a:ln>
            </c:spPr>
          </c:marker>
          <c:xVal>
            <c:numRef>
              <c:f>'data for map2'!$B$2:$B$70</c:f>
              <c:numCache>
                <c:formatCode>General</c:formatCode>
                <c:ptCount val="69"/>
                <c:pt idx="0">
                  <c:v>139.61666666666667</c:v>
                </c:pt>
                <c:pt idx="1">
                  <c:v>139.78</c:v>
                </c:pt>
                <c:pt idx="2">
                  <c:v>139.76</c:v>
                </c:pt>
                <c:pt idx="3">
                  <c:v>139.69999999999999</c:v>
                </c:pt>
                <c:pt idx="4">
                  <c:v>139.69999999999999</c:v>
                </c:pt>
                <c:pt idx="5">
                  <c:v>128.16666670000001</c:v>
                </c:pt>
                <c:pt idx="6">
                  <c:v>127.66666669999999</c:v>
                </c:pt>
                <c:pt idx="7">
                  <c:v>127.41666669999999</c:v>
                </c:pt>
                <c:pt idx="8">
                  <c:v>127.16666669999999</c:v>
                </c:pt>
                <c:pt idx="9">
                  <c:v>126.91666666666667</c:v>
                </c:pt>
                <c:pt idx="10">
                  <c:v>126.66666669999999</c:v>
                </c:pt>
                <c:pt idx="11">
                  <c:v>129.25</c:v>
                </c:pt>
                <c:pt idx="12">
                  <c:v>129.25</c:v>
                </c:pt>
                <c:pt idx="13">
                  <c:v>129.25</c:v>
                </c:pt>
                <c:pt idx="14">
                  <c:v>129.25</c:v>
                </c:pt>
                <c:pt idx="15">
                  <c:v>129.25</c:v>
                </c:pt>
                <c:pt idx="16">
                  <c:v>129.25</c:v>
                </c:pt>
                <c:pt idx="17">
                  <c:v>129.9</c:v>
                </c:pt>
                <c:pt idx="18">
                  <c:v>130</c:v>
                </c:pt>
                <c:pt idx="19">
                  <c:v>130.1</c:v>
                </c:pt>
                <c:pt idx="20">
                  <c:v>130.19999999999999</c:v>
                </c:pt>
                <c:pt idx="21">
                  <c:v>130.30000000000001</c:v>
                </c:pt>
                <c:pt idx="22">
                  <c:v>129.58333333333334</c:v>
                </c:pt>
                <c:pt idx="23">
                  <c:v>130.16666666666666</c:v>
                </c:pt>
                <c:pt idx="24">
                  <c:v>130.65</c:v>
                </c:pt>
                <c:pt idx="25">
                  <c:v>131.4</c:v>
                </c:pt>
                <c:pt idx="26">
                  <c:v>131.83333333333334</c:v>
                </c:pt>
                <c:pt idx="27">
                  <c:v>131.5</c:v>
                </c:pt>
                <c:pt idx="28">
                  <c:v>131.75</c:v>
                </c:pt>
                <c:pt idx="29">
                  <c:v>132</c:v>
                </c:pt>
                <c:pt idx="30">
                  <c:v>132.25</c:v>
                </c:pt>
                <c:pt idx="31">
                  <c:v>132.5</c:v>
                </c:pt>
                <c:pt idx="32">
                  <c:v>132.75</c:v>
                </c:pt>
                <c:pt idx="33">
                  <c:v>134</c:v>
                </c:pt>
                <c:pt idx="34">
                  <c:v>135</c:v>
                </c:pt>
                <c:pt idx="35">
                  <c:v>136</c:v>
                </c:pt>
                <c:pt idx="36">
                  <c:v>135.75</c:v>
                </c:pt>
                <c:pt idx="37">
                  <c:v>135.08333333333334</c:v>
                </c:pt>
                <c:pt idx="38">
                  <c:v>135.25</c:v>
                </c:pt>
                <c:pt idx="39">
                  <c:v>135.5</c:v>
                </c:pt>
                <c:pt idx="40">
                  <c:v>135.75</c:v>
                </c:pt>
                <c:pt idx="41">
                  <c:v>136</c:v>
                </c:pt>
                <c:pt idx="42">
                  <c:v>136.5</c:v>
                </c:pt>
                <c:pt idx="43">
                  <c:v>137</c:v>
                </c:pt>
                <c:pt idx="44">
                  <c:v>137.5</c:v>
                </c:pt>
                <c:pt idx="45">
                  <c:v>137.75</c:v>
                </c:pt>
                <c:pt idx="46">
                  <c:v>138</c:v>
                </c:pt>
                <c:pt idx="47">
                  <c:v>138.5</c:v>
                </c:pt>
                <c:pt idx="48">
                  <c:v>139</c:v>
                </c:pt>
                <c:pt idx="50">
                  <c:v>134.9</c:v>
                </c:pt>
                <c:pt idx="51">
                  <c:v>135.6</c:v>
                </c:pt>
                <c:pt idx="52">
                  <c:v>136.5</c:v>
                </c:pt>
                <c:pt idx="53">
                  <c:v>136.19999999999999</c:v>
                </c:pt>
                <c:pt idx="54">
                  <c:v>130.83333333333334</c:v>
                </c:pt>
                <c:pt idx="55">
                  <c:v>130.83333333333334</c:v>
                </c:pt>
                <c:pt idx="56">
                  <c:v>130.83333333333334</c:v>
                </c:pt>
                <c:pt idx="57">
                  <c:v>130.83333333333334</c:v>
                </c:pt>
                <c:pt idx="58">
                  <c:v>130.83333333333334</c:v>
                </c:pt>
                <c:pt idx="59">
                  <c:v>130.83333333333334</c:v>
                </c:pt>
                <c:pt idx="60">
                  <c:v>130.83333333333334</c:v>
                </c:pt>
                <c:pt idx="61">
                  <c:v>130.83333333333334</c:v>
                </c:pt>
                <c:pt idx="62">
                  <c:v>130.56</c:v>
                </c:pt>
                <c:pt idx="63">
                  <c:v>130.74</c:v>
                </c:pt>
                <c:pt idx="64">
                  <c:v>130.55000000000001</c:v>
                </c:pt>
                <c:pt idx="65">
                  <c:v>130.66666666666666</c:v>
                </c:pt>
              </c:numCache>
            </c:numRef>
          </c:xVal>
          <c:yVal>
            <c:numRef>
              <c:f>'data for map2'!$E$2:$E$70</c:f>
              <c:numCache>
                <c:formatCode>General</c:formatCode>
                <c:ptCount val="69"/>
                <c:pt idx="0">
                  <c:v>35.516666666666666</c:v>
                </c:pt>
                <c:pt idx="64">
                  <c:v>31.61</c:v>
                </c:pt>
              </c:numCache>
            </c:numRef>
          </c:yVal>
          <c:smooth val="0"/>
          <c:extLst xmlns:c16r2="http://schemas.microsoft.com/office/drawing/2015/06/chart">
            <c:ext xmlns:c16="http://schemas.microsoft.com/office/drawing/2014/chart" uri="{C3380CC4-5D6E-409C-BE32-E72D297353CC}">
              <c16:uniqueId val="{00000002-6EAC-46B1-91DD-794141AB7E39}"/>
            </c:ext>
          </c:extLst>
        </c:ser>
        <c:ser>
          <c:idx val="3"/>
          <c:order val="3"/>
          <c:tx>
            <c:strRef>
              <c:f>'data for map2'!$H$1</c:f>
              <c:strCache>
                <c:ptCount val="1"/>
                <c:pt idx="0">
                  <c:v>観測点</c:v>
                </c:pt>
              </c:strCache>
            </c:strRef>
          </c:tx>
          <c:spPr>
            <a:ln w="28575">
              <a:noFill/>
            </a:ln>
          </c:spPr>
          <c:marker>
            <c:symbol val="circle"/>
            <c:size val="6"/>
            <c:spPr>
              <a:solidFill>
                <a:schemeClr val="bg1"/>
              </a:solidFill>
              <a:ln w="12700">
                <a:solidFill>
                  <a:srgbClr val="000000"/>
                </a:solidFill>
                <a:prstDash val="solid"/>
              </a:ln>
            </c:spPr>
          </c:marker>
          <c:xVal>
            <c:numRef>
              <c:f>'data for map2'!$B$2:$B$60</c:f>
              <c:numCache>
                <c:formatCode>General</c:formatCode>
                <c:ptCount val="59"/>
                <c:pt idx="0">
                  <c:v>139.61666666666667</c:v>
                </c:pt>
                <c:pt idx="1">
                  <c:v>139.78</c:v>
                </c:pt>
                <c:pt idx="2">
                  <c:v>139.76</c:v>
                </c:pt>
                <c:pt idx="3">
                  <c:v>139.69999999999999</c:v>
                </c:pt>
                <c:pt idx="4">
                  <c:v>139.69999999999999</c:v>
                </c:pt>
                <c:pt idx="5">
                  <c:v>128.16666670000001</c:v>
                </c:pt>
                <c:pt idx="6">
                  <c:v>127.66666669999999</c:v>
                </c:pt>
                <c:pt idx="7">
                  <c:v>127.41666669999999</c:v>
                </c:pt>
                <c:pt idx="8">
                  <c:v>127.16666669999999</c:v>
                </c:pt>
                <c:pt idx="9">
                  <c:v>126.91666666666667</c:v>
                </c:pt>
                <c:pt idx="10">
                  <c:v>126.66666669999999</c:v>
                </c:pt>
                <c:pt idx="11">
                  <c:v>129.25</c:v>
                </c:pt>
                <c:pt idx="12">
                  <c:v>129.25</c:v>
                </c:pt>
                <c:pt idx="13">
                  <c:v>129.25</c:v>
                </c:pt>
                <c:pt idx="14">
                  <c:v>129.25</c:v>
                </c:pt>
                <c:pt idx="15">
                  <c:v>129.25</c:v>
                </c:pt>
                <c:pt idx="16">
                  <c:v>129.25</c:v>
                </c:pt>
                <c:pt idx="17">
                  <c:v>129.9</c:v>
                </c:pt>
                <c:pt idx="18">
                  <c:v>130</c:v>
                </c:pt>
                <c:pt idx="19">
                  <c:v>130.1</c:v>
                </c:pt>
                <c:pt idx="20">
                  <c:v>130.19999999999999</c:v>
                </c:pt>
                <c:pt idx="21">
                  <c:v>130.30000000000001</c:v>
                </c:pt>
                <c:pt idx="22">
                  <c:v>129.58333333333334</c:v>
                </c:pt>
                <c:pt idx="23">
                  <c:v>130.16666666666666</c:v>
                </c:pt>
                <c:pt idx="24">
                  <c:v>130.65</c:v>
                </c:pt>
                <c:pt idx="25">
                  <c:v>131.4</c:v>
                </c:pt>
                <c:pt idx="26">
                  <c:v>131.83333333333334</c:v>
                </c:pt>
                <c:pt idx="27">
                  <c:v>131.5</c:v>
                </c:pt>
                <c:pt idx="28">
                  <c:v>131.75</c:v>
                </c:pt>
                <c:pt idx="29">
                  <c:v>132</c:v>
                </c:pt>
                <c:pt idx="30">
                  <c:v>132.25</c:v>
                </c:pt>
                <c:pt idx="31">
                  <c:v>132.5</c:v>
                </c:pt>
                <c:pt idx="32">
                  <c:v>132.75</c:v>
                </c:pt>
                <c:pt idx="33">
                  <c:v>134</c:v>
                </c:pt>
                <c:pt idx="34">
                  <c:v>135</c:v>
                </c:pt>
                <c:pt idx="35">
                  <c:v>136</c:v>
                </c:pt>
                <c:pt idx="36">
                  <c:v>135.75</c:v>
                </c:pt>
                <c:pt idx="37">
                  <c:v>135.08333333333334</c:v>
                </c:pt>
                <c:pt idx="38">
                  <c:v>135.25</c:v>
                </c:pt>
                <c:pt idx="39">
                  <c:v>135.5</c:v>
                </c:pt>
                <c:pt idx="40">
                  <c:v>135.75</c:v>
                </c:pt>
                <c:pt idx="41">
                  <c:v>136</c:v>
                </c:pt>
                <c:pt idx="42">
                  <c:v>136.5</c:v>
                </c:pt>
                <c:pt idx="43">
                  <c:v>137</c:v>
                </c:pt>
                <c:pt idx="44">
                  <c:v>137.5</c:v>
                </c:pt>
                <c:pt idx="45">
                  <c:v>137.75</c:v>
                </c:pt>
                <c:pt idx="46">
                  <c:v>138</c:v>
                </c:pt>
                <c:pt idx="47">
                  <c:v>138.5</c:v>
                </c:pt>
                <c:pt idx="48">
                  <c:v>139</c:v>
                </c:pt>
                <c:pt idx="50">
                  <c:v>134.9</c:v>
                </c:pt>
                <c:pt idx="51">
                  <c:v>135.6</c:v>
                </c:pt>
                <c:pt idx="52">
                  <c:v>136.5</c:v>
                </c:pt>
                <c:pt idx="53">
                  <c:v>136.19999999999999</c:v>
                </c:pt>
                <c:pt idx="54">
                  <c:v>130.83333333333334</c:v>
                </c:pt>
                <c:pt idx="55">
                  <c:v>130.83333333333334</c:v>
                </c:pt>
                <c:pt idx="56">
                  <c:v>130.83333333333334</c:v>
                </c:pt>
                <c:pt idx="57">
                  <c:v>130.83333333333334</c:v>
                </c:pt>
                <c:pt idx="58">
                  <c:v>130.83333333333334</c:v>
                </c:pt>
              </c:numCache>
            </c:numRef>
          </c:xVal>
          <c:yVal>
            <c:numRef>
              <c:f>'data for map2'!$H$2:$H$60</c:f>
              <c:numCache>
                <c:formatCode>General</c:formatCode>
                <c:ptCount val="59"/>
                <c:pt idx="5">
                  <c:v>27.5</c:v>
                </c:pt>
                <c:pt idx="6">
                  <c:v>28</c:v>
                </c:pt>
                <c:pt idx="7">
                  <c:v>28.25</c:v>
                </c:pt>
                <c:pt idx="8">
                  <c:v>28.5</c:v>
                </c:pt>
                <c:pt idx="9">
                  <c:v>28.75</c:v>
                </c:pt>
                <c:pt idx="10">
                  <c:v>29</c:v>
                </c:pt>
                <c:pt idx="11">
                  <c:v>30.75</c:v>
                </c:pt>
                <c:pt idx="12">
                  <c:v>30.5</c:v>
                </c:pt>
                <c:pt idx="13">
                  <c:v>30.25</c:v>
                </c:pt>
                <c:pt idx="14">
                  <c:v>30</c:v>
                </c:pt>
                <c:pt idx="15">
                  <c:v>29.75</c:v>
                </c:pt>
                <c:pt idx="16">
                  <c:v>29.5</c:v>
                </c:pt>
                <c:pt idx="17">
                  <c:v>29.466666666666665</c:v>
                </c:pt>
                <c:pt idx="18">
                  <c:v>29.666666666666668</c:v>
                </c:pt>
                <c:pt idx="19">
                  <c:v>29.866666666666667</c:v>
                </c:pt>
                <c:pt idx="20">
                  <c:v>30.066666666666666</c:v>
                </c:pt>
                <c:pt idx="21">
                  <c:v>30.266666666666666</c:v>
                </c:pt>
                <c:pt idx="27">
                  <c:v>31</c:v>
                </c:pt>
                <c:pt idx="28">
                  <c:v>31</c:v>
                </c:pt>
                <c:pt idx="29">
                  <c:v>31</c:v>
                </c:pt>
                <c:pt idx="30">
                  <c:v>31</c:v>
                </c:pt>
                <c:pt idx="31">
                  <c:v>31</c:v>
                </c:pt>
                <c:pt idx="32">
                  <c:v>31</c:v>
                </c:pt>
                <c:pt idx="33">
                  <c:v>30</c:v>
                </c:pt>
                <c:pt idx="34">
                  <c:v>33</c:v>
                </c:pt>
                <c:pt idx="35">
                  <c:v>33</c:v>
                </c:pt>
                <c:pt idx="36">
                  <c:v>32.5</c:v>
                </c:pt>
                <c:pt idx="37">
                  <c:v>32.5</c:v>
                </c:pt>
                <c:pt idx="38">
                  <c:v>32</c:v>
                </c:pt>
                <c:pt idx="39">
                  <c:v>32</c:v>
                </c:pt>
                <c:pt idx="40">
                  <c:v>32</c:v>
                </c:pt>
                <c:pt idx="41">
                  <c:v>32</c:v>
                </c:pt>
                <c:pt idx="42">
                  <c:v>32</c:v>
                </c:pt>
                <c:pt idx="43">
                  <c:v>32</c:v>
                </c:pt>
                <c:pt idx="44">
                  <c:v>32</c:v>
                </c:pt>
                <c:pt idx="45">
                  <c:v>32</c:v>
                </c:pt>
                <c:pt idx="46">
                  <c:v>32</c:v>
                </c:pt>
                <c:pt idx="47">
                  <c:v>32</c:v>
                </c:pt>
                <c:pt idx="48">
                  <c:v>32</c:v>
                </c:pt>
              </c:numCache>
            </c:numRef>
          </c:yVal>
          <c:smooth val="0"/>
          <c:extLst xmlns:c16r2="http://schemas.microsoft.com/office/drawing/2015/06/chart">
            <c:ext xmlns:c16="http://schemas.microsoft.com/office/drawing/2014/chart" uri="{C3380CC4-5D6E-409C-BE32-E72D297353CC}">
              <c16:uniqueId val="{00000003-6EAC-46B1-91DD-794141AB7E39}"/>
            </c:ext>
          </c:extLst>
        </c:ser>
        <c:ser>
          <c:idx val="4"/>
          <c:order val="4"/>
          <c:tx>
            <c:v>MVP</c:v>
          </c:tx>
          <c:spPr>
            <a:ln w="15875">
              <a:solidFill>
                <a:srgbClr val="0000FF"/>
              </a:solidFill>
            </a:ln>
          </c:spPr>
          <c:marker>
            <c:symbol val="triangle"/>
            <c:size val="8"/>
          </c:marker>
          <c:xVal>
            <c:numRef>
              <c:f>'data for map2'!$B$6:$B$60</c:f>
              <c:numCache>
                <c:formatCode>General</c:formatCode>
                <c:ptCount val="55"/>
                <c:pt idx="0">
                  <c:v>139.69999999999999</c:v>
                </c:pt>
                <c:pt idx="1">
                  <c:v>128.16666670000001</c:v>
                </c:pt>
                <c:pt idx="2">
                  <c:v>127.66666669999999</c:v>
                </c:pt>
                <c:pt idx="3">
                  <c:v>127.41666669999999</c:v>
                </c:pt>
                <c:pt idx="4">
                  <c:v>127.16666669999999</c:v>
                </c:pt>
                <c:pt idx="5">
                  <c:v>126.91666666666667</c:v>
                </c:pt>
                <c:pt idx="6">
                  <c:v>126.66666669999999</c:v>
                </c:pt>
                <c:pt idx="7">
                  <c:v>129.25</c:v>
                </c:pt>
                <c:pt idx="8">
                  <c:v>129.25</c:v>
                </c:pt>
                <c:pt idx="9">
                  <c:v>129.25</c:v>
                </c:pt>
                <c:pt idx="10">
                  <c:v>129.25</c:v>
                </c:pt>
                <c:pt idx="11">
                  <c:v>129.25</c:v>
                </c:pt>
                <c:pt idx="12">
                  <c:v>129.25</c:v>
                </c:pt>
                <c:pt idx="13">
                  <c:v>129.9</c:v>
                </c:pt>
                <c:pt idx="14">
                  <c:v>130</c:v>
                </c:pt>
                <c:pt idx="15">
                  <c:v>130.1</c:v>
                </c:pt>
                <c:pt idx="16">
                  <c:v>130.19999999999999</c:v>
                </c:pt>
                <c:pt idx="17">
                  <c:v>130.30000000000001</c:v>
                </c:pt>
                <c:pt idx="18">
                  <c:v>129.58333333333334</c:v>
                </c:pt>
                <c:pt idx="19">
                  <c:v>130.16666666666666</c:v>
                </c:pt>
                <c:pt idx="20">
                  <c:v>130.65</c:v>
                </c:pt>
                <c:pt idx="21">
                  <c:v>131.4</c:v>
                </c:pt>
                <c:pt idx="22">
                  <c:v>131.83333333333334</c:v>
                </c:pt>
                <c:pt idx="23">
                  <c:v>131.5</c:v>
                </c:pt>
                <c:pt idx="24">
                  <c:v>131.75</c:v>
                </c:pt>
                <c:pt idx="25">
                  <c:v>132</c:v>
                </c:pt>
                <c:pt idx="26">
                  <c:v>132.25</c:v>
                </c:pt>
                <c:pt idx="27">
                  <c:v>132.5</c:v>
                </c:pt>
                <c:pt idx="28">
                  <c:v>132.75</c:v>
                </c:pt>
                <c:pt idx="29">
                  <c:v>134</c:v>
                </c:pt>
                <c:pt idx="30">
                  <c:v>135</c:v>
                </c:pt>
                <c:pt idx="31">
                  <c:v>136</c:v>
                </c:pt>
                <c:pt idx="32">
                  <c:v>135.75</c:v>
                </c:pt>
                <c:pt idx="33">
                  <c:v>135.08333333333334</c:v>
                </c:pt>
                <c:pt idx="34">
                  <c:v>135.25</c:v>
                </c:pt>
                <c:pt idx="35">
                  <c:v>135.5</c:v>
                </c:pt>
                <c:pt idx="36">
                  <c:v>135.75</c:v>
                </c:pt>
                <c:pt idx="37">
                  <c:v>136</c:v>
                </c:pt>
                <c:pt idx="38">
                  <c:v>136.5</c:v>
                </c:pt>
                <c:pt idx="39">
                  <c:v>137</c:v>
                </c:pt>
                <c:pt idx="40">
                  <c:v>137.5</c:v>
                </c:pt>
                <c:pt idx="41">
                  <c:v>137.75</c:v>
                </c:pt>
                <c:pt idx="42">
                  <c:v>138</c:v>
                </c:pt>
                <c:pt idx="43">
                  <c:v>138.5</c:v>
                </c:pt>
                <c:pt idx="44">
                  <c:v>139</c:v>
                </c:pt>
                <c:pt idx="46">
                  <c:v>134.9</c:v>
                </c:pt>
                <c:pt idx="47">
                  <c:v>135.6</c:v>
                </c:pt>
                <c:pt idx="48">
                  <c:v>136.5</c:v>
                </c:pt>
                <c:pt idx="49">
                  <c:v>136.19999999999999</c:v>
                </c:pt>
                <c:pt idx="50">
                  <c:v>130.83333333333334</c:v>
                </c:pt>
                <c:pt idx="51">
                  <c:v>130.83333333333334</c:v>
                </c:pt>
                <c:pt idx="52">
                  <c:v>130.83333333333334</c:v>
                </c:pt>
                <c:pt idx="53">
                  <c:v>130.83333333333334</c:v>
                </c:pt>
                <c:pt idx="54">
                  <c:v>130.83333333333334</c:v>
                </c:pt>
              </c:numCache>
            </c:numRef>
          </c:xVal>
          <c:yVal>
            <c:numRef>
              <c:f>'data for map2'!$I$6:$I$60</c:f>
              <c:numCache>
                <c:formatCode>General</c:formatCode>
                <c:ptCount val="55"/>
                <c:pt idx="18">
                  <c:v>30.033333333333335</c:v>
                </c:pt>
                <c:pt idx="19">
                  <c:v>30.116666666666667</c:v>
                </c:pt>
                <c:pt idx="20">
                  <c:v>29.8</c:v>
                </c:pt>
                <c:pt idx="21">
                  <c:v>30.25</c:v>
                </c:pt>
                <c:pt idx="22">
                  <c:v>31</c:v>
                </c:pt>
                <c:pt idx="46">
                  <c:v>32.1</c:v>
                </c:pt>
                <c:pt idx="47">
                  <c:v>32.4</c:v>
                </c:pt>
                <c:pt idx="48">
                  <c:v>31.7</c:v>
                </c:pt>
                <c:pt idx="49">
                  <c:v>30.5</c:v>
                </c:pt>
              </c:numCache>
            </c:numRef>
          </c:yVal>
          <c:smooth val="0"/>
          <c:extLst xmlns:c16r2="http://schemas.microsoft.com/office/drawing/2015/06/chart">
            <c:ext xmlns:c16="http://schemas.microsoft.com/office/drawing/2014/chart" uri="{C3380CC4-5D6E-409C-BE32-E72D297353CC}">
              <c16:uniqueId val="{00000004-6EAC-46B1-91DD-794141AB7E39}"/>
            </c:ext>
          </c:extLst>
        </c:ser>
        <c:dLbls>
          <c:showLegendKey val="0"/>
          <c:showVal val="0"/>
          <c:showCatName val="0"/>
          <c:showSerName val="0"/>
          <c:showPercent val="0"/>
          <c:showBubbleSize val="0"/>
        </c:dLbls>
        <c:axId val="623242048"/>
        <c:axId val="623242608"/>
      </c:scatterChart>
      <c:valAx>
        <c:axId val="623242048"/>
        <c:scaling>
          <c:orientation val="minMax"/>
          <c:max val="142"/>
          <c:min val="125"/>
        </c:scaling>
        <c:delete val="0"/>
        <c:axPos val="b"/>
        <c:minorGridlines>
          <c:spPr>
            <a:ln w="3175">
              <a:solidFill>
                <a:srgbClr val="000000"/>
              </a:solidFill>
              <a:prstDash val="solid"/>
            </a:ln>
          </c:spPr>
        </c:minorGridlines>
        <c:title>
          <c:tx>
            <c:rich>
              <a:bodyPr/>
              <a:lstStyle/>
              <a:p>
                <a:pPr>
                  <a:defRPr lang="ja-JP" sz="2350" b="0" i="0" u="none" strike="noStrike" baseline="0">
                    <a:solidFill>
                      <a:srgbClr val="000000"/>
                    </a:solidFill>
                    <a:latin typeface="ＭＳ Ｐゴシック"/>
                    <a:ea typeface="ＭＳ Ｐゴシック"/>
                    <a:cs typeface="ＭＳ Ｐゴシック"/>
                  </a:defRPr>
                </a:pPr>
                <a:r>
                  <a:rPr lang="en-GB" altLang="en-US"/>
                  <a:t>Longitude</a:t>
                </a:r>
              </a:p>
            </c:rich>
          </c:tx>
          <c:layout>
            <c:manualLayout>
              <c:xMode val="edge"/>
              <c:yMode val="edge"/>
              <c:x val="0.35085940788013742"/>
              <c:y val="0.91399415639082848"/>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lang="ja-JP" sz="1800" b="0" i="0" u="none" strike="noStrike" baseline="0">
                <a:solidFill>
                  <a:srgbClr val="000000"/>
                </a:solidFill>
                <a:latin typeface="ＭＳ Ｐゴシック"/>
                <a:ea typeface="ＭＳ Ｐゴシック"/>
                <a:cs typeface="ＭＳ Ｐゴシック"/>
              </a:defRPr>
            </a:pPr>
            <a:endParaRPr lang="zh-TW"/>
          </a:p>
        </c:txPr>
        <c:crossAx val="623242608"/>
        <c:crosses val="autoZero"/>
        <c:crossBetween val="midCat"/>
        <c:majorUnit val="1"/>
        <c:minorUnit val="1"/>
      </c:valAx>
      <c:valAx>
        <c:axId val="623242608"/>
        <c:scaling>
          <c:orientation val="minMax"/>
          <c:max val="36"/>
          <c:min val="25"/>
        </c:scaling>
        <c:delete val="0"/>
        <c:axPos val="l"/>
        <c:minorGridlines>
          <c:spPr>
            <a:ln w="3175">
              <a:solidFill>
                <a:srgbClr val="000000"/>
              </a:solidFill>
              <a:prstDash val="solid"/>
            </a:ln>
          </c:spPr>
        </c:minorGridlines>
        <c:title>
          <c:tx>
            <c:rich>
              <a:bodyPr/>
              <a:lstStyle/>
              <a:p>
                <a:pPr>
                  <a:defRPr lang="ja-JP" sz="2350" b="0" i="0" u="none" strike="noStrike" baseline="0">
                    <a:solidFill>
                      <a:srgbClr val="000000"/>
                    </a:solidFill>
                    <a:latin typeface="ＭＳ Ｐゴシック"/>
                    <a:ea typeface="ＭＳ Ｐゴシック"/>
                    <a:cs typeface="ＭＳ Ｐゴシック"/>
                  </a:defRPr>
                </a:pPr>
                <a:r>
                  <a:rPr lang="en-GB" altLang="en-US"/>
                  <a:t>Latitude</a:t>
                </a:r>
              </a:p>
            </c:rich>
          </c:tx>
          <c:layout>
            <c:manualLayout>
              <c:xMode val="edge"/>
              <c:yMode val="edge"/>
              <c:x val="4.387716841517259E-4"/>
              <c:y val="0.4067054920021789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ja-JP" sz="1800" b="0" i="0" u="none" strike="noStrike" baseline="0">
                <a:solidFill>
                  <a:srgbClr val="000000"/>
                </a:solidFill>
                <a:latin typeface="ＭＳ Ｐゴシック"/>
                <a:ea typeface="ＭＳ Ｐゴシック"/>
                <a:cs typeface="ＭＳ Ｐゴシック"/>
              </a:defRPr>
            </a:pPr>
            <a:endParaRPr lang="zh-TW"/>
          </a:p>
        </c:txPr>
        <c:crossAx val="623242048"/>
        <c:crosses val="autoZero"/>
        <c:crossBetween val="midCat"/>
        <c:majorUnit val="1"/>
        <c:minorUnit val="1"/>
      </c:valAx>
      <c:spPr>
        <a:noFill/>
        <a:ln w="12700">
          <a:solidFill>
            <a:srgbClr val="000000"/>
          </a:solidFill>
          <a:prstDash val="solid"/>
        </a:ln>
      </c:spPr>
    </c:plotArea>
    <c:legend>
      <c:legendPos val="r"/>
      <c:legendEntry>
        <c:idx val="0"/>
        <c:delete val="1"/>
      </c:legendEntry>
      <c:legendEntry>
        <c:idx val="2"/>
        <c:delete val="1"/>
      </c:legendEntry>
      <c:layout>
        <c:manualLayout>
          <c:xMode val="edge"/>
          <c:yMode val="edge"/>
          <c:x val="0.69257659756458523"/>
          <c:y val="0.63948605362467337"/>
          <c:w val="0.10310693204350291"/>
          <c:h val="0.10883808072604081"/>
        </c:manualLayout>
      </c:layout>
      <c:overlay val="0"/>
      <c:spPr>
        <a:solidFill>
          <a:srgbClr val="FFFFFF"/>
        </a:solidFill>
        <a:ln w="3175">
          <a:noFill/>
          <a:prstDash val="solid"/>
        </a:ln>
      </c:spPr>
      <c:txPr>
        <a:bodyPr/>
        <a:lstStyle/>
        <a:p>
          <a:pPr>
            <a:defRPr lang="ja-JP" sz="1200" b="0" i="0" u="none" strike="noStrike" baseline="0">
              <a:solidFill>
                <a:srgbClr val="000000"/>
              </a:solidFill>
              <a:latin typeface="ＭＳ Ｐゴシック"/>
              <a:ea typeface="ＭＳ Ｐゴシック"/>
              <a:cs typeface="ＭＳ Ｐゴシック"/>
            </a:defRPr>
          </a:pPr>
          <a:endParaRPr lang="zh-TW"/>
        </a:p>
      </c:txPr>
    </c:legend>
    <c:plotVisOnly val="1"/>
    <c:dispBlanksAs val="gap"/>
    <c:showDLblsOverMax val="0"/>
  </c:chart>
  <c:spPr>
    <a:solidFill>
      <a:srgbClr val="FFFFFF"/>
    </a:solidFill>
    <a:ln w="3175">
      <a:solidFill>
        <a:srgbClr val="000000"/>
      </a:solidFill>
      <a:prstDash val="solid"/>
    </a:ln>
  </c:spPr>
  <c:txPr>
    <a:bodyPr/>
    <a:lstStyle/>
    <a:p>
      <a:pPr>
        <a:defRPr sz="2350" b="0" i="0" u="none" strike="noStrike" baseline="0">
          <a:solidFill>
            <a:srgbClr val="000000"/>
          </a:solidFill>
          <a:latin typeface="ＭＳ Ｐゴシック"/>
          <a:ea typeface="ＭＳ Ｐゴシック"/>
          <a:cs typeface="ＭＳ Ｐゴシック"/>
        </a:defRPr>
      </a:pPr>
      <a:endParaRPr lang="zh-TW"/>
    </a:p>
  </c:txPr>
  <c:printSettings>
    <c:headerFooter alignWithMargins="0"/>
    <c:pageMargins b="0.98399999999999999" l="0.78700000000000003" r="0.78700000000000003" t="0.98399999999999999" header="0.51200000000000001" footer="0.51200000000000001"/>
    <c:pageSetup paperSize="9" orientation="landscape" horizontalDpi="300" verticalDpi="30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448686838673477E-3"/>
          <c:y val="4.6454833276869337E-3"/>
          <c:w val="0.9918551431428938"/>
          <c:h val="0.99535462136355046"/>
        </c:manualLayout>
      </c:layout>
      <c:scatterChart>
        <c:scatterStyle val="lineMarker"/>
        <c:varyColors val="0"/>
        <c:ser>
          <c:idx val="3"/>
          <c:order val="0"/>
          <c:tx>
            <c:strRef>
              <c:f>'data for map2'!$H$1</c:f>
              <c:strCache>
                <c:ptCount val="1"/>
                <c:pt idx="0">
                  <c:v>観測点</c:v>
                </c:pt>
              </c:strCache>
            </c:strRef>
          </c:tx>
          <c:spPr>
            <a:ln w="28575">
              <a:noFill/>
            </a:ln>
          </c:spPr>
          <c:marker>
            <c:symbol val="circle"/>
            <c:size val="9"/>
            <c:spPr>
              <a:solidFill>
                <a:srgbClr val="0000FF"/>
              </a:solidFill>
              <a:ln w="12700">
                <a:solidFill>
                  <a:schemeClr val="bg1"/>
                </a:solidFill>
                <a:prstDash val="solid"/>
              </a:ln>
            </c:spPr>
          </c:marker>
          <c:xVal>
            <c:numRef>
              <c:f>'data for map2'!$B$2:$B$60</c:f>
              <c:numCache>
                <c:formatCode>General</c:formatCode>
                <c:ptCount val="59"/>
                <c:pt idx="0">
                  <c:v>139.61666666666667</c:v>
                </c:pt>
                <c:pt idx="1">
                  <c:v>139.78</c:v>
                </c:pt>
                <c:pt idx="2">
                  <c:v>139.76</c:v>
                </c:pt>
                <c:pt idx="3">
                  <c:v>139.69999999999999</c:v>
                </c:pt>
                <c:pt idx="4">
                  <c:v>139.69999999999999</c:v>
                </c:pt>
                <c:pt idx="5">
                  <c:v>128.16666670000001</c:v>
                </c:pt>
                <c:pt idx="6">
                  <c:v>127.66666669999999</c:v>
                </c:pt>
                <c:pt idx="7">
                  <c:v>127.41666669999999</c:v>
                </c:pt>
                <c:pt idx="8">
                  <c:v>127.16666669999999</c:v>
                </c:pt>
                <c:pt idx="9">
                  <c:v>126.91666666666667</c:v>
                </c:pt>
                <c:pt idx="10">
                  <c:v>126.66666669999999</c:v>
                </c:pt>
                <c:pt idx="11">
                  <c:v>129.25</c:v>
                </c:pt>
                <c:pt idx="12">
                  <c:v>129.25</c:v>
                </c:pt>
                <c:pt idx="13">
                  <c:v>129.25</c:v>
                </c:pt>
                <c:pt idx="14">
                  <c:v>129.25</c:v>
                </c:pt>
                <c:pt idx="15">
                  <c:v>129.25</c:v>
                </c:pt>
                <c:pt idx="16">
                  <c:v>129.25</c:v>
                </c:pt>
                <c:pt idx="17">
                  <c:v>129.9</c:v>
                </c:pt>
                <c:pt idx="18">
                  <c:v>130</c:v>
                </c:pt>
                <c:pt idx="19">
                  <c:v>130.1</c:v>
                </c:pt>
                <c:pt idx="20">
                  <c:v>130.19999999999999</c:v>
                </c:pt>
                <c:pt idx="21">
                  <c:v>130.30000000000001</c:v>
                </c:pt>
                <c:pt idx="22">
                  <c:v>129.58333333333334</c:v>
                </c:pt>
                <c:pt idx="23">
                  <c:v>130.16666666666666</c:v>
                </c:pt>
                <c:pt idx="24">
                  <c:v>130.65</c:v>
                </c:pt>
                <c:pt idx="25">
                  <c:v>131.4</c:v>
                </c:pt>
                <c:pt idx="26">
                  <c:v>131.83333333333334</c:v>
                </c:pt>
                <c:pt idx="27">
                  <c:v>131.5</c:v>
                </c:pt>
                <c:pt idx="28">
                  <c:v>131.75</c:v>
                </c:pt>
                <c:pt idx="29">
                  <c:v>132</c:v>
                </c:pt>
                <c:pt idx="30">
                  <c:v>132.25</c:v>
                </c:pt>
                <c:pt idx="31">
                  <c:v>132.5</c:v>
                </c:pt>
                <c:pt idx="32">
                  <c:v>132.75</c:v>
                </c:pt>
                <c:pt idx="33">
                  <c:v>134</c:v>
                </c:pt>
                <c:pt idx="34">
                  <c:v>135</c:v>
                </c:pt>
                <c:pt idx="35">
                  <c:v>136</c:v>
                </c:pt>
                <c:pt idx="36">
                  <c:v>135.75</c:v>
                </c:pt>
                <c:pt idx="37">
                  <c:v>135.08333333333334</c:v>
                </c:pt>
                <c:pt idx="38">
                  <c:v>135.25</c:v>
                </c:pt>
                <c:pt idx="39">
                  <c:v>135.5</c:v>
                </c:pt>
                <c:pt idx="40">
                  <c:v>135.75</c:v>
                </c:pt>
                <c:pt idx="41">
                  <c:v>136</c:v>
                </c:pt>
                <c:pt idx="42">
                  <c:v>136.5</c:v>
                </c:pt>
                <c:pt idx="43">
                  <c:v>137</c:v>
                </c:pt>
                <c:pt idx="44">
                  <c:v>137.5</c:v>
                </c:pt>
                <c:pt idx="45">
                  <c:v>137.75</c:v>
                </c:pt>
                <c:pt idx="46">
                  <c:v>138</c:v>
                </c:pt>
                <c:pt idx="47">
                  <c:v>138.5</c:v>
                </c:pt>
                <c:pt idx="48">
                  <c:v>139</c:v>
                </c:pt>
                <c:pt idx="50">
                  <c:v>134.9</c:v>
                </c:pt>
                <c:pt idx="51">
                  <c:v>135.6</c:v>
                </c:pt>
                <c:pt idx="52">
                  <c:v>136.5</c:v>
                </c:pt>
                <c:pt idx="53">
                  <c:v>136.19999999999999</c:v>
                </c:pt>
                <c:pt idx="54">
                  <c:v>130.83333333333334</c:v>
                </c:pt>
                <c:pt idx="55">
                  <c:v>130.83333333333334</c:v>
                </c:pt>
                <c:pt idx="56">
                  <c:v>130.83333333333334</c:v>
                </c:pt>
                <c:pt idx="57">
                  <c:v>130.83333333333334</c:v>
                </c:pt>
                <c:pt idx="58">
                  <c:v>130.83333333333334</c:v>
                </c:pt>
              </c:numCache>
            </c:numRef>
          </c:xVal>
          <c:yVal>
            <c:numRef>
              <c:f>'data for map2'!$H$2:$H$60</c:f>
              <c:numCache>
                <c:formatCode>General</c:formatCode>
                <c:ptCount val="59"/>
                <c:pt idx="5">
                  <c:v>27.5</c:v>
                </c:pt>
                <c:pt idx="6">
                  <c:v>28</c:v>
                </c:pt>
                <c:pt idx="7">
                  <c:v>28.25</c:v>
                </c:pt>
                <c:pt idx="8">
                  <c:v>28.5</c:v>
                </c:pt>
                <c:pt idx="9">
                  <c:v>28.75</c:v>
                </c:pt>
                <c:pt idx="10">
                  <c:v>29</c:v>
                </c:pt>
                <c:pt idx="11">
                  <c:v>30.75</c:v>
                </c:pt>
                <c:pt idx="12">
                  <c:v>30.5</c:v>
                </c:pt>
                <c:pt idx="13">
                  <c:v>30.25</c:v>
                </c:pt>
                <c:pt idx="14">
                  <c:v>30</c:v>
                </c:pt>
                <c:pt idx="15">
                  <c:v>29.75</c:v>
                </c:pt>
                <c:pt idx="16">
                  <c:v>29.5</c:v>
                </c:pt>
                <c:pt idx="17">
                  <c:v>29.466666666666665</c:v>
                </c:pt>
                <c:pt idx="18">
                  <c:v>29.666666666666668</c:v>
                </c:pt>
                <c:pt idx="19">
                  <c:v>29.866666666666667</c:v>
                </c:pt>
                <c:pt idx="20">
                  <c:v>30.066666666666666</c:v>
                </c:pt>
                <c:pt idx="21">
                  <c:v>30.266666666666666</c:v>
                </c:pt>
                <c:pt idx="27">
                  <c:v>31</c:v>
                </c:pt>
                <c:pt idx="28">
                  <c:v>31</c:v>
                </c:pt>
                <c:pt idx="29">
                  <c:v>31</c:v>
                </c:pt>
                <c:pt idx="30">
                  <c:v>31</c:v>
                </c:pt>
                <c:pt idx="31">
                  <c:v>31</c:v>
                </c:pt>
                <c:pt idx="32">
                  <c:v>31</c:v>
                </c:pt>
                <c:pt idx="33">
                  <c:v>30</c:v>
                </c:pt>
                <c:pt idx="34">
                  <c:v>33</c:v>
                </c:pt>
                <c:pt idx="35">
                  <c:v>33</c:v>
                </c:pt>
                <c:pt idx="36">
                  <c:v>32.5</c:v>
                </c:pt>
                <c:pt idx="37">
                  <c:v>32.5</c:v>
                </c:pt>
                <c:pt idx="38">
                  <c:v>32</c:v>
                </c:pt>
                <c:pt idx="39">
                  <c:v>32</c:v>
                </c:pt>
                <c:pt idx="40">
                  <c:v>32</c:v>
                </c:pt>
                <c:pt idx="41">
                  <c:v>32</c:v>
                </c:pt>
                <c:pt idx="42">
                  <c:v>32</c:v>
                </c:pt>
                <c:pt idx="43">
                  <c:v>32</c:v>
                </c:pt>
                <c:pt idx="44">
                  <c:v>32</c:v>
                </c:pt>
                <c:pt idx="45">
                  <c:v>32</c:v>
                </c:pt>
                <c:pt idx="46">
                  <c:v>32</c:v>
                </c:pt>
                <c:pt idx="47">
                  <c:v>32</c:v>
                </c:pt>
                <c:pt idx="48">
                  <c:v>32</c:v>
                </c:pt>
              </c:numCache>
            </c:numRef>
          </c:yVal>
          <c:smooth val="0"/>
          <c:extLst xmlns:c16r2="http://schemas.microsoft.com/office/drawing/2015/06/chart">
            <c:ext xmlns:c16="http://schemas.microsoft.com/office/drawing/2014/chart" uri="{C3380CC4-5D6E-409C-BE32-E72D297353CC}">
              <c16:uniqueId val="{00000003-04D5-483E-A3FB-728CF7FBDE3E}"/>
            </c:ext>
          </c:extLst>
        </c:ser>
        <c:ser>
          <c:idx val="4"/>
          <c:order val="1"/>
          <c:tx>
            <c:v>UVMP</c:v>
          </c:tx>
          <c:spPr>
            <a:ln w="12700">
              <a:solidFill>
                <a:schemeClr val="accent6"/>
              </a:solidFill>
            </a:ln>
          </c:spPr>
          <c:marker>
            <c:symbol val="triangle"/>
            <c:size val="8"/>
            <c:spPr>
              <a:solidFill>
                <a:srgbClr val="FFFF00"/>
              </a:solidFill>
              <a:ln>
                <a:solidFill>
                  <a:srgbClr val="0000FF"/>
                </a:solidFill>
              </a:ln>
            </c:spPr>
          </c:marker>
          <c:xVal>
            <c:numRef>
              <c:f>'data for map2'!$B$6:$B$60</c:f>
              <c:numCache>
                <c:formatCode>General</c:formatCode>
                <c:ptCount val="55"/>
                <c:pt idx="0">
                  <c:v>139.69999999999999</c:v>
                </c:pt>
                <c:pt idx="1">
                  <c:v>128.16666670000001</c:v>
                </c:pt>
                <c:pt idx="2">
                  <c:v>127.66666669999999</c:v>
                </c:pt>
                <c:pt idx="3">
                  <c:v>127.41666669999999</c:v>
                </c:pt>
                <c:pt idx="4">
                  <c:v>127.16666669999999</c:v>
                </c:pt>
                <c:pt idx="5">
                  <c:v>126.91666666666667</c:v>
                </c:pt>
                <c:pt idx="6">
                  <c:v>126.66666669999999</c:v>
                </c:pt>
                <c:pt idx="7">
                  <c:v>129.25</c:v>
                </c:pt>
                <c:pt idx="8">
                  <c:v>129.25</c:v>
                </c:pt>
                <c:pt idx="9">
                  <c:v>129.25</c:v>
                </c:pt>
                <c:pt idx="10">
                  <c:v>129.25</c:v>
                </c:pt>
                <c:pt idx="11">
                  <c:v>129.25</c:v>
                </c:pt>
                <c:pt idx="12">
                  <c:v>129.25</c:v>
                </c:pt>
                <c:pt idx="13">
                  <c:v>129.9</c:v>
                </c:pt>
                <c:pt idx="14">
                  <c:v>130</c:v>
                </c:pt>
                <c:pt idx="15">
                  <c:v>130.1</c:v>
                </c:pt>
                <c:pt idx="16">
                  <c:v>130.19999999999999</c:v>
                </c:pt>
                <c:pt idx="17">
                  <c:v>130.30000000000001</c:v>
                </c:pt>
                <c:pt idx="18">
                  <c:v>129.58333333333334</c:v>
                </c:pt>
                <c:pt idx="19">
                  <c:v>130.16666666666666</c:v>
                </c:pt>
                <c:pt idx="20">
                  <c:v>130.65</c:v>
                </c:pt>
                <c:pt idx="21">
                  <c:v>131.4</c:v>
                </c:pt>
                <c:pt idx="22">
                  <c:v>131.83333333333334</c:v>
                </c:pt>
                <c:pt idx="23">
                  <c:v>131.5</c:v>
                </c:pt>
                <c:pt idx="24">
                  <c:v>131.75</c:v>
                </c:pt>
                <c:pt idx="25">
                  <c:v>132</c:v>
                </c:pt>
                <c:pt idx="26">
                  <c:v>132.25</c:v>
                </c:pt>
                <c:pt idx="27">
                  <c:v>132.5</c:v>
                </c:pt>
                <c:pt idx="28">
                  <c:v>132.75</c:v>
                </c:pt>
                <c:pt idx="29">
                  <c:v>134</c:v>
                </c:pt>
                <c:pt idx="30">
                  <c:v>135</c:v>
                </c:pt>
                <c:pt idx="31">
                  <c:v>136</c:v>
                </c:pt>
                <c:pt idx="32">
                  <c:v>135.75</c:v>
                </c:pt>
                <c:pt idx="33">
                  <c:v>135.08333333333334</c:v>
                </c:pt>
                <c:pt idx="34">
                  <c:v>135.25</c:v>
                </c:pt>
                <c:pt idx="35">
                  <c:v>135.5</c:v>
                </c:pt>
                <c:pt idx="36">
                  <c:v>135.75</c:v>
                </c:pt>
                <c:pt idx="37">
                  <c:v>136</c:v>
                </c:pt>
                <c:pt idx="38">
                  <c:v>136.5</c:v>
                </c:pt>
                <c:pt idx="39">
                  <c:v>137</c:v>
                </c:pt>
                <c:pt idx="40">
                  <c:v>137.5</c:v>
                </c:pt>
                <c:pt idx="41">
                  <c:v>137.75</c:v>
                </c:pt>
                <c:pt idx="42">
                  <c:v>138</c:v>
                </c:pt>
                <c:pt idx="43">
                  <c:v>138.5</c:v>
                </c:pt>
                <c:pt idx="44">
                  <c:v>139</c:v>
                </c:pt>
                <c:pt idx="46">
                  <c:v>134.9</c:v>
                </c:pt>
                <c:pt idx="47">
                  <c:v>135.6</c:v>
                </c:pt>
                <c:pt idx="48">
                  <c:v>136.5</c:v>
                </c:pt>
                <c:pt idx="49">
                  <c:v>136.19999999999999</c:v>
                </c:pt>
                <c:pt idx="50">
                  <c:v>130.83333333333334</c:v>
                </c:pt>
                <c:pt idx="51">
                  <c:v>130.83333333333334</c:v>
                </c:pt>
                <c:pt idx="52">
                  <c:v>130.83333333333334</c:v>
                </c:pt>
                <c:pt idx="53">
                  <c:v>130.83333333333334</c:v>
                </c:pt>
                <c:pt idx="54">
                  <c:v>130.83333333333334</c:v>
                </c:pt>
              </c:numCache>
            </c:numRef>
          </c:xVal>
          <c:yVal>
            <c:numRef>
              <c:f>'data for map2'!$I$6:$I$60</c:f>
              <c:numCache>
                <c:formatCode>General</c:formatCode>
                <c:ptCount val="55"/>
                <c:pt idx="18">
                  <c:v>30.033333333333335</c:v>
                </c:pt>
                <c:pt idx="19">
                  <c:v>30.116666666666667</c:v>
                </c:pt>
                <c:pt idx="20">
                  <c:v>29.8</c:v>
                </c:pt>
                <c:pt idx="21">
                  <c:v>30.25</c:v>
                </c:pt>
                <c:pt idx="22">
                  <c:v>31</c:v>
                </c:pt>
                <c:pt idx="46">
                  <c:v>32.1</c:v>
                </c:pt>
                <c:pt idx="47">
                  <c:v>32.4</c:v>
                </c:pt>
                <c:pt idx="48">
                  <c:v>31.7</c:v>
                </c:pt>
                <c:pt idx="49">
                  <c:v>30.5</c:v>
                </c:pt>
              </c:numCache>
            </c:numRef>
          </c:yVal>
          <c:smooth val="0"/>
          <c:extLst xmlns:c16r2="http://schemas.microsoft.com/office/drawing/2015/06/chart">
            <c:ext xmlns:c16="http://schemas.microsoft.com/office/drawing/2014/chart" uri="{C3380CC4-5D6E-409C-BE32-E72D297353CC}">
              <c16:uniqueId val="{00000004-04D5-483E-A3FB-728CF7FBDE3E}"/>
            </c:ext>
          </c:extLst>
        </c:ser>
        <c:dLbls>
          <c:showLegendKey val="0"/>
          <c:showVal val="0"/>
          <c:showCatName val="0"/>
          <c:showSerName val="0"/>
          <c:showPercent val="0"/>
          <c:showBubbleSize val="0"/>
        </c:dLbls>
        <c:axId val="418406496"/>
        <c:axId val="418407056"/>
      </c:scatterChart>
      <c:valAx>
        <c:axId val="418406496"/>
        <c:scaling>
          <c:orientation val="minMax"/>
          <c:max val="140"/>
          <c:min val="125"/>
        </c:scaling>
        <c:delete val="1"/>
        <c:axPos val="b"/>
        <c:numFmt formatCode="General" sourceLinked="1"/>
        <c:majorTickMark val="in"/>
        <c:minorTickMark val="none"/>
        <c:tickLblPos val="nextTo"/>
        <c:crossAx val="418407056"/>
        <c:crosses val="autoZero"/>
        <c:crossBetween val="midCat"/>
        <c:majorUnit val="1"/>
        <c:minorUnit val="1"/>
      </c:valAx>
      <c:valAx>
        <c:axId val="418407056"/>
        <c:scaling>
          <c:orientation val="minMax"/>
          <c:max val="36"/>
          <c:min val="26"/>
        </c:scaling>
        <c:delete val="1"/>
        <c:axPos val="l"/>
        <c:numFmt formatCode="General" sourceLinked="1"/>
        <c:majorTickMark val="out"/>
        <c:minorTickMark val="none"/>
        <c:tickLblPos val="nextTo"/>
        <c:crossAx val="418406496"/>
        <c:crosses val="autoZero"/>
        <c:crossBetween val="midCat"/>
        <c:majorUnit val="1"/>
        <c:minorUnit val="1"/>
      </c:valAx>
      <c:spPr>
        <a:noFill/>
        <a:ln w="12700">
          <a:noFill/>
          <a:prstDash val="solid"/>
        </a:ln>
      </c:spPr>
    </c:plotArea>
    <c:legend>
      <c:legendPos val="r"/>
      <c:layout>
        <c:manualLayout>
          <c:xMode val="edge"/>
          <c:yMode val="edge"/>
          <c:x val="0.77247675542452066"/>
          <c:y val="0.80297014701115588"/>
          <c:w val="0.19844005954763613"/>
          <c:h val="0.16306390414091479"/>
        </c:manualLayout>
      </c:layout>
      <c:overlay val="0"/>
      <c:spPr>
        <a:solidFill>
          <a:srgbClr val="FFFFFF"/>
        </a:solidFill>
        <a:ln w="3175">
          <a:noFill/>
          <a:prstDash val="solid"/>
        </a:ln>
      </c:spPr>
      <c:txPr>
        <a:bodyPr/>
        <a:lstStyle/>
        <a:p>
          <a:pPr>
            <a:defRPr lang="ja-JP" sz="1200" b="0" i="0" u="none" strike="noStrike" baseline="0">
              <a:solidFill>
                <a:srgbClr val="000000"/>
              </a:solidFill>
              <a:latin typeface="ＭＳ Ｐゴシック"/>
              <a:ea typeface="ＭＳ Ｐゴシック"/>
              <a:cs typeface="ＭＳ Ｐゴシック"/>
            </a:defRPr>
          </a:pPr>
          <a:endParaRPr lang="zh-TW"/>
        </a:p>
      </c:txPr>
    </c:legend>
    <c:plotVisOnly val="1"/>
    <c:dispBlanksAs val="gap"/>
    <c:showDLblsOverMax val="0"/>
  </c:chart>
  <c:spPr>
    <a:noFill/>
    <a:ln w="3175">
      <a:noFill/>
      <a:prstDash val="solid"/>
    </a:ln>
  </c:spPr>
  <c:txPr>
    <a:bodyPr/>
    <a:lstStyle/>
    <a:p>
      <a:pPr>
        <a:defRPr sz="2350" b="0" i="0" u="none" strike="noStrike" baseline="0">
          <a:solidFill>
            <a:srgbClr val="000000"/>
          </a:solidFill>
          <a:latin typeface="ＭＳ Ｐゴシック"/>
          <a:ea typeface="ＭＳ Ｐゴシック"/>
          <a:cs typeface="ＭＳ Ｐゴシック"/>
        </a:defRPr>
      </a:pPr>
      <a:endParaRPr lang="zh-TW"/>
    </a:p>
  </c:txPr>
  <c:printSettings>
    <c:headerFooter alignWithMargins="0"/>
    <c:pageMargins b="0.98399999999999999" l="0.78700000000000003" r="0.78700000000000003" t="0.98399999999999999" header="0.51200000000000001" footer="0.51200000000000001"/>
    <c:pageSetup paperSize="9" orientation="landscape" horizontalDpi="300" verticalDpi="300"/>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401112088197176"/>
          <c:y val="6.0250186957750432E-2"/>
          <c:w val="0.76394966473835491"/>
          <c:h val="0.77028476854405925"/>
        </c:manualLayout>
      </c:layout>
      <c:scatterChart>
        <c:scatterStyle val="lineMarker"/>
        <c:varyColors val="0"/>
        <c:ser>
          <c:idx val="0"/>
          <c:order val="0"/>
          <c:tx>
            <c:strRef>
              <c:f>'data for map'!$C$1</c:f>
              <c:strCache>
                <c:ptCount val="1"/>
                <c:pt idx="0">
                  <c:v>map</c:v>
                </c:pt>
              </c:strCache>
            </c:strRef>
          </c:tx>
          <c:spPr>
            <a:ln w="12700">
              <a:solidFill>
                <a:srgbClr val="000000"/>
              </a:solidFill>
              <a:prstDash val="solid"/>
            </a:ln>
          </c:spPr>
          <c:marker>
            <c:symbol val="none"/>
          </c:marker>
          <c:xVal>
            <c:numRef>
              <c:f>'data for map'!$B$102:$B$4061</c:f>
              <c:numCache>
                <c:formatCode>General</c:formatCode>
                <c:ptCount val="3960"/>
                <c:pt idx="0">
                  <c:v>171.17111399999999</c:v>
                </c:pt>
                <c:pt idx="1">
                  <c:v>171.17111399999999</c:v>
                </c:pt>
                <c:pt idx="2">
                  <c:v>171.149992</c:v>
                </c:pt>
                <c:pt idx="3">
                  <c:v>171.105402</c:v>
                </c:pt>
                <c:pt idx="4">
                  <c:v>171.060813</c:v>
                </c:pt>
                <c:pt idx="5">
                  <c:v>170.99510100000001</c:v>
                </c:pt>
                <c:pt idx="6">
                  <c:v>170.93877699999999</c:v>
                </c:pt>
                <c:pt idx="7">
                  <c:v>170.89418699999999</c:v>
                </c:pt>
                <c:pt idx="8">
                  <c:v>170.861332</c:v>
                </c:pt>
                <c:pt idx="9">
                  <c:v>170.84021000000001</c:v>
                </c:pt>
                <c:pt idx="10">
                  <c:v>170.84021000000001</c:v>
                </c:pt>
                <c:pt idx="11">
                  <c:v>170.82847599999999</c:v>
                </c:pt>
                <c:pt idx="12">
                  <c:v>170.851944</c:v>
                </c:pt>
                <c:pt idx="13">
                  <c:v>170.88480000000001</c:v>
                </c:pt>
                <c:pt idx="15">
                  <c:v>172.86083500000001</c:v>
                </c:pt>
                <c:pt idx="16">
                  <c:v>172.881957</c:v>
                </c:pt>
                <c:pt idx="17">
                  <c:v>172.881957</c:v>
                </c:pt>
                <c:pt idx="18">
                  <c:v>172.926546</c:v>
                </c:pt>
                <c:pt idx="19">
                  <c:v>172.95940200000001</c:v>
                </c:pt>
                <c:pt idx="20">
                  <c:v>172.95940200000001</c:v>
                </c:pt>
                <c:pt idx="21">
                  <c:v>172.971136</c:v>
                </c:pt>
                <c:pt idx="22">
                  <c:v>173.015726</c:v>
                </c:pt>
                <c:pt idx="23">
                  <c:v>173.04858200000001</c:v>
                </c:pt>
                <c:pt idx="24">
                  <c:v>173.04858200000001</c:v>
                </c:pt>
                <c:pt idx="25">
                  <c:v>172.95940200000001</c:v>
                </c:pt>
                <c:pt idx="26">
                  <c:v>172.90542500000001</c:v>
                </c:pt>
                <c:pt idx="27">
                  <c:v>172.90542500000001</c:v>
                </c:pt>
                <c:pt idx="28">
                  <c:v>172.90542500000001</c:v>
                </c:pt>
                <c:pt idx="29">
                  <c:v>172.90542500000001</c:v>
                </c:pt>
                <c:pt idx="30">
                  <c:v>172.881957</c:v>
                </c:pt>
                <c:pt idx="31">
                  <c:v>172.86083500000001</c:v>
                </c:pt>
                <c:pt idx="32">
                  <c:v>172.86083500000001</c:v>
                </c:pt>
                <c:pt idx="34">
                  <c:v>163.11208199999999</c:v>
                </c:pt>
                <c:pt idx="35">
                  <c:v>163.13320300000001</c:v>
                </c:pt>
                <c:pt idx="36">
                  <c:v>163.13320300000001</c:v>
                </c:pt>
                <c:pt idx="37">
                  <c:v>163.05810500000001</c:v>
                </c:pt>
                <c:pt idx="38">
                  <c:v>163.00178099999999</c:v>
                </c:pt>
                <c:pt idx="39">
                  <c:v>162.990047</c:v>
                </c:pt>
                <c:pt idx="40">
                  <c:v>163.01351500000001</c:v>
                </c:pt>
                <c:pt idx="41">
                  <c:v>163.06749199999999</c:v>
                </c:pt>
                <c:pt idx="42">
                  <c:v>163.11208199999999</c:v>
                </c:pt>
                <c:pt idx="44">
                  <c:v>166.90926099999999</c:v>
                </c:pt>
                <c:pt idx="45">
                  <c:v>166.942117</c:v>
                </c:pt>
                <c:pt idx="46">
                  <c:v>166.95385099999999</c:v>
                </c:pt>
                <c:pt idx="47">
                  <c:v>167.031297</c:v>
                </c:pt>
                <c:pt idx="48">
                  <c:v>167.08762100000001</c:v>
                </c:pt>
                <c:pt idx="49">
                  <c:v>167.16271900000001</c:v>
                </c:pt>
                <c:pt idx="50">
                  <c:v>167.24016499999999</c:v>
                </c:pt>
                <c:pt idx="51">
                  <c:v>167.317611</c:v>
                </c:pt>
                <c:pt idx="52">
                  <c:v>167.39505600000001</c:v>
                </c:pt>
                <c:pt idx="53">
                  <c:v>167.43964600000001</c:v>
                </c:pt>
                <c:pt idx="54">
                  <c:v>167.505357</c:v>
                </c:pt>
                <c:pt idx="55">
                  <c:v>167.58280300000001</c:v>
                </c:pt>
                <c:pt idx="56">
                  <c:v>167.639127</c:v>
                </c:pt>
                <c:pt idx="57">
                  <c:v>167.660248</c:v>
                </c:pt>
                <c:pt idx="58">
                  <c:v>167.67198300000001</c:v>
                </c:pt>
                <c:pt idx="59">
                  <c:v>167.62739300000001</c:v>
                </c:pt>
                <c:pt idx="60">
                  <c:v>167.56168099999999</c:v>
                </c:pt>
                <c:pt idx="61">
                  <c:v>167.53821300000001</c:v>
                </c:pt>
                <c:pt idx="62">
                  <c:v>167.505357</c:v>
                </c:pt>
                <c:pt idx="63">
                  <c:v>167.46311399999999</c:v>
                </c:pt>
                <c:pt idx="64">
                  <c:v>167.3622</c:v>
                </c:pt>
                <c:pt idx="65">
                  <c:v>167.24016499999999</c:v>
                </c:pt>
                <c:pt idx="66">
                  <c:v>167.14159799999999</c:v>
                </c:pt>
                <c:pt idx="67">
                  <c:v>167.08762100000001</c:v>
                </c:pt>
                <c:pt idx="68">
                  <c:v>166.99844100000001</c:v>
                </c:pt>
                <c:pt idx="69">
                  <c:v>166.89987400000001</c:v>
                </c:pt>
                <c:pt idx="70">
                  <c:v>166.88813999999999</c:v>
                </c:pt>
                <c:pt idx="71">
                  <c:v>166.90926099999999</c:v>
                </c:pt>
                <c:pt idx="73">
                  <c:v>169.549451</c:v>
                </c:pt>
                <c:pt idx="74">
                  <c:v>169.53771699999999</c:v>
                </c:pt>
                <c:pt idx="75">
                  <c:v>169.49312699999999</c:v>
                </c:pt>
                <c:pt idx="76">
                  <c:v>169.49312699999999</c:v>
                </c:pt>
                <c:pt idx="77">
                  <c:v>169.549451</c:v>
                </c:pt>
                <c:pt idx="78">
                  <c:v>169.549451</c:v>
                </c:pt>
                <c:pt idx="80">
                  <c:v>152.12654699999999</c:v>
                </c:pt>
                <c:pt idx="81">
                  <c:v>152.17113699999999</c:v>
                </c:pt>
                <c:pt idx="82">
                  <c:v>152.150015</c:v>
                </c:pt>
                <c:pt idx="83">
                  <c:v>152.13828100000001</c:v>
                </c:pt>
                <c:pt idx="84">
                  <c:v>152.12654699999999</c:v>
                </c:pt>
                <c:pt idx="86">
                  <c:v>153.66137699999999</c:v>
                </c:pt>
                <c:pt idx="87">
                  <c:v>153.640255</c:v>
                </c:pt>
                <c:pt idx="88">
                  <c:v>153.684845</c:v>
                </c:pt>
                <c:pt idx="89">
                  <c:v>153.71770100000001</c:v>
                </c:pt>
                <c:pt idx="90">
                  <c:v>153.70596699999999</c:v>
                </c:pt>
                <c:pt idx="91">
                  <c:v>153.67311100000001</c:v>
                </c:pt>
                <c:pt idx="92">
                  <c:v>153.66137699999999</c:v>
                </c:pt>
                <c:pt idx="94">
                  <c:v>158.28698900000001</c:v>
                </c:pt>
                <c:pt idx="95">
                  <c:v>158.331579</c:v>
                </c:pt>
                <c:pt idx="96">
                  <c:v>158.38790299999999</c:v>
                </c:pt>
                <c:pt idx="97">
                  <c:v>158.39729</c:v>
                </c:pt>
                <c:pt idx="98">
                  <c:v>158.38790299999999</c:v>
                </c:pt>
                <c:pt idx="99">
                  <c:v>158.34331299999999</c:v>
                </c:pt>
                <c:pt idx="100">
                  <c:v>158.277602</c:v>
                </c:pt>
                <c:pt idx="101">
                  <c:v>158.254133</c:v>
                </c:pt>
                <c:pt idx="102">
                  <c:v>158.26586699999999</c:v>
                </c:pt>
                <c:pt idx="103">
                  <c:v>158.28698900000001</c:v>
                </c:pt>
                <c:pt idx="105">
                  <c:v>134.72945799999999</c:v>
                </c:pt>
                <c:pt idx="106">
                  <c:v>134.738845</c:v>
                </c:pt>
                <c:pt idx="107">
                  <c:v>134.738845</c:v>
                </c:pt>
                <c:pt idx="108">
                  <c:v>134.738845</c:v>
                </c:pt>
                <c:pt idx="109">
                  <c:v>134.70599000000001</c:v>
                </c:pt>
                <c:pt idx="110">
                  <c:v>134.62854400000001</c:v>
                </c:pt>
                <c:pt idx="111">
                  <c:v>134.595688</c:v>
                </c:pt>
                <c:pt idx="112">
                  <c:v>134.60742200000001</c:v>
                </c:pt>
                <c:pt idx="113">
                  <c:v>134.62854400000001</c:v>
                </c:pt>
                <c:pt idx="114">
                  <c:v>134.694255</c:v>
                </c:pt>
                <c:pt idx="115">
                  <c:v>134.72945799999999</c:v>
                </c:pt>
                <c:pt idx="117">
                  <c:v>138.24032299999999</c:v>
                </c:pt>
                <c:pt idx="118">
                  <c:v>138.24032299999999</c:v>
                </c:pt>
                <c:pt idx="119">
                  <c:v>138.273179</c:v>
                </c:pt>
                <c:pt idx="120">
                  <c:v>138.282566</c:v>
                </c:pt>
                <c:pt idx="121">
                  <c:v>138.24032299999999</c:v>
                </c:pt>
                <c:pt idx="122">
                  <c:v>138.21685500000001</c:v>
                </c:pt>
                <c:pt idx="123">
                  <c:v>138.24032299999999</c:v>
                </c:pt>
                <c:pt idx="125">
                  <c:v>123.36842900000001</c:v>
                </c:pt>
                <c:pt idx="126">
                  <c:v>123.246394</c:v>
                </c:pt>
                <c:pt idx="127">
                  <c:v>123.19241599999999</c:v>
                </c:pt>
                <c:pt idx="128">
                  <c:v>123.180682</c:v>
                </c:pt>
                <c:pt idx="129">
                  <c:v>123.168948</c:v>
                </c:pt>
                <c:pt idx="130">
                  <c:v>123.19241599999999</c:v>
                </c:pt>
                <c:pt idx="131">
                  <c:v>123.23700599999999</c:v>
                </c:pt>
                <c:pt idx="132">
                  <c:v>123.225272</c:v>
                </c:pt>
                <c:pt idx="133">
                  <c:v>123.05864699999999</c:v>
                </c:pt>
                <c:pt idx="134">
                  <c:v>122.903756</c:v>
                </c:pt>
                <c:pt idx="135">
                  <c:v>122.793454</c:v>
                </c:pt>
                <c:pt idx="136">
                  <c:v>122.673766</c:v>
                </c:pt>
                <c:pt idx="137">
                  <c:v>122.539996</c:v>
                </c:pt>
                <c:pt idx="138">
                  <c:v>122.429695</c:v>
                </c:pt>
                <c:pt idx="139">
                  <c:v>122.486019</c:v>
                </c:pt>
                <c:pt idx="140">
                  <c:v>122.56346499999999</c:v>
                </c:pt>
                <c:pt idx="142">
                  <c:v>125.687102</c:v>
                </c:pt>
                <c:pt idx="143">
                  <c:v>125.698836</c:v>
                </c:pt>
                <c:pt idx="144">
                  <c:v>125.71995800000001</c:v>
                </c:pt>
                <c:pt idx="145">
                  <c:v>125.687102</c:v>
                </c:pt>
                <c:pt idx="146">
                  <c:v>125.654246</c:v>
                </c:pt>
                <c:pt idx="148">
                  <c:v>126.018006</c:v>
                </c:pt>
                <c:pt idx="149">
                  <c:v>126.071983</c:v>
                </c:pt>
                <c:pt idx="150">
                  <c:v>126.107186</c:v>
                </c:pt>
                <c:pt idx="151">
                  <c:v>126.116573</c:v>
                </c:pt>
                <c:pt idx="152">
                  <c:v>126.071983</c:v>
                </c:pt>
                <c:pt idx="153">
                  <c:v>126.006272</c:v>
                </c:pt>
                <c:pt idx="154">
                  <c:v>126.018006</c:v>
                </c:pt>
                <c:pt idx="156">
                  <c:v>123.699333</c:v>
                </c:pt>
                <c:pt idx="157">
                  <c:v>123.63362100000001</c:v>
                </c:pt>
                <c:pt idx="158">
                  <c:v>123.544442</c:v>
                </c:pt>
                <c:pt idx="159">
                  <c:v>123.490464</c:v>
                </c:pt>
                <c:pt idx="160">
                  <c:v>123.41301900000001</c:v>
                </c:pt>
                <c:pt idx="161">
                  <c:v>123.36842900000001</c:v>
                </c:pt>
                <c:pt idx="162">
                  <c:v>123.36842900000001</c:v>
                </c:pt>
                <c:pt idx="164">
                  <c:v>123.833102</c:v>
                </c:pt>
                <c:pt idx="165">
                  <c:v>123.833102</c:v>
                </c:pt>
                <c:pt idx="166">
                  <c:v>123.88708</c:v>
                </c:pt>
                <c:pt idx="167">
                  <c:v>123.985647</c:v>
                </c:pt>
                <c:pt idx="169">
                  <c:v>124.572355</c:v>
                </c:pt>
                <c:pt idx="170">
                  <c:v>124.572355</c:v>
                </c:pt>
                <c:pt idx="171">
                  <c:v>124.5395</c:v>
                </c:pt>
                <c:pt idx="172">
                  <c:v>124.54888699999999</c:v>
                </c:pt>
                <c:pt idx="173">
                  <c:v>124.50429699999999</c:v>
                </c:pt>
                <c:pt idx="174">
                  <c:v>124.393996</c:v>
                </c:pt>
                <c:pt idx="175">
                  <c:v>124.250839</c:v>
                </c:pt>
                <c:pt idx="176">
                  <c:v>124.107682</c:v>
                </c:pt>
                <c:pt idx="177">
                  <c:v>123.976259</c:v>
                </c:pt>
                <c:pt idx="178">
                  <c:v>123.90820100000001</c:v>
                </c:pt>
                <c:pt idx="179">
                  <c:v>123.854224</c:v>
                </c:pt>
                <c:pt idx="180">
                  <c:v>123.833102</c:v>
                </c:pt>
                <c:pt idx="182">
                  <c:v>125.42191</c:v>
                </c:pt>
                <c:pt idx="183">
                  <c:v>125.41017600000001</c:v>
                </c:pt>
                <c:pt idx="184">
                  <c:v>125.45476499999999</c:v>
                </c:pt>
                <c:pt idx="185">
                  <c:v>125.49935499999999</c:v>
                </c:pt>
                <c:pt idx="186">
                  <c:v>125.597922</c:v>
                </c:pt>
                <c:pt idx="187">
                  <c:v>125.654246</c:v>
                </c:pt>
                <c:pt idx="188">
                  <c:v>125.71995800000001</c:v>
                </c:pt>
                <c:pt idx="189">
                  <c:v>125.851381</c:v>
                </c:pt>
                <c:pt idx="190">
                  <c:v>125.928826</c:v>
                </c:pt>
                <c:pt idx="191">
                  <c:v>126.02974</c:v>
                </c:pt>
                <c:pt idx="192">
                  <c:v>126.12830700000001</c:v>
                </c:pt>
                <c:pt idx="193">
                  <c:v>126.205753</c:v>
                </c:pt>
                <c:pt idx="194">
                  <c:v>126.31605399999999</c:v>
                </c:pt>
                <c:pt idx="195">
                  <c:v>126.327788</c:v>
                </c:pt>
                <c:pt idx="196">
                  <c:v>126.238608</c:v>
                </c:pt>
                <c:pt idx="197">
                  <c:v>126.161163</c:v>
                </c:pt>
                <c:pt idx="198">
                  <c:v>126.194019</c:v>
                </c:pt>
                <c:pt idx="199">
                  <c:v>126.337175</c:v>
                </c:pt>
                <c:pt idx="200">
                  <c:v>126.34891</c:v>
                </c:pt>
                <c:pt idx="201">
                  <c:v>126.426355</c:v>
                </c:pt>
                <c:pt idx="202">
                  <c:v>126.43808900000001</c:v>
                </c:pt>
                <c:pt idx="203">
                  <c:v>126.44747700000001</c:v>
                </c:pt>
                <c:pt idx="204">
                  <c:v>126.515535</c:v>
                </c:pt>
                <c:pt idx="205">
                  <c:v>126.58124599999999</c:v>
                </c:pt>
                <c:pt idx="206">
                  <c:v>126.58124599999999</c:v>
                </c:pt>
                <c:pt idx="207">
                  <c:v>126.569512</c:v>
                </c:pt>
                <c:pt idx="208">
                  <c:v>126.482679</c:v>
                </c:pt>
                <c:pt idx="209">
                  <c:v>126.370031</c:v>
                </c:pt>
                <c:pt idx="210">
                  <c:v>126.283198</c:v>
                </c:pt>
                <c:pt idx="211">
                  <c:v>126.27146399999999</c:v>
                </c:pt>
                <c:pt idx="212">
                  <c:v>126.27146399999999</c:v>
                </c:pt>
                <c:pt idx="213">
                  <c:v>126.149429</c:v>
                </c:pt>
                <c:pt idx="214">
                  <c:v>126.08371699999999</c:v>
                </c:pt>
                <c:pt idx="215">
                  <c:v>126.071983</c:v>
                </c:pt>
                <c:pt idx="216">
                  <c:v>125.973416</c:v>
                </c:pt>
                <c:pt idx="217">
                  <c:v>125.89597000000001</c:v>
                </c:pt>
                <c:pt idx="218">
                  <c:v>125.81852499999999</c:v>
                </c:pt>
                <c:pt idx="219">
                  <c:v>125.731692</c:v>
                </c:pt>
                <c:pt idx="220">
                  <c:v>125.67536800000001</c:v>
                </c:pt>
                <c:pt idx="221">
                  <c:v>125.576801</c:v>
                </c:pt>
                <c:pt idx="222">
                  <c:v>125.4665</c:v>
                </c:pt>
                <c:pt idx="223">
                  <c:v>125.42191</c:v>
                </c:pt>
                <c:pt idx="224">
                  <c:v>125.54394499999999</c:v>
                </c:pt>
                <c:pt idx="225">
                  <c:v>125.642512</c:v>
                </c:pt>
                <c:pt idx="226">
                  <c:v>125.708224</c:v>
                </c:pt>
                <c:pt idx="227">
                  <c:v>125.698836</c:v>
                </c:pt>
                <c:pt idx="228">
                  <c:v>125.565067</c:v>
                </c:pt>
                <c:pt idx="229">
                  <c:v>125.475887</c:v>
                </c:pt>
                <c:pt idx="230">
                  <c:v>125.344464</c:v>
                </c:pt>
                <c:pt idx="231">
                  <c:v>125.28814</c:v>
                </c:pt>
                <c:pt idx="232">
                  <c:v>125.27875299999999</c:v>
                </c:pt>
                <c:pt idx="233">
                  <c:v>125.123862</c:v>
                </c:pt>
                <c:pt idx="234">
                  <c:v>124.936115</c:v>
                </c:pt>
                <c:pt idx="235">
                  <c:v>124.76949</c:v>
                </c:pt>
                <c:pt idx="236">
                  <c:v>124.572355</c:v>
                </c:pt>
                <c:pt idx="237">
                  <c:v>124.372874</c:v>
                </c:pt>
                <c:pt idx="238">
                  <c:v>124.22971800000001</c:v>
                </c:pt>
                <c:pt idx="239">
                  <c:v>124.13115000000001</c:v>
                </c:pt>
                <c:pt idx="240">
                  <c:v>124.107682</c:v>
                </c:pt>
                <c:pt idx="241">
                  <c:v>124.05370499999999</c:v>
                </c:pt>
                <c:pt idx="242">
                  <c:v>124.00911499999999</c:v>
                </c:pt>
                <c:pt idx="243">
                  <c:v>124.086561</c:v>
                </c:pt>
                <c:pt idx="244">
                  <c:v>124.217983</c:v>
                </c:pt>
                <c:pt idx="245">
                  <c:v>124.217983</c:v>
                </c:pt>
                <c:pt idx="246">
                  <c:v>124.074826</c:v>
                </c:pt>
                <c:pt idx="247">
                  <c:v>123.86595800000001</c:v>
                </c:pt>
                <c:pt idx="248">
                  <c:v>123.699333</c:v>
                </c:pt>
                <c:pt idx="249">
                  <c:v>123.56791</c:v>
                </c:pt>
                <c:pt idx="250">
                  <c:v>123.51158599999999</c:v>
                </c:pt>
                <c:pt idx="251">
                  <c:v>123.424753</c:v>
                </c:pt>
                <c:pt idx="252">
                  <c:v>123.41301900000001</c:v>
                </c:pt>
                <c:pt idx="253">
                  <c:v>123.389551</c:v>
                </c:pt>
                <c:pt idx="254">
                  <c:v>123.290983</c:v>
                </c:pt>
                <c:pt idx="255">
                  <c:v>123.19241599999999</c:v>
                </c:pt>
                <c:pt idx="256">
                  <c:v>123.19241599999999</c:v>
                </c:pt>
                <c:pt idx="257">
                  <c:v>123.082115</c:v>
                </c:pt>
                <c:pt idx="258">
                  <c:v>122.948346</c:v>
                </c:pt>
                <c:pt idx="259">
                  <c:v>122.927224</c:v>
                </c:pt>
                <c:pt idx="260">
                  <c:v>122.91549000000001</c:v>
                </c:pt>
                <c:pt idx="261">
                  <c:v>122.849778</c:v>
                </c:pt>
                <c:pt idx="262">
                  <c:v>122.805189</c:v>
                </c:pt>
                <c:pt idx="263">
                  <c:v>122.662032</c:v>
                </c:pt>
                <c:pt idx="264">
                  <c:v>122.528262</c:v>
                </c:pt>
                <c:pt idx="265">
                  <c:v>122.450817</c:v>
                </c:pt>
                <c:pt idx="266">
                  <c:v>122.385105</c:v>
                </c:pt>
                <c:pt idx="267">
                  <c:v>122.319394</c:v>
                </c:pt>
                <c:pt idx="268">
                  <c:v>122.230214</c:v>
                </c:pt>
                <c:pt idx="269">
                  <c:v>122.119913</c:v>
                </c:pt>
                <c:pt idx="270">
                  <c:v>122.009612</c:v>
                </c:pt>
                <c:pt idx="271">
                  <c:v>121.9439</c:v>
                </c:pt>
                <c:pt idx="272">
                  <c:v>122.000224</c:v>
                </c:pt>
                <c:pt idx="273">
                  <c:v>122.07767</c:v>
                </c:pt>
                <c:pt idx="274">
                  <c:v>122.110525</c:v>
                </c:pt>
                <c:pt idx="275">
                  <c:v>122.15276799999999</c:v>
                </c:pt>
                <c:pt idx="276">
                  <c:v>122.33112800000001</c:v>
                </c:pt>
                <c:pt idx="277">
                  <c:v>122.51887499999999</c:v>
                </c:pt>
                <c:pt idx="278">
                  <c:v>122.673766</c:v>
                </c:pt>
                <c:pt idx="279">
                  <c:v>122.903756</c:v>
                </c:pt>
                <c:pt idx="280">
                  <c:v>122.96008</c:v>
                </c:pt>
                <c:pt idx="281">
                  <c:v>123.091503</c:v>
                </c:pt>
                <c:pt idx="282">
                  <c:v>123.27924899999999</c:v>
                </c:pt>
                <c:pt idx="283">
                  <c:v>123.389551</c:v>
                </c:pt>
                <c:pt idx="284">
                  <c:v>123.47873</c:v>
                </c:pt>
                <c:pt idx="285">
                  <c:v>123.743923</c:v>
                </c:pt>
                <c:pt idx="286">
                  <c:v>123.833102</c:v>
                </c:pt>
                <c:pt idx="287">
                  <c:v>123.743923</c:v>
                </c:pt>
                <c:pt idx="288">
                  <c:v>123.73218799999999</c:v>
                </c:pt>
                <c:pt idx="289">
                  <c:v>123.90820100000001</c:v>
                </c:pt>
                <c:pt idx="290">
                  <c:v>124.13115000000001</c:v>
                </c:pt>
                <c:pt idx="291">
                  <c:v>124.27430699999999</c:v>
                </c:pt>
                <c:pt idx="292">
                  <c:v>124.46205399999999</c:v>
                </c:pt>
                <c:pt idx="293">
                  <c:v>124.59347699999999</c:v>
                </c:pt>
                <c:pt idx="294">
                  <c:v>124.692044</c:v>
                </c:pt>
                <c:pt idx="295">
                  <c:v>124.72724700000001</c:v>
                </c:pt>
                <c:pt idx="296">
                  <c:v>124.81407900000001</c:v>
                </c:pt>
                <c:pt idx="297">
                  <c:v>124.936115</c:v>
                </c:pt>
                <c:pt idx="298">
                  <c:v>125.025295</c:v>
                </c:pt>
                <c:pt idx="299">
                  <c:v>125.112128</c:v>
                </c:pt>
                <c:pt idx="300">
                  <c:v>125.245897</c:v>
                </c:pt>
                <c:pt idx="301">
                  <c:v>125.37732</c:v>
                </c:pt>
                <c:pt idx="302">
                  <c:v>125.4665</c:v>
                </c:pt>
                <c:pt idx="303">
                  <c:v>125.487621</c:v>
                </c:pt>
                <c:pt idx="304">
                  <c:v>125.487621</c:v>
                </c:pt>
                <c:pt idx="305">
                  <c:v>125.475887</c:v>
                </c:pt>
                <c:pt idx="306">
                  <c:v>125.45476499999999</c:v>
                </c:pt>
                <c:pt idx="307">
                  <c:v>125.42191</c:v>
                </c:pt>
                <c:pt idx="308">
                  <c:v>125.42191</c:v>
                </c:pt>
                <c:pt idx="309">
                  <c:v>125.42191</c:v>
                </c:pt>
                <c:pt idx="311">
                  <c:v>121.83359900000001</c:v>
                </c:pt>
                <c:pt idx="312">
                  <c:v>121.932166</c:v>
                </c:pt>
                <c:pt idx="313">
                  <c:v>122.06593599999999</c:v>
                </c:pt>
                <c:pt idx="314">
                  <c:v>122.253682</c:v>
                </c:pt>
                <c:pt idx="315">
                  <c:v>122.30766</c:v>
                </c:pt>
                <c:pt idx="316">
                  <c:v>122.176237</c:v>
                </c:pt>
                <c:pt idx="317">
                  <c:v>122.000224</c:v>
                </c:pt>
                <c:pt idx="318">
                  <c:v>121.89931</c:v>
                </c:pt>
                <c:pt idx="319">
                  <c:v>121.83359900000001</c:v>
                </c:pt>
                <c:pt idx="321">
                  <c:v>120.951189</c:v>
                </c:pt>
                <c:pt idx="322">
                  <c:v>120.951189</c:v>
                </c:pt>
                <c:pt idx="323">
                  <c:v>120.98404499999999</c:v>
                </c:pt>
                <c:pt idx="324">
                  <c:v>121.10608000000001</c:v>
                </c:pt>
                <c:pt idx="325">
                  <c:v>121.20464699999999</c:v>
                </c:pt>
                <c:pt idx="326">
                  <c:v>121.347804</c:v>
                </c:pt>
                <c:pt idx="327">
                  <c:v>121.42525000000001</c:v>
                </c:pt>
                <c:pt idx="328">
                  <c:v>121.347804</c:v>
                </c:pt>
                <c:pt idx="329">
                  <c:v>121.183526</c:v>
                </c:pt>
                <c:pt idx="330">
                  <c:v>121.049756</c:v>
                </c:pt>
                <c:pt idx="331">
                  <c:v>120.951189</c:v>
                </c:pt>
                <c:pt idx="333">
                  <c:v>119.967865</c:v>
                </c:pt>
                <c:pt idx="334">
                  <c:v>120.0899</c:v>
                </c:pt>
                <c:pt idx="335">
                  <c:v>120.221323</c:v>
                </c:pt>
                <c:pt idx="336">
                  <c:v>120.25417899999999</c:v>
                </c:pt>
                <c:pt idx="337">
                  <c:v>120.13449</c:v>
                </c:pt>
                <c:pt idx="339">
                  <c:v>121.115467</c:v>
                </c:pt>
                <c:pt idx="340">
                  <c:v>121.20464699999999</c:v>
                </c:pt>
                <c:pt idx="341">
                  <c:v>121.314948</c:v>
                </c:pt>
                <c:pt idx="342">
                  <c:v>121.446371</c:v>
                </c:pt>
                <c:pt idx="343">
                  <c:v>121.48157399999999</c:v>
                </c:pt>
                <c:pt idx="344">
                  <c:v>121.60126200000001</c:v>
                </c:pt>
                <c:pt idx="345">
                  <c:v>121.735032</c:v>
                </c:pt>
                <c:pt idx="346">
                  <c:v>121.89931</c:v>
                </c:pt>
                <c:pt idx="347">
                  <c:v>122.009612</c:v>
                </c:pt>
                <c:pt idx="348">
                  <c:v>122.15276799999999</c:v>
                </c:pt>
                <c:pt idx="349">
                  <c:v>122.26307</c:v>
                </c:pt>
                <c:pt idx="350">
                  <c:v>122.41796100000001</c:v>
                </c:pt>
                <c:pt idx="351">
                  <c:v>122.584586</c:v>
                </c:pt>
                <c:pt idx="352">
                  <c:v>122.662032</c:v>
                </c:pt>
                <c:pt idx="353">
                  <c:v>122.748865</c:v>
                </c:pt>
                <c:pt idx="354">
                  <c:v>122.861513</c:v>
                </c:pt>
                <c:pt idx="355">
                  <c:v>122.96008</c:v>
                </c:pt>
                <c:pt idx="356">
                  <c:v>123.091503</c:v>
                </c:pt>
                <c:pt idx="357">
                  <c:v>123.246394</c:v>
                </c:pt>
                <c:pt idx="358">
                  <c:v>123.45760900000001</c:v>
                </c:pt>
                <c:pt idx="359">
                  <c:v>123.621887</c:v>
                </c:pt>
                <c:pt idx="360">
                  <c:v>123.78851299999999</c:v>
                </c:pt>
                <c:pt idx="361">
                  <c:v>123.90820100000001</c:v>
                </c:pt>
                <c:pt idx="362">
                  <c:v>124.164006</c:v>
                </c:pt>
                <c:pt idx="363">
                  <c:v>124.27430699999999</c:v>
                </c:pt>
                <c:pt idx="364">
                  <c:v>124.40573000000001</c:v>
                </c:pt>
                <c:pt idx="365">
                  <c:v>124.54888699999999</c:v>
                </c:pt>
                <c:pt idx="366">
                  <c:v>124.692044</c:v>
                </c:pt>
                <c:pt idx="367">
                  <c:v>124.837548</c:v>
                </c:pt>
                <c:pt idx="368">
                  <c:v>125.025295</c:v>
                </c:pt>
                <c:pt idx="369">
                  <c:v>125.13559600000001</c:v>
                </c:pt>
                <c:pt idx="370">
                  <c:v>125.17783900000001</c:v>
                </c:pt>
                <c:pt idx="371">
                  <c:v>125.213041</c:v>
                </c:pt>
                <c:pt idx="372">
                  <c:v>125.189573</c:v>
                </c:pt>
                <c:pt idx="373">
                  <c:v>125.10274</c:v>
                </c:pt>
                <c:pt idx="374">
                  <c:v>124.95723599999999</c:v>
                </c:pt>
                <c:pt idx="375">
                  <c:v>124.804692</c:v>
                </c:pt>
                <c:pt idx="376">
                  <c:v>124.626333</c:v>
                </c:pt>
                <c:pt idx="377">
                  <c:v>124.45032</c:v>
                </c:pt>
                <c:pt idx="378">
                  <c:v>124.262573</c:v>
                </c:pt>
                <c:pt idx="379">
                  <c:v>124.020849</c:v>
                </c:pt>
                <c:pt idx="380">
                  <c:v>123.7979</c:v>
                </c:pt>
                <c:pt idx="381">
                  <c:v>123.55617599999999</c:v>
                </c:pt>
                <c:pt idx="382">
                  <c:v>123.389551</c:v>
                </c:pt>
                <c:pt idx="383">
                  <c:v>123.19241599999999</c:v>
                </c:pt>
                <c:pt idx="384">
                  <c:v>122.903756</c:v>
                </c:pt>
                <c:pt idx="385">
                  <c:v>122.760599</c:v>
                </c:pt>
                <c:pt idx="386">
                  <c:v>122.59632000000001</c:v>
                </c:pt>
                <c:pt idx="387">
                  <c:v>122.363984</c:v>
                </c:pt>
                <c:pt idx="388">
                  <c:v>122.15276799999999</c:v>
                </c:pt>
                <c:pt idx="389">
                  <c:v>121.92277900000001</c:v>
                </c:pt>
                <c:pt idx="390">
                  <c:v>121.767887</c:v>
                </c:pt>
                <c:pt idx="391">
                  <c:v>121.624731</c:v>
                </c:pt>
                <c:pt idx="392">
                  <c:v>121.547285</c:v>
                </c:pt>
                <c:pt idx="393">
                  <c:v>121.368926</c:v>
                </c:pt>
                <c:pt idx="394">
                  <c:v>121.282093</c:v>
                </c:pt>
                <c:pt idx="395">
                  <c:v>121.127202</c:v>
                </c:pt>
                <c:pt idx="396">
                  <c:v>120.906599</c:v>
                </c:pt>
                <c:pt idx="397">
                  <c:v>120.697731</c:v>
                </c:pt>
                <c:pt idx="398">
                  <c:v>120.49825</c:v>
                </c:pt>
                <c:pt idx="399">
                  <c:v>120.33162400000001</c:v>
                </c:pt>
                <c:pt idx="400">
                  <c:v>120.188467</c:v>
                </c:pt>
                <c:pt idx="402">
                  <c:v>119.956131</c:v>
                </c:pt>
                <c:pt idx="403">
                  <c:v>120.057045</c:v>
                </c:pt>
                <c:pt idx="404">
                  <c:v>120.13449</c:v>
                </c:pt>
                <c:pt idx="405">
                  <c:v>120.265913</c:v>
                </c:pt>
                <c:pt idx="406">
                  <c:v>120.34335900000001</c:v>
                </c:pt>
                <c:pt idx="407">
                  <c:v>120.47478099999999</c:v>
                </c:pt>
                <c:pt idx="408">
                  <c:v>120.60855100000001</c:v>
                </c:pt>
                <c:pt idx="409">
                  <c:v>120.772829</c:v>
                </c:pt>
                <c:pt idx="410">
                  <c:v>120.817419</c:v>
                </c:pt>
                <c:pt idx="411">
                  <c:v>120.92772100000001</c:v>
                </c:pt>
                <c:pt idx="412">
                  <c:v>121.049756</c:v>
                </c:pt>
                <c:pt idx="413">
                  <c:v>121.115467</c:v>
                </c:pt>
                <c:pt idx="415">
                  <c:v>125.433644</c:v>
                </c:pt>
                <c:pt idx="416">
                  <c:v>125.45476499999999</c:v>
                </c:pt>
                <c:pt idx="417">
                  <c:v>125.520477</c:v>
                </c:pt>
                <c:pt idx="418">
                  <c:v>125.576801</c:v>
                </c:pt>
                <c:pt idx="419">
                  <c:v>125.597922</c:v>
                </c:pt>
                <c:pt idx="420">
                  <c:v>125.642512</c:v>
                </c:pt>
                <c:pt idx="421">
                  <c:v>125.54394499999999</c:v>
                </c:pt>
                <c:pt idx="422">
                  <c:v>125.4665</c:v>
                </c:pt>
                <c:pt idx="423">
                  <c:v>125.433644</c:v>
                </c:pt>
                <c:pt idx="425">
                  <c:v>126.76899299999999</c:v>
                </c:pt>
                <c:pt idx="426">
                  <c:v>126.834705</c:v>
                </c:pt>
                <c:pt idx="427">
                  <c:v>126.86756</c:v>
                </c:pt>
                <c:pt idx="428">
                  <c:v>126.86756</c:v>
                </c:pt>
                <c:pt idx="429">
                  <c:v>126.891029</c:v>
                </c:pt>
                <c:pt idx="430">
                  <c:v>126.879294</c:v>
                </c:pt>
                <c:pt idx="431">
                  <c:v>126.82297</c:v>
                </c:pt>
                <c:pt idx="432">
                  <c:v>126.81358299999999</c:v>
                </c:pt>
                <c:pt idx="433">
                  <c:v>126.780727</c:v>
                </c:pt>
                <c:pt idx="434">
                  <c:v>126.76899299999999</c:v>
                </c:pt>
                <c:pt idx="436">
                  <c:v>128.55728199999999</c:v>
                </c:pt>
                <c:pt idx="437">
                  <c:v>128.590137</c:v>
                </c:pt>
                <c:pt idx="438">
                  <c:v>128.644114</c:v>
                </c:pt>
                <c:pt idx="439">
                  <c:v>128.66758300000001</c:v>
                </c:pt>
                <c:pt idx="440">
                  <c:v>128.65584899999999</c:v>
                </c:pt>
                <c:pt idx="441">
                  <c:v>128.65584899999999</c:v>
                </c:pt>
                <c:pt idx="442">
                  <c:v>128.61125899999999</c:v>
                </c:pt>
                <c:pt idx="443">
                  <c:v>128.52442600000001</c:v>
                </c:pt>
                <c:pt idx="444">
                  <c:v>128.336679</c:v>
                </c:pt>
                <c:pt idx="445">
                  <c:v>128.30382299999999</c:v>
                </c:pt>
                <c:pt idx="446">
                  <c:v>128.28035499999999</c:v>
                </c:pt>
                <c:pt idx="447">
                  <c:v>128.292089</c:v>
                </c:pt>
                <c:pt idx="448">
                  <c:v>128.381269</c:v>
                </c:pt>
                <c:pt idx="449">
                  <c:v>128.500957</c:v>
                </c:pt>
                <c:pt idx="451">
                  <c:v>127.93771700000001</c:v>
                </c:pt>
                <c:pt idx="452">
                  <c:v>127.961185</c:v>
                </c:pt>
                <c:pt idx="453">
                  <c:v>128.015163</c:v>
                </c:pt>
                <c:pt idx="454">
                  <c:v>128.02689699999999</c:v>
                </c:pt>
                <c:pt idx="455">
                  <c:v>127.949451</c:v>
                </c:pt>
                <c:pt idx="456">
                  <c:v>127.872006</c:v>
                </c:pt>
                <c:pt idx="457">
                  <c:v>127.862618</c:v>
                </c:pt>
                <c:pt idx="458">
                  <c:v>127.93771700000001</c:v>
                </c:pt>
                <c:pt idx="459">
                  <c:v>128.005775</c:v>
                </c:pt>
                <c:pt idx="460">
                  <c:v>128.02689699999999</c:v>
                </c:pt>
                <c:pt idx="461">
                  <c:v>128.005775</c:v>
                </c:pt>
                <c:pt idx="462">
                  <c:v>127.949451</c:v>
                </c:pt>
                <c:pt idx="463">
                  <c:v>127.785173</c:v>
                </c:pt>
                <c:pt idx="464">
                  <c:v>127.639669</c:v>
                </c:pt>
                <c:pt idx="465">
                  <c:v>127.651403</c:v>
                </c:pt>
                <c:pt idx="466">
                  <c:v>127.79456</c:v>
                </c:pt>
                <c:pt idx="467">
                  <c:v>127.904861</c:v>
                </c:pt>
                <c:pt idx="468">
                  <c:v>128.059752</c:v>
                </c:pt>
                <c:pt idx="469">
                  <c:v>128.148932</c:v>
                </c:pt>
                <c:pt idx="470">
                  <c:v>128.238112</c:v>
                </c:pt>
                <c:pt idx="471">
                  <c:v>128.40239</c:v>
                </c:pt>
                <c:pt idx="472">
                  <c:v>128.60187099999999</c:v>
                </c:pt>
                <c:pt idx="473">
                  <c:v>128.65584899999999</c:v>
                </c:pt>
                <c:pt idx="474">
                  <c:v>128.723907</c:v>
                </c:pt>
                <c:pt idx="475">
                  <c:v>128.723907</c:v>
                </c:pt>
                <c:pt idx="476">
                  <c:v>128.60187099999999</c:v>
                </c:pt>
                <c:pt idx="477">
                  <c:v>128.44698</c:v>
                </c:pt>
                <c:pt idx="478">
                  <c:v>128.32494500000001</c:v>
                </c:pt>
                <c:pt idx="479">
                  <c:v>128.32494500000001</c:v>
                </c:pt>
                <c:pt idx="480">
                  <c:v>128.51269199999999</c:v>
                </c:pt>
                <c:pt idx="481">
                  <c:v>128.634727</c:v>
                </c:pt>
                <c:pt idx="482">
                  <c:v>128.66758300000001</c:v>
                </c:pt>
                <c:pt idx="483">
                  <c:v>128.723907</c:v>
                </c:pt>
                <c:pt idx="484">
                  <c:v>128.83420799999999</c:v>
                </c:pt>
                <c:pt idx="485">
                  <c:v>128.66758300000001</c:v>
                </c:pt>
                <c:pt idx="486">
                  <c:v>128.500957</c:v>
                </c:pt>
                <c:pt idx="487">
                  <c:v>128.22637800000001</c:v>
                </c:pt>
                <c:pt idx="488">
                  <c:v>128.03863100000001</c:v>
                </c:pt>
                <c:pt idx="489">
                  <c:v>127.949451</c:v>
                </c:pt>
                <c:pt idx="490">
                  <c:v>127.92833</c:v>
                </c:pt>
                <c:pt idx="492">
                  <c:v>127.725594</c:v>
                </c:pt>
                <c:pt idx="493">
                  <c:v>127.71711500000001</c:v>
                </c:pt>
                <c:pt idx="494">
                  <c:v>127.695993</c:v>
                </c:pt>
                <c:pt idx="495">
                  <c:v>127.597426</c:v>
                </c:pt>
                <c:pt idx="496">
                  <c:v>127.597426</c:v>
                </c:pt>
                <c:pt idx="497">
                  <c:v>127.552836</c:v>
                </c:pt>
                <c:pt idx="498">
                  <c:v>127.475391</c:v>
                </c:pt>
                <c:pt idx="499">
                  <c:v>127.376823</c:v>
                </c:pt>
                <c:pt idx="500">
                  <c:v>127.39794500000001</c:v>
                </c:pt>
                <c:pt idx="501">
                  <c:v>127.419066</c:v>
                </c:pt>
                <c:pt idx="502">
                  <c:v>127.463656</c:v>
                </c:pt>
                <c:pt idx="503">
                  <c:v>127.552836</c:v>
                </c:pt>
                <c:pt idx="504">
                  <c:v>127.651403</c:v>
                </c:pt>
                <c:pt idx="505">
                  <c:v>127.827416</c:v>
                </c:pt>
                <c:pt idx="506">
                  <c:v>127.93771700000001</c:v>
                </c:pt>
                <c:pt idx="508">
                  <c:v>110</c:v>
                </c:pt>
                <c:pt idx="509">
                  <c:v>110.108811</c:v>
                </c:pt>
                <c:pt idx="510">
                  <c:v>110.219112</c:v>
                </c:pt>
                <c:pt idx="511">
                  <c:v>110.329413</c:v>
                </c:pt>
                <c:pt idx="512">
                  <c:v>110.451449</c:v>
                </c:pt>
                <c:pt idx="513">
                  <c:v>110.540628</c:v>
                </c:pt>
                <c:pt idx="514">
                  <c:v>110.66031700000001</c:v>
                </c:pt>
                <c:pt idx="515">
                  <c:v>110.815208</c:v>
                </c:pt>
                <c:pt idx="516">
                  <c:v>110.916122</c:v>
                </c:pt>
                <c:pt idx="517">
                  <c:v>111.0804</c:v>
                </c:pt>
                <c:pt idx="518">
                  <c:v>111.12499</c:v>
                </c:pt>
                <c:pt idx="519">
                  <c:v>111.136724</c:v>
                </c:pt>
                <c:pt idx="520">
                  <c:v>111.15784600000001</c:v>
                </c:pt>
                <c:pt idx="521">
                  <c:v>111.21417</c:v>
                </c:pt>
                <c:pt idx="522">
                  <c:v>111.223557</c:v>
                </c:pt>
                <c:pt idx="523">
                  <c:v>111.223557</c:v>
                </c:pt>
                <c:pt idx="524">
                  <c:v>111.24702600000001</c:v>
                </c:pt>
                <c:pt idx="525">
                  <c:v>111.29161499999999</c:v>
                </c:pt>
                <c:pt idx="526">
                  <c:v>111.268147</c:v>
                </c:pt>
                <c:pt idx="527">
                  <c:v>111.24702600000001</c:v>
                </c:pt>
                <c:pt idx="528">
                  <c:v>111.333859</c:v>
                </c:pt>
                <c:pt idx="529">
                  <c:v>111.455894</c:v>
                </c:pt>
                <c:pt idx="530">
                  <c:v>111.47936199999999</c:v>
                </c:pt>
                <c:pt idx="531">
                  <c:v>111.47936199999999</c:v>
                </c:pt>
                <c:pt idx="532">
                  <c:v>111.47936199999999</c:v>
                </c:pt>
                <c:pt idx="533">
                  <c:v>111.512218</c:v>
                </c:pt>
                <c:pt idx="534">
                  <c:v>111.577929</c:v>
                </c:pt>
                <c:pt idx="535">
                  <c:v>111.643641</c:v>
                </c:pt>
                <c:pt idx="536">
                  <c:v>111.721086</c:v>
                </c:pt>
                <c:pt idx="537">
                  <c:v>111.831388</c:v>
                </c:pt>
                <c:pt idx="538">
                  <c:v>111.92056700000001</c:v>
                </c:pt>
                <c:pt idx="539">
                  <c:v>112.01913399999999</c:v>
                </c:pt>
                <c:pt idx="540">
                  <c:v>112.09658</c:v>
                </c:pt>
                <c:pt idx="541">
                  <c:v>112.084846</c:v>
                </c:pt>
                <c:pt idx="542">
                  <c:v>112.084846</c:v>
                </c:pt>
                <c:pt idx="543">
                  <c:v>112.117701</c:v>
                </c:pt>
                <c:pt idx="544">
                  <c:v>112.18576</c:v>
                </c:pt>
                <c:pt idx="545">
                  <c:v>112.251471</c:v>
                </c:pt>
                <c:pt idx="546">
                  <c:v>112.37350600000001</c:v>
                </c:pt>
                <c:pt idx="547">
                  <c:v>112.526051</c:v>
                </c:pt>
                <c:pt idx="548">
                  <c:v>112.64808600000001</c:v>
                </c:pt>
                <c:pt idx="549">
                  <c:v>112.770122</c:v>
                </c:pt>
                <c:pt idx="550">
                  <c:v>112.868689</c:v>
                </c:pt>
                <c:pt idx="551">
                  <c:v>112.990724</c:v>
                </c:pt>
                <c:pt idx="552">
                  <c:v>113.06816999999999</c:v>
                </c:pt>
                <c:pt idx="553">
                  <c:v>113.14561500000001</c:v>
                </c:pt>
                <c:pt idx="554">
                  <c:v>113.199592</c:v>
                </c:pt>
                <c:pt idx="555">
                  <c:v>113.267651</c:v>
                </c:pt>
                <c:pt idx="556">
                  <c:v>113.321628</c:v>
                </c:pt>
                <c:pt idx="557">
                  <c:v>113.37795199999999</c:v>
                </c:pt>
                <c:pt idx="558">
                  <c:v>113.443663</c:v>
                </c:pt>
                <c:pt idx="559">
                  <c:v>113.50937500000001</c:v>
                </c:pt>
                <c:pt idx="560">
                  <c:v>113.58682</c:v>
                </c:pt>
                <c:pt idx="561">
                  <c:v>113.64079700000001</c:v>
                </c:pt>
                <c:pt idx="562">
                  <c:v>113.72997700000001</c:v>
                </c:pt>
                <c:pt idx="563">
                  <c:v>113.807423</c:v>
                </c:pt>
                <c:pt idx="564">
                  <c:v>113.863747</c:v>
                </c:pt>
                <c:pt idx="565">
                  <c:v>113.90599</c:v>
                </c:pt>
                <c:pt idx="566">
                  <c:v>113.941192</c:v>
                </c:pt>
                <c:pt idx="567">
                  <c:v>113.96231400000001</c:v>
                </c:pt>
                <c:pt idx="568">
                  <c:v>113.974048</c:v>
                </c:pt>
                <c:pt idx="569">
                  <c:v>113.983435</c:v>
                </c:pt>
                <c:pt idx="570">
                  <c:v>113.983435</c:v>
                </c:pt>
                <c:pt idx="571">
                  <c:v>114.00690400000001</c:v>
                </c:pt>
                <c:pt idx="573">
                  <c:v>114.00690400000001</c:v>
                </c:pt>
                <c:pt idx="574">
                  <c:v>114.018638</c:v>
                </c:pt>
                <c:pt idx="575">
                  <c:v>114.039759</c:v>
                </c:pt>
                <c:pt idx="576">
                  <c:v>114.10547099999999</c:v>
                </c:pt>
                <c:pt idx="577">
                  <c:v>114.204038</c:v>
                </c:pt>
                <c:pt idx="578">
                  <c:v>114.293218</c:v>
                </c:pt>
                <c:pt idx="579">
                  <c:v>114.382397</c:v>
                </c:pt>
                <c:pt idx="580">
                  <c:v>114.46923</c:v>
                </c:pt>
                <c:pt idx="581">
                  <c:v>114.60299999999999</c:v>
                </c:pt>
                <c:pt idx="582">
                  <c:v>114.72503500000001</c:v>
                </c:pt>
                <c:pt idx="583">
                  <c:v>114.811868</c:v>
                </c:pt>
                <c:pt idx="584">
                  <c:v>114.901048</c:v>
                </c:pt>
                <c:pt idx="585">
                  <c:v>114.95502500000001</c:v>
                </c:pt>
                <c:pt idx="586">
                  <c:v>114.978493</c:v>
                </c:pt>
                <c:pt idx="587">
                  <c:v>114.99961500000001</c:v>
                </c:pt>
                <c:pt idx="588">
                  <c:v>115.055939</c:v>
                </c:pt>
                <c:pt idx="589">
                  <c:v>115.088795</c:v>
                </c:pt>
                <c:pt idx="590">
                  <c:v>115.133385</c:v>
                </c:pt>
                <c:pt idx="591">
                  <c:v>115.175628</c:v>
                </c:pt>
                <c:pt idx="592">
                  <c:v>115.22021700000001</c:v>
                </c:pt>
                <c:pt idx="593">
                  <c:v>115.243686</c:v>
                </c:pt>
                <c:pt idx="595">
                  <c:v>115.243686</c:v>
                </c:pt>
                <c:pt idx="596">
                  <c:v>115.27654200000001</c:v>
                </c:pt>
                <c:pt idx="597">
                  <c:v>115.353987</c:v>
                </c:pt>
                <c:pt idx="598">
                  <c:v>115.44082</c:v>
                </c:pt>
                <c:pt idx="599">
                  <c:v>115.53</c:v>
                </c:pt>
                <c:pt idx="600">
                  <c:v>115.562855</c:v>
                </c:pt>
                <c:pt idx="601">
                  <c:v>115.464288</c:v>
                </c:pt>
                <c:pt idx="602">
                  <c:v>115.419698</c:v>
                </c:pt>
                <c:pt idx="603">
                  <c:v>115.49714400000001</c:v>
                </c:pt>
                <c:pt idx="604">
                  <c:v>115.583977</c:v>
                </c:pt>
                <c:pt idx="605">
                  <c:v>115.661422</c:v>
                </c:pt>
                <c:pt idx="606">
                  <c:v>115.77172400000001</c:v>
                </c:pt>
                <c:pt idx="607">
                  <c:v>115.884372</c:v>
                </c:pt>
                <c:pt idx="608">
                  <c:v>116.00406</c:v>
                </c:pt>
                <c:pt idx="609">
                  <c:v>116.060384</c:v>
                </c:pt>
                <c:pt idx="610">
                  <c:v>116.104974</c:v>
                </c:pt>
                <c:pt idx="611">
                  <c:v>116.114362</c:v>
                </c:pt>
                <c:pt idx="612">
                  <c:v>116.215276</c:v>
                </c:pt>
                <c:pt idx="613">
                  <c:v>116.292721</c:v>
                </c:pt>
                <c:pt idx="614">
                  <c:v>116.36781999999999</c:v>
                </c:pt>
                <c:pt idx="615">
                  <c:v>116.435878</c:v>
                </c:pt>
                <c:pt idx="616">
                  <c:v>116.513324</c:v>
                </c:pt>
                <c:pt idx="617">
                  <c:v>116.567301</c:v>
                </c:pt>
                <c:pt idx="618">
                  <c:v>116.63301199999999</c:v>
                </c:pt>
                <c:pt idx="619">
                  <c:v>116.665868</c:v>
                </c:pt>
                <c:pt idx="620">
                  <c:v>116.743313</c:v>
                </c:pt>
                <c:pt idx="621">
                  <c:v>116.787903</c:v>
                </c:pt>
                <c:pt idx="622">
                  <c:v>116.799638</c:v>
                </c:pt>
                <c:pt idx="623">
                  <c:v>116.799638</c:v>
                </c:pt>
                <c:pt idx="624">
                  <c:v>116.799638</c:v>
                </c:pt>
                <c:pt idx="625">
                  <c:v>116.76678200000001</c:v>
                </c:pt>
                <c:pt idx="626">
                  <c:v>116.76678200000001</c:v>
                </c:pt>
                <c:pt idx="627">
                  <c:v>116.844227</c:v>
                </c:pt>
                <c:pt idx="628">
                  <c:v>116.90993899999999</c:v>
                </c:pt>
                <c:pt idx="629">
                  <c:v>116.963916</c:v>
                </c:pt>
                <c:pt idx="630">
                  <c:v>117.03197400000001</c:v>
                </c:pt>
                <c:pt idx="631">
                  <c:v>117.163397</c:v>
                </c:pt>
                <c:pt idx="632">
                  <c:v>117.207987</c:v>
                </c:pt>
                <c:pt idx="633">
                  <c:v>117.252577</c:v>
                </c:pt>
                <c:pt idx="634">
                  <c:v>117.297167</c:v>
                </c:pt>
                <c:pt idx="635">
                  <c:v>117.35114400000001</c:v>
                </c:pt>
                <c:pt idx="636">
                  <c:v>117.416855</c:v>
                </c:pt>
                <c:pt idx="637">
                  <c:v>117.49430099999999</c:v>
                </c:pt>
                <c:pt idx="638">
                  <c:v>117.571746</c:v>
                </c:pt>
                <c:pt idx="639">
                  <c:v>117.637458</c:v>
                </c:pt>
                <c:pt idx="640">
                  <c:v>117.67265999999999</c:v>
                </c:pt>
                <c:pt idx="641">
                  <c:v>117.705516</c:v>
                </c:pt>
                <c:pt idx="642">
                  <c:v>117.71490300000001</c:v>
                </c:pt>
                <c:pt idx="643">
                  <c:v>117.660926</c:v>
                </c:pt>
                <c:pt idx="644">
                  <c:v>117.660926</c:v>
                </c:pt>
                <c:pt idx="645">
                  <c:v>117.67265999999999</c:v>
                </c:pt>
                <c:pt idx="646">
                  <c:v>117.705516</c:v>
                </c:pt>
                <c:pt idx="647">
                  <c:v>117.771227</c:v>
                </c:pt>
                <c:pt idx="648">
                  <c:v>117.836939</c:v>
                </c:pt>
                <c:pt idx="649">
                  <c:v>117.935506</c:v>
                </c:pt>
                <c:pt idx="650">
                  <c:v>118.03642000000001</c:v>
                </c:pt>
                <c:pt idx="651">
                  <c:v>118.090397</c:v>
                </c:pt>
                <c:pt idx="652">
                  <c:v>118.08101000000001</c:v>
                </c:pt>
                <c:pt idx="653">
                  <c:v>118.003564</c:v>
                </c:pt>
                <c:pt idx="654">
                  <c:v>118.045807</c:v>
                </c:pt>
                <c:pt idx="655">
                  <c:v>118.134987</c:v>
                </c:pt>
                <c:pt idx="656">
                  <c:v>118.245288</c:v>
                </c:pt>
                <c:pt idx="657">
                  <c:v>118.343855</c:v>
                </c:pt>
                <c:pt idx="658">
                  <c:v>118.46589</c:v>
                </c:pt>
                <c:pt idx="659">
                  <c:v>118.609047</c:v>
                </c:pt>
                <c:pt idx="660">
                  <c:v>118.75455100000001</c:v>
                </c:pt>
                <c:pt idx="661">
                  <c:v>118.907095</c:v>
                </c:pt>
                <c:pt idx="662">
                  <c:v>119.019744</c:v>
                </c:pt>
                <c:pt idx="663">
                  <c:v>119.139432</c:v>
                </c:pt>
                <c:pt idx="664">
                  <c:v>119.24973300000001</c:v>
                </c:pt>
                <c:pt idx="665">
                  <c:v>119.273202</c:v>
                </c:pt>
                <c:pt idx="666">
                  <c:v>119.228612</c:v>
                </c:pt>
                <c:pt idx="667">
                  <c:v>119.052599</c:v>
                </c:pt>
                <c:pt idx="668">
                  <c:v>118.930564</c:v>
                </c:pt>
                <c:pt idx="669">
                  <c:v>118.742817</c:v>
                </c:pt>
                <c:pt idx="670">
                  <c:v>118.641903</c:v>
                </c:pt>
                <c:pt idx="671">
                  <c:v>118.543336</c:v>
                </c:pt>
                <c:pt idx="672">
                  <c:v>118.40017899999999</c:v>
                </c:pt>
                <c:pt idx="673">
                  <c:v>118.268756</c:v>
                </c:pt>
                <c:pt idx="674">
                  <c:v>118.245288</c:v>
                </c:pt>
                <c:pt idx="675">
                  <c:v>118.25702200000001</c:v>
                </c:pt>
                <c:pt idx="676">
                  <c:v>118.289878</c:v>
                </c:pt>
                <c:pt idx="677">
                  <c:v>118.40017899999999</c:v>
                </c:pt>
                <c:pt idx="678">
                  <c:v>118.477625</c:v>
                </c:pt>
                <c:pt idx="679">
                  <c:v>118.57619200000001</c:v>
                </c:pt>
                <c:pt idx="680">
                  <c:v>118.59966</c:v>
                </c:pt>
                <c:pt idx="681">
                  <c:v>118.48935899999999</c:v>
                </c:pt>
                <c:pt idx="682">
                  <c:v>118.35558899999999</c:v>
                </c:pt>
                <c:pt idx="683">
                  <c:v>118.245288</c:v>
                </c:pt>
                <c:pt idx="684">
                  <c:v>118.146721</c:v>
                </c:pt>
                <c:pt idx="685">
                  <c:v>118.045807</c:v>
                </c:pt>
                <c:pt idx="686">
                  <c:v>117.926118</c:v>
                </c:pt>
                <c:pt idx="687">
                  <c:v>117.836939</c:v>
                </c:pt>
                <c:pt idx="688">
                  <c:v>117.726637</c:v>
                </c:pt>
                <c:pt idx="689">
                  <c:v>117.705516</c:v>
                </c:pt>
                <c:pt idx="690">
                  <c:v>117.67265999999999</c:v>
                </c:pt>
                <c:pt idx="691">
                  <c:v>117.660926</c:v>
                </c:pt>
                <c:pt idx="693">
                  <c:v>117.660926</c:v>
                </c:pt>
                <c:pt idx="694">
                  <c:v>117.660926</c:v>
                </c:pt>
                <c:pt idx="695">
                  <c:v>117.637458</c:v>
                </c:pt>
                <c:pt idx="696">
                  <c:v>117.550625</c:v>
                </c:pt>
                <c:pt idx="697">
                  <c:v>117.44971099999999</c:v>
                </c:pt>
                <c:pt idx="698">
                  <c:v>117.595215</c:v>
                </c:pt>
                <c:pt idx="699">
                  <c:v>117.693782</c:v>
                </c:pt>
                <c:pt idx="700">
                  <c:v>117.825204</c:v>
                </c:pt>
                <c:pt idx="701">
                  <c:v>117.825204</c:v>
                </c:pt>
                <c:pt idx="702">
                  <c:v>117.726637</c:v>
                </c:pt>
                <c:pt idx="703">
                  <c:v>117.595215</c:v>
                </c:pt>
                <c:pt idx="704">
                  <c:v>117.562359</c:v>
                </c:pt>
                <c:pt idx="705">
                  <c:v>117.473179</c:v>
                </c:pt>
                <c:pt idx="706">
                  <c:v>117.318288</c:v>
                </c:pt>
                <c:pt idx="707">
                  <c:v>117.240843</c:v>
                </c:pt>
                <c:pt idx="708">
                  <c:v>117.297167</c:v>
                </c:pt>
                <c:pt idx="709">
                  <c:v>117.383999</c:v>
                </c:pt>
                <c:pt idx="710">
                  <c:v>117.461445</c:v>
                </c:pt>
                <c:pt idx="711">
                  <c:v>117.473179</c:v>
                </c:pt>
                <c:pt idx="712">
                  <c:v>117.40746799999999</c:v>
                </c:pt>
                <c:pt idx="713">
                  <c:v>117.44971099999999</c:v>
                </c:pt>
                <c:pt idx="714">
                  <c:v>117.571746</c:v>
                </c:pt>
                <c:pt idx="715">
                  <c:v>117.649192</c:v>
                </c:pt>
                <c:pt idx="716">
                  <c:v>117.71490300000001</c:v>
                </c:pt>
                <c:pt idx="717">
                  <c:v>117.815817</c:v>
                </c:pt>
                <c:pt idx="718">
                  <c:v>117.958974</c:v>
                </c:pt>
                <c:pt idx="719">
                  <c:v>118.045807</c:v>
                </c:pt>
                <c:pt idx="720">
                  <c:v>117.99182999999999</c:v>
                </c:pt>
                <c:pt idx="721">
                  <c:v>117.970708</c:v>
                </c:pt>
                <c:pt idx="722">
                  <c:v>117.926118</c:v>
                </c:pt>
                <c:pt idx="723">
                  <c:v>117.914384</c:v>
                </c:pt>
                <c:pt idx="724">
                  <c:v>117.94723999999999</c:v>
                </c:pt>
                <c:pt idx="725">
                  <c:v>118.113865</c:v>
                </c:pt>
                <c:pt idx="726">
                  <c:v>118.278144</c:v>
                </c:pt>
                <c:pt idx="727">
                  <c:v>118.477625</c:v>
                </c:pt>
                <c:pt idx="728">
                  <c:v>118.67710599999999</c:v>
                </c:pt>
                <c:pt idx="729">
                  <c:v>118.864852</c:v>
                </c:pt>
                <c:pt idx="730">
                  <c:v>118.975154</c:v>
                </c:pt>
                <c:pt idx="731">
                  <c:v>118.975154</c:v>
                </c:pt>
                <c:pt idx="732">
                  <c:v>118.808528</c:v>
                </c:pt>
                <c:pt idx="733">
                  <c:v>118.587926</c:v>
                </c:pt>
                <c:pt idx="734">
                  <c:v>118.46589</c:v>
                </c:pt>
                <c:pt idx="735">
                  <c:v>118.310999</c:v>
                </c:pt>
                <c:pt idx="736">
                  <c:v>118.191311</c:v>
                </c:pt>
                <c:pt idx="737">
                  <c:v>118.102131</c:v>
                </c:pt>
                <c:pt idx="738">
                  <c:v>118.045807</c:v>
                </c:pt>
                <c:pt idx="739">
                  <c:v>118.003564</c:v>
                </c:pt>
                <c:pt idx="740">
                  <c:v>118.069275</c:v>
                </c:pt>
                <c:pt idx="741">
                  <c:v>118.045807</c:v>
                </c:pt>
                <c:pt idx="742">
                  <c:v>117.84867300000001</c:v>
                </c:pt>
                <c:pt idx="743">
                  <c:v>117.71490300000001</c:v>
                </c:pt>
                <c:pt idx="744">
                  <c:v>117.62806999999999</c:v>
                </c:pt>
                <c:pt idx="745">
                  <c:v>117.58347999999999</c:v>
                </c:pt>
                <c:pt idx="746">
                  <c:v>117.58347999999999</c:v>
                </c:pt>
                <c:pt idx="748">
                  <c:v>119.130045</c:v>
                </c:pt>
                <c:pt idx="749">
                  <c:v>118.951685</c:v>
                </c:pt>
                <c:pt idx="750">
                  <c:v>118.820263</c:v>
                </c:pt>
                <c:pt idx="751">
                  <c:v>118.75455100000001</c:v>
                </c:pt>
                <c:pt idx="752">
                  <c:v>118.543336</c:v>
                </c:pt>
                <c:pt idx="753">
                  <c:v>118.343855</c:v>
                </c:pt>
                <c:pt idx="754">
                  <c:v>118.146721</c:v>
                </c:pt>
                <c:pt idx="755">
                  <c:v>117.926118</c:v>
                </c:pt>
                <c:pt idx="756">
                  <c:v>117.75949300000001</c:v>
                </c:pt>
                <c:pt idx="757">
                  <c:v>117.604602</c:v>
                </c:pt>
                <c:pt idx="758">
                  <c:v>117.49430099999999</c:v>
                </c:pt>
                <c:pt idx="759">
                  <c:v>117.374612</c:v>
                </c:pt>
                <c:pt idx="760">
                  <c:v>117.240843</c:v>
                </c:pt>
                <c:pt idx="761">
                  <c:v>117.297167</c:v>
                </c:pt>
                <c:pt idx="762">
                  <c:v>117.428589</c:v>
                </c:pt>
                <c:pt idx="763">
                  <c:v>117.562359</c:v>
                </c:pt>
                <c:pt idx="764">
                  <c:v>117.825204</c:v>
                </c:pt>
                <c:pt idx="765">
                  <c:v>117.935506</c:v>
                </c:pt>
                <c:pt idx="766">
                  <c:v>118.102131</c:v>
                </c:pt>
                <c:pt idx="767">
                  <c:v>118.268756</c:v>
                </c:pt>
                <c:pt idx="768">
                  <c:v>118.51048</c:v>
                </c:pt>
                <c:pt idx="770">
                  <c:v>119.878685</c:v>
                </c:pt>
                <c:pt idx="771">
                  <c:v>119.84583000000001</c:v>
                </c:pt>
                <c:pt idx="772">
                  <c:v>119.902154</c:v>
                </c:pt>
                <c:pt idx="773">
                  <c:v>119.967865</c:v>
                </c:pt>
                <c:pt idx="775">
                  <c:v>120.13449</c:v>
                </c:pt>
                <c:pt idx="776">
                  <c:v>119.97959899999999</c:v>
                </c:pt>
                <c:pt idx="777">
                  <c:v>119.878685</c:v>
                </c:pt>
                <c:pt idx="779">
                  <c:v>119.822003</c:v>
                </c:pt>
                <c:pt idx="780">
                  <c:v>119.913888</c:v>
                </c:pt>
                <c:pt idx="781">
                  <c:v>119.913888</c:v>
                </c:pt>
                <c:pt idx="782">
                  <c:v>119.956131</c:v>
                </c:pt>
                <c:pt idx="788">
                  <c:v>166.48917800000001</c:v>
                </c:pt>
                <c:pt idx="789">
                  <c:v>166.48917800000001</c:v>
                </c:pt>
                <c:pt idx="790">
                  <c:v>166.500912</c:v>
                </c:pt>
                <c:pt idx="791">
                  <c:v>166.500912</c:v>
                </c:pt>
                <c:pt idx="792">
                  <c:v>166.48917800000001</c:v>
                </c:pt>
                <c:pt idx="793">
                  <c:v>166.48917800000001</c:v>
                </c:pt>
                <c:pt idx="794">
                  <c:v>166.500912</c:v>
                </c:pt>
                <c:pt idx="795">
                  <c:v>166.48917800000001</c:v>
                </c:pt>
                <c:pt idx="796">
                  <c:v>166.48917800000001</c:v>
                </c:pt>
                <c:pt idx="798">
                  <c:v>166.88813999999999</c:v>
                </c:pt>
                <c:pt idx="799">
                  <c:v>166.920995</c:v>
                </c:pt>
                <c:pt idx="800">
                  <c:v>166.95385099999999</c:v>
                </c:pt>
                <c:pt idx="801">
                  <c:v>167.01956200000001</c:v>
                </c:pt>
                <c:pt idx="802">
                  <c:v>167.06415200000001</c:v>
                </c:pt>
                <c:pt idx="803">
                  <c:v>167.031297</c:v>
                </c:pt>
                <c:pt idx="804">
                  <c:v>166.965585</c:v>
                </c:pt>
                <c:pt idx="805">
                  <c:v>166.920995</c:v>
                </c:pt>
                <c:pt idx="806">
                  <c:v>166.85528400000001</c:v>
                </c:pt>
                <c:pt idx="807">
                  <c:v>166.75436999999999</c:v>
                </c:pt>
                <c:pt idx="808">
                  <c:v>166.70039299999999</c:v>
                </c:pt>
                <c:pt idx="809">
                  <c:v>166.70039299999999</c:v>
                </c:pt>
                <c:pt idx="810">
                  <c:v>166.72151400000001</c:v>
                </c:pt>
                <c:pt idx="811">
                  <c:v>166.787226</c:v>
                </c:pt>
                <c:pt idx="812">
                  <c:v>166.84354999999999</c:v>
                </c:pt>
                <c:pt idx="813">
                  <c:v>166.88813999999999</c:v>
                </c:pt>
                <c:pt idx="815">
                  <c:v>145.36062100000001</c:v>
                </c:pt>
                <c:pt idx="816">
                  <c:v>145.34888699999999</c:v>
                </c:pt>
                <c:pt idx="817">
                  <c:v>145.31603100000001</c:v>
                </c:pt>
                <c:pt idx="818">
                  <c:v>145.292563</c:v>
                </c:pt>
                <c:pt idx="820">
                  <c:v>145.88865899999999</c:v>
                </c:pt>
                <c:pt idx="821">
                  <c:v>145.92386099999999</c:v>
                </c:pt>
                <c:pt idx="822">
                  <c:v>145.93324899999999</c:v>
                </c:pt>
                <c:pt idx="823">
                  <c:v>145.90039300000001</c:v>
                </c:pt>
                <c:pt idx="824">
                  <c:v>145.867537</c:v>
                </c:pt>
                <c:pt idx="825">
                  <c:v>145.85580300000001</c:v>
                </c:pt>
                <c:pt idx="826">
                  <c:v>145.85580300000001</c:v>
                </c:pt>
                <c:pt idx="827">
                  <c:v>145.85580300000001</c:v>
                </c:pt>
                <c:pt idx="828">
                  <c:v>145.87927199999999</c:v>
                </c:pt>
                <c:pt idx="829">
                  <c:v>145.87927199999999</c:v>
                </c:pt>
                <c:pt idx="830">
                  <c:v>145.88865899999999</c:v>
                </c:pt>
                <c:pt idx="831">
                  <c:v>145.88865899999999</c:v>
                </c:pt>
                <c:pt idx="833">
                  <c:v>145.79009199999999</c:v>
                </c:pt>
                <c:pt idx="834">
                  <c:v>145.822948</c:v>
                </c:pt>
                <c:pt idx="835">
                  <c:v>145.822948</c:v>
                </c:pt>
                <c:pt idx="836">
                  <c:v>145.76897</c:v>
                </c:pt>
                <c:pt idx="837">
                  <c:v>145.72438</c:v>
                </c:pt>
                <c:pt idx="838">
                  <c:v>145.71264600000001</c:v>
                </c:pt>
                <c:pt idx="839">
                  <c:v>145.75723600000001</c:v>
                </c:pt>
                <c:pt idx="840">
                  <c:v>145.79009199999999</c:v>
                </c:pt>
                <c:pt idx="841">
                  <c:v>145.79009199999999</c:v>
                </c:pt>
                <c:pt idx="843">
                  <c:v>144.95227199999999</c:v>
                </c:pt>
                <c:pt idx="844">
                  <c:v>145.006249</c:v>
                </c:pt>
                <c:pt idx="845">
                  <c:v>144.98512700000001</c:v>
                </c:pt>
                <c:pt idx="846">
                  <c:v>144.90768199999999</c:v>
                </c:pt>
                <c:pt idx="847">
                  <c:v>144.895948</c:v>
                </c:pt>
                <c:pt idx="848">
                  <c:v>144.88421399999999</c:v>
                </c:pt>
                <c:pt idx="849">
                  <c:v>144.80676800000001</c:v>
                </c:pt>
                <c:pt idx="850">
                  <c:v>144.752791</c:v>
                </c:pt>
                <c:pt idx="851">
                  <c:v>144.76452499999999</c:v>
                </c:pt>
                <c:pt idx="852">
                  <c:v>144.818502</c:v>
                </c:pt>
                <c:pt idx="853">
                  <c:v>144.87482600000001</c:v>
                </c:pt>
                <c:pt idx="854">
                  <c:v>144.92880299999999</c:v>
                </c:pt>
                <c:pt idx="855">
                  <c:v>144.95227199999999</c:v>
                </c:pt>
                <c:pt idx="857">
                  <c:v>119.946743</c:v>
                </c:pt>
                <c:pt idx="858">
                  <c:v>120.000721</c:v>
                </c:pt>
                <c:pt idx="859">
                  <c:v>120.057045</c:v>
                </c:pt>
                <c:pt idx="860">
                  <c:v>120.045311</c:v>
                </c:pt>
                <c:pt idx="861">
                  <c:v>120.000721</c:v>
                </c:pt>
                <c:pt idx="863">
                  <c:v>119.967865</c:v>
                </c:pt>
                <c:pt idx="864">
                  <c:v>120.045311</c:v>
                </c:pt>
                <c:pt idx="865">
                  <c:v>120.101635</c:v>
                </c:pt>
                <c:pt idx="866">
                  <c:v>120.176733</c:v>
                </c:pt>
                <c:pt idx="867">
                  <c:v>120.24479100000001</c:v>
                </c:pt>
                <c:pt idx="868">
                  <c:v>120.25417899999999</c:v>
                </c:pt>
                <c:pt idx="869">
                  <c:v>120.200202</c:v>
                </c:pt>
                <c:pt idx="870">
                  <c:v>120.11102200000001</c:v>
                </c:pt>
                <c:pt idx="871">
                  <c:v>120.012455</c:v>
                </c:pt>
                <c:pt idx="873">
                  <c:v>120.376214</c:v>
                </c:pt>
                <c:pt idx="874">
                  <c:v>120.355093</c:v>
                </c:pt>
                <c:pt idx="875">
                  <c:v>120.420804</c:v>
                </c:pt>
                <c:pt idx="876">
                  <c:v>120.54284</c:v>
                </c:pt>
                <c:pt idx="877">
                  <c:v>120.697731</c:v>
                </c:pt>
                <c:pt idx="878">
                  <c:v>120.850275</c:v>
                </c:pt>
                <c:pt idx="879">
                  <c:v>120.92772100000001</c:v>
                </c:pt>
                <c:pt idx="880">
                  <c:v>121.028634</c:v>
                </c:pt>
                <c:pt idx="881">
                  <c:v>121.192913</c:v>
                </c:pt>
                <c:pt idx="882">
                  <c:v>121.347804</c:v>
                </c:pt>
                <c:pt idx="883">
                  <c:v>121.42525000000001</c:v>
                </c:pt>
                <c:pt idx="884">
                  <c:v>121.490961</c:v>
                </c:pt>
                <c:pt idx="885">
                  <c:v>121.51442900000001</c:v>
                </c:pt>
                <c:pt idx="886">
                  <c:v>121.502695</c:v>
                </c:pt>
                <c:pt idx="887">
                  <c:v>121.535551</c:v>
                </c:pt>
                <c:pt idx="888">
                  <c:v>121.55667200000001</c:v>
                </c:pt>
                <c:pt idx="889">
                  <c:v>121.490961</c:v>
                </c:pt>
                <c:pt idx="890">
                  <c:v>121.48157399999999</c:v>
                </c:pt>
                <c:pt idx="891">
                  <c:v>121.392394</c:v>
                </c:pt>
                <c:pt idx="892">
                  <c:v>121.225769</c:v>
                </c:pt>
                <c:pt idx="893">
                  <c:v>121.148323</c:v>
                </c:pt>
                <c:pt idx="894">
                  <c:v>121.005166</c:v>
                </c:pt>
                <c:pt idx="895">
                  <c:v>120.92772100000001</c:v>
                </c:pt>
                <c:pt idx="896">
                  <c:v>120.817419</c:v>
                </c:pt>
                <c:pt idx="897">
                  <c:v>120.79629799999999</c:v>
                </c:pt>
                <c:pt idx="898">
                  <c:v>120.697731</c:v>
                </c:pt>
                <c:pt idx="899">
                  <c:v>120.575695</c:v>
                </c:pt>
                <c:pt idx="900">
                  <c:v>120.51937100000001</c:v>
                </c:pt>
                <c:pt idx="901">
                  <c:v>120.43253799999999</c:v>
                </c:pt>
                <c:pt idx="902">
                  <c:v>120.376214</c:v>
                </c:pt>
                <c:pt idx="904">
                  <c:v>122.253682</c:v>
                </c:pt>
                <c:pt idx="905">
                  <c:v>122.319394</c:v>
                </c:pt>
                <c:pt idx="906">
                  <c:v>122.33112800000001</c:v>
                </c:pt>
                <c:pt idx="907">
                  <c:v>122.26307</c:v>
                </c:pt>
                <c:pt idx="908">
                  <c:v>122.187971</c:v>
                </c:pt>
                <c:pt idx="909">
                  <c:v>122.15276799999999</c:v>
                </c:pt>
                <c:pt idx="910">
                  <c:v>122.15276799999999</c:v>
                </c:pt>
                <c:pt idx="911">
                  <c:v>122.164503</c:v>
                </c:pt>
                <c:pt idx="912">
                  <c:v>122.253682</c:v>
                </c:pt>
                <c:pt idx="913">
                  <c:v>122.340515</c:v>
                </c:pt>
                <c:pt idx="914">
                  <c:v>122.385105</c:v>
                </c:pt>
                <c:pt idx="915">
                  <c:v>122.47428499999999</c:v>
                </c:pt>
                <c:pt idx="916">
                  <c:v>122.47428499999999</c:v>
                </c:pt>
                <c:pt idx="917">
                  <c:v>122.385105</c:v>
                </c:pt>
                <c:pt idx="918">
                  <c:v>122.274804</c:v>
                </c:pt>
                <c:pt idx="919">
                  <c:v>122.230214</c:v>
                </c:pt>
                <c:pt idx="920">
                  <c:v>122.131647</c:v>
                </c:pt>
                <c:pt idx="921">
                  <c:v>122.03308</c:v>
                </c:pt>
                <c:pt idx="922">
                  <c:v>122.009612</c:v>
                </c:pt>
                <c:pt idx="923">
                  <c:v>121.845333</c:v>
                </c:pt>
                <c:pt idx="924">
                  <c:v>121.711563</c:v>
                </c:pt>
                <c:pt idx="925">
                  <c:v>121.612996</c:v>
                </c:pt>
                <c:pt idx="926">
                  <c:v>121.60126200000001</c:v>
                </c:pt>
                <c:pt idx="927">
                  <c:v>121.52381699999999</c:v>
                </c:pt>
                <c:pt idx="928">
                  <c:v>121.404128</c:v>
                </c:pt>
                <c:pt idx="929">
                  <c:v>121.42525000000001</c:v>
                </c:pt>
                <c:pt idx="930">
                  <c:v>121.502695</c:v>
                </c:pt>
                <c:pt idx="931">
                  <c:v>121.591875</c:v>
                </c:pt>
                <c:pt idx="932">
                  <c:v>121.678708</c:v>
                </c:pt>
                <c:pt idx="933">
                  <c:v>121.624731</c:v>
                </c:pt>
                <c:pt idx="934">
                  <c:v>121.634118</c:v>
                </c:pt>
                <c:pt idx="935">
                  <c:v>121.711563</c:v>
                </c:pt>
                <c:pt idx="936">
                  <c:v>121.735032</c:v>
                </c:pt>
                <c:pt idx="937">
                  <c:v>121.845333</c:v>
                </c:pt>
                <c:pt idx="938">
                  <c:v>122.000224</c:v>
                </c:pt>
                <c:pt idx="939">
                  <c:v>122.09879100000001</c:v>
                </c:pt>
                <c:pt idx="940">
                  <c:v>122.24194799999999</c:v>
                </c:pt>
                <c:pt idx="941">
                  <c:v>122.209093</c:v>
                </c:pt>
                <c:pt idx="942">
                  <c:v>122.230214</c:v>
                </c:pt>
                <c:pt idx="943">
                  <c:v>122.28653799999999</c:v>
                </c:pt>
                <c:pt idx="944">
                  <c:v>122.441429</c:v>
                </c:pt>
                <c:pt idx="945">
                  <c:v>122.629176</c:v>
                </c:pt>
                <c:pt idx="946">
                  <c:v>122.716009</c:v>
                </c:pt>
                <c:pt idx="947">
                  <c:v>122.849778</c:v>
                </c:pt>
                <c:pt idx="948">
                  <c:v>122.97181399999999</c:v>
                </c:pt>
                <c:pt idx="949">
                  <c:v>123.05864699999999</c:v>
                </c:pt>
                <c:pt idx="950">
                  <c:v>123.082115</c:v>
                </c:pt>
                <c:pt idx="951">
                  <c:v>123.168948</c:v>
                </c:pt>
                <c:pt idx="952">
                  <c:v>123.27924899999999</c:v>
                </c:pt>
                <c:pt idx="953">
                  <c:v>123.258128</c:v>
                </c:pt>
                <c:pt idx="954">
                  <c:v>123.356695</c:v>
                </c:pt>
                <c:pt idx="955">
                  <c:v>123.41301900000001</c:v>
                </c:pt>
                <c:pt idx="956">
                  <c:v>123.577297</c:v>
                </c:pt>
                <c:pt idx="957">
                  <c:v>123.711067</c:v>
                </c:pt>
                <c:pt idx="958">
                  <c:v>123.84249</c:v>
                </c:pt>
                <c:pt idx="959">
                  <c:v>123.88708</c:v>
                </c:pt>
                <c:pt idx="960">
                  <c:v>123.73218799999999</c:v>
                </c:pt>
                <c:pt idx="961">
                  <c:v>123.589032</c:v>
                </c:pt>
                <c:pt idx="962">
                  <c:v>123.621887</c:v>
                </c:pt>
                <c:pt idx="963">
                  <c:v>123.743923</c:v>
                </c:pt>
                <c:pt idx="964">
                  <c:v>123.854224</c:v>
                </c:pt>
                <c:pt idx="965">
                  <c:v>123.7979</c:v>
                </c:pt>
                <c:pt idx="966">
                  <c:v>123.82136800000001</c:v>
                </c:pt>
                <c:pt idx="967">
                  <c:v>123.90820100000001</c:v>
                </c:pt>
                <c:pt idx="968">
                  <c:v>123.90820100000001</c:v>
                </c:pt>
                <c:pt idx="969">
                  <c:v>123.919935</c:v>
                </c:pt>
                <c:pt idx="970">
                  <c:v>123.931669</c:v>
                </c:pt>
                <c:pt idx="971">
                  <c:v>124.030237</c:v>
                </c:pt>
                <c:pt idx="972">
                  <c:v>124.107682</c:v>
                </c:pt>
                <c:pt idx="973">
                  <c:v>124.107682</c:v>
                </c:pt>
                <c:pt idx="974">
                  <c:v>124.107682</c:v>
                </c:pt>
                <c:pt idx="975">
                  <c:v>124.020849</c:v>
                </c:pt>
                <c:pt idx="976">
                  <c:v>123.88708</c:v>
                </c:pt>
                <c:pt idx="977">
                  <c:v>123.833102</c:v>
                </c:pt>
                <c:pt idx="978">
                  <c:v>123.90820100000001</c:v>
                </c:pt>
                <c:pt idx="979">
                  <c:v>123.96452499999999</c:v>
                </c:pt>
                <c:pt idx="980">
                  <c:v>123.88708</c:v>
                </c:pt>
                <c:pt idx="981">
                  <c:v>123.666477</c:v>
                </c:pt>
                <c:pt idx="982">
                  <c:v>123.47873</c:v>
                </c:pt>
                <c:pt idx="983">
                  <c:v>123.344961</c:v>
                </c:pt>
                <c:pt idx="984">
                  <c:v>123.27924899999999</c:v>
                </c:pt>
                <c:pt idx="985">
                  <c:v>123.168948</c:v>
                </c:pt>
                <c:pt idx="986">
                  <c:v>122.97181399999999</c:v>
                </c:pt>
                <c:pt idx="987">
                  <c:v>122.87090000000001</c:v>
                </c:pt>
                <c:pt idx="988">
                  <c:v>122.838044</c:v>
                </c:pt>
                <c:pt idx="989">
                  <c:v>122.673766</c:v>
                </c:pt>
                <c:pt idx="990">
                  <c:v>122.486019</c:v>
                </c:pt>
                <c:pt idx="991">
                  <c:v>122.507141</c:v>
                </c:pt>
                <c:pt idx="992">
                  <c:v>122.60570800000001</c:v>
                </c:pt>
                <c:pt idx="993">
                  <c:v>122.69488699999999</c:v>
                </c:pt>
                <c:pt idx="994">
                  <c:v>122.69488699999999</c:v>
                </c:pt>
                <c:pt idx="995">
                  <c:v>122.59632000000001</c:v>
                </c:pt>
                <c:pt idx="996">
                  <c:v>122.486019</c:v>
                </c:pt>
                <c:pt idx="997">
                  <c:v>122.319394</c:v>
                </c:pt>
                <c:pt idx="998">
                  <c:v>122.176237</c:v>
                </c:pt>
                <c:pt idx="999">
                  <c:v>122.07767</c:v>
                </c:pt>
                <c:pt idx="1000">
                  <c:v>121.92277900000001</c:v>
                </c:pt>
                <c:pt idx="1001">
                  <c:v>121.800743</c:v>
                </c:pt>
                <c:pt idx="1002">
                  <c:v>121.591875</c:v>
                </c:pt>
                <c:pt idx="1003">
                  <c:v>121.490961</c:v>
                </c:pt>
                <c:pt idx="1004">
                  <c:v>121.347804</c:v>
                </c:pt>
                <c:pt idx="1005">
                  <c:v>121.183526</c:v>
                </c:pt>
                <c:pt idx="1006">
                  <c:v>121.094346</c:v>
                </c:pt>
                <c:pt idx="1007">
                  <c:v>120.960576</c:v>
                </c:pt>
                <c:pt idx="1008">
                  <c:v>120.82915300000001</c:v>
                </c:pt>
                <c:pt idx="1009">
                  <c:v>120.730586</c:v>
                </c:pt>
                <c:pt idx="1010">
                  <c:v>120.66252799999999</c:v>
                </c:pt>
                <c:pt idx="1011">
                  <c:v>120.641407</c:v>
                </c:pt>
                <c:pt idx="1012">
                  <c:v>120.697731</c:v>
                </c:pt>
                <c:pt idx="1013">
                  <c:v>120.82915300000001</c:v>
                </c:pt>
                <c:pt idx="1014">
                  <c:v>120.92772100000001</c:v>
                </c:pt>
                <c:pt idx="1015">
                  <c:v>120.918333</c:v>
                </c:pt>
                <c:pt idx="1016">
                  <c:v>120.808032</c:v>
                </c:pt>
                <c:pt idx="1017">
                  <c:v>120.629672</c:v>
                </c:pt>
                <c:pt idx="1018">
                  <c:v>120.60855100000001</c:v>
                </c:pt>
                <c:pt idx="1019">
                  <c:v>120.56396100000001</c:v>
                </c:pt>
                <c:pt idx="1020">
                  <c:v>120.420804</c:v>
                </c:pt>
                <c:pt idx="1021">
                  <c:v>120.322237</c:v>
                </c:pt>
                <c:pt idx="1022">
                  <c:v>120.200202</c:v>
                </c:pt>
                <c:pt idx="1023">
                  <c:v>120.101635</c:v>
                </c:pt>
                <c:pt idx="1024">
                  <c:v>120.057045</c:v>
                </c:pt>
                <c:pt idx="1026">
                  <c:v>119.967865</c:v>
                </c:pt>
                <c:pt idx="1027">
                  <c:v>120.13449</c:v>
                </c:pt>
                <c:pt idx="1028">
                  <c:v>120.355093</c:v>
                </c:pt>
                <c:pt idx="1029">
                  <c:v>120.34335900000001</c:v>
                </c:pt>
                <c:pt idx="1030">
                  <c:v>120.322237</c:v>
                </c:pt>
                <c:pt idx="1031">
                  <c:v>120.355093</c:v>
                </c:pt>
                <c:pt idx="1032">
                  <c:v>120.43253799999999</c:v>
                </c:pt>
                <c:pt idx="1033">
                  <c:v>120.43253799999999</c:v>
                </c:pt>
                <c:pt idx="1034">
                  <c:v>120.40907</c:v>
                </c:pt>
                <c:pt idx="1035">
                  <c:v>120.43253799999999</c:v>
                </c:pt>
                <c:pt idx="1036">
                  <c:v>120.47478099999999</c:v>
                </c:pt>
                <c:pt idx="1037">
                  <c:v>120.49825</c:v>
                </c:pt>
                <c:pt idx="1038">
                  <c:v>120.596817</c:v>
                </c:pt>
                <c:pt idx="1039">
                  <c:v>120.718852</c:v>
                </c:pt>
                <c:pt idx="1040">
                  <c:v>120.82915300000001</c:v>
                </c:pt>
                <c:pt idx="1041">
                  <c:v>121.038022</c:v>
                </c:pt>
                <c:pt idx="1042">
                  <c:v>121.270358</c:v>
                </c:pt>
                <c:pt idx="1043">
                  <c:v>121.48157399999999</c:v>
                </c:pt>
                <c:pt idx="1044">
                  <c:v>121.666974</c:v>
                </c:pt>
                <c:pt idx="1045">
                  <c:v>121.87818900000001</c:v>
                </c:pt>
                <c:pt idx="1046">
                  <c:v>122.009612</c:v>
                </c:pt>
                <c:pt idx="1047">
                  <c:v>122.042467</c:v>
                </c:pt>
                <c:pt idx="1048">
                  <c:v>122.176237</c:v>
                </c:pt>
                <c:pt idx="1049">
                  <c:v>122.230214</c:v>
                </c:pt>
                <c:pt idx="1050">
                  <c:v>122.253682</c:v>
                </c:pt>
                <c:pt idx="1052">
                  <c:v>121.889923</c:v>
                </c:pt>
                <c:pt idx="1053">
                  <c:v>121.89931</c:v>
                </c:pt>
                <c:pt idx="1054">
                  <c:v>122.000224</c:v>
                </c:pt>
                <c:pt idx="1055">
                  <c:v>122.009612</c:v>
                </c:pt>
                <c:pt idx="1056">
                  <c:v>122.02134599999999</c:v>
                </c:pt>
                <c:pt idx="1057">
                  <c:v>122.02134599999999</c:v>
                </c:pt>
                <c:pt idx="1058">
                  <c:v>121.932166</c:v>
                </c:pt>
                <c:pt idx="1059">
                  <c:v>121.911044</c:v>
                </c:pt>
                <c:pt idx="1060">
                  <c:v>121.889923</c:v>
                </c:pt>
                <c:pt idx="1061">
                  <c:v>121.889923</c:v>
                </c:pt>
                <c:pt idx="1062">
                  <c:v>122.000224</c:v>
                </c:pt>
                <c:pt idx="1064">
                  <c:v>121.866455</c:v>
                </c:pt>
                <c:pt idx="1065">
                  <c:v>121.821865</c:v>
                </c:pt>
                <c:pt idx="1066">
                  <c:v>121.821865</c:v>
                </c:pt>
                <c:pt idx="1067">
                  <c:v>121.83359900000001</c:v>
                </c:pt>
                <c:pt idx="1068">
                  <c:v>121.932166</c:v>
                </c:pt>
                <c:pt idx="1069">
                  <c:v>122.02134599999999</c:v>
                </c:pt>
                <c:pt idx="1070">
                  <c:v>122.087057</c:v>
                </c:pt>
                <c:pt idx="1071">
                  <c:v>122.119913</c:v>
                </c:pt>
                <c:pt idx="1072">
                  <c:v>122.09879100000001</c:v>
                </c:pt>
                <c:pt idx="1073">
                  <c:v>122.07767</c:v>
                </c:pt>
                <c:pt idx="1074">
                  <c:v>121.965022</c:v>
                </c:pt>
                <c:pt idx="1075">
                  <c:v>121.889923</c:v>
                </c:pt>
                <c:pt idx="1076">
                  <c:v>121.866455</c:v>
                </c:pt>
                <c:pt idx="1078">
                  <c:v>121.98849</c:v>
                </c:pt>
                <c:pt idx="1079">
                  <c:v>122.000224</c:v>
                </c:pt>
                <c:pt idx="1080">
                  <c:v>122.009612</c:v>
                </c:pt>
                <c:pt idx="1081">
                  <c:v>122.09879100000001</c:v>
                </c:pt>
                <c:pt idx="1082">
                  <c:v>122.09879100000001</c:v>
                </c:pt>
                <c:pt idx="1083">
                  <c:v>122.07767</c:v>
                </c:pt>
                <c:pt idx="1084">
                  <c:v>122.02134599999999</c:v>
                </c:pt>
                <c:pt idx="1085">
                  <c:v>121.97675599999999</c:v>
                </c:pt>
                <c:pt idx="1086">
                  <c:v>121.98849</c:v>
                </c:pt>
                <c:pt idx="1088">
                  <c:v>122.441429</c:v>
                </c:pt>
                <c:pt idx="1089">
                  <c:v>122.450817</c:v>
                </c:pt>
                <c:pt idx="1090">
                  <c:v>122.47428499999999</c:v>
                </c:pt>
                <c:pt idx="1091">
                  <c:v>122.55173000000001</c:v>
                </c:pt>
                <c:pt idx="1092">
                  <c:v>122.629176</c:v>
                </c:pt>
                <c:pt idx="1093">
                  <c:v>122.662032</c:v>
                </c:pt>
                <c:pt idx="1094">
                  <c:v>122.662032</c:v>
                </c:pt>
                <c:pt idx="1095">
                  <c:v>122.56346499999999</c:v>
                </c:pt>
                <c:pt idx="1096">
                  <c:v>122.450817</c:v>
                </c:pt>
                <c:pt idx="1097">
                  <c:v>122.441429</c:v>
                </c:pt>
                <c:pt idx="1099">
                  <c:v>123.00467</c:v>
                </c:pt>
                <c:pt idx="1100">
                  <c:v>123.037525</c:v>
                </c:pt>
                <c:pt idx="1101">
                  <c:v>123.05864699999999</c:v>
                </c:pt>
                <c:pt idx="1102">
                  <c:v>123.10323699999999</c:v>
                </c:pt>
                <c:pt idx="1103">
                  <c:v>123.168948</c:v>
                </c:pt>
                <c:pt idx="1104">
                  <c:v>123.258128</c:v>
                </c:pt>
                <c:pt idx="1105">
                  <c:v>123.290983</c:v>
                </c:pt>
                <c:pt idx="1106">
                  <c:v>123.32383900000001</c:v>
                </c:pt>
                <c:pt idx="1107">
                  <c:v>123.335573</c:v>
                </c:pt>
                <c:pt idx="1108">
                  <c:v>123.302718</c:v>
                </c:pt>
                <c:pt idx="1109">
                  <c:v>123.225272</c:v>
                </c:pt>
                <c:pt idx="1110">
                  <c:v>123.136092</c:v>
                </c:pt>
                <c:pt idx="1111">
                  <c:v>123.05864699999999</c:v>
                </c:pt>
                <c:pt idx="1112">
                  <c:v>123.00467</c:v>
                </c:pt>
                <c:pt idx="1113">
                  <c:v>123.00467</c:v>
                </c:pt>
                <c:pt idx="1115">
                  <c:v>123.654743</c:v>
                </c:pt>
                <c:pt idx="1116">
                  <c:v>123.678211</c:v>
                </c:pt>
                <c:pt idx="1117">
                  <c:v>123.699333</c:v>
                </c:pt>
                <c:pt idx="1118">
                  <c:v>123.743923</c:v>
                </c:pt>
                <c:pt idx="1119">
                  <c:v>123.743923</c:v>
                </c:pt>
                <c:pt idx="1120">
                  <c:v>123.722801</c:v>
                </c:pt>
                <c:pt idx="1121">
                  <c:v>123.678211</c:v>
                </c:pt>
                <c:pt idx="1122">
                  <c:v>123.654743</c:v>
                </c:pt>
                <c:pt idx="1124">
                  <c:v>123.258128</c:v>
                </c:pt>
                <c:pt idx="1125">
                  <c:v>123.32383900000001</c:v>
                </c:pt>
                <c:pt idx="1126">
                  <c:v>123.344961</c:v>
                </c:pt>
                <c:pt idx="1127">
                  <c:v>123.389551</c:v>
                </c:pt>
                <c:pt idx="1128">
                  <c:v>123.47873</c:v>
                </c:pt>
                <c:pt idx="1129">
                  <c:v>123.589032</c:v>
                </c:pt>
                <c:pt idx="1130">
                  <c:v>123.743923</c:v>
                </c:pt>
                <c:pt idx="1131">
                  <c:v>123.86595800000001</c:v>
                </c:pt>
                <c:pt idx="1132">
                  <c:v>123.985647</c:v>
                </c:pt>
                <c:pt idx="1133">
                  <c:v>124.030237</c:v>
                </c:pt>
                <c:pt idx="1134">
                  <c:v>124.041971</c:v>
                </c:pt>
                <c:pt idx="1135">
                  <c:v>124.041971</c:v>
                </c:pt>
                <c:pt idx="1136">
                  <c:v>123.985647</c:v>
                </c:pt>
                <c:pt idx="1137">
                  <c:v>123.86595800000001</c:v>
                </c:pt>
                <c:pt idx="1138">
                  <c:v>123.711067</c:v>
                </c:pt>
                <c:pt idx="1139">
                  <c:v>123.60076599999999</c:v>
                </c:pt>
                <c:pt idx="1140">
                  <c:v>123.52332</c:v>
                </c:pt>
                <c:pt idx="1141">
                  <c:v>123.389551</c:v>
                </c:pt>
                <c:pt idx="1142">
                  <c:v>123.269862</c:v>
                </c:pt>
                <c:pt idx="1143">
                  <c:v>123.213538</c:v>
                </c:pt>
                <c:pt idx="1144">
                  <c:v>123.246394</c:v>
                </c:pt>
                <c:pt idx="1145">
                  <c:v>123.258128</c:v>
                </c:pt>
                <c:pt idx="1146">
                  <c:v>123.246394</c:v>
                </c:pt>
                <c:pt idx="1147">
                  <c:v>123.258128</c:v>
                </c:pt>
                <c:pt idx="1148">
                  <c:v>123.246394</c:v>
                </c:pt>
                <c:pt idx="1149">
                  <c:v>123.258128</c:v>
                </c:pt>
                <c:pt idx="1150">
                  <c:v>123.258128</c:v>
                </c:pt>
                <c:pt idx="1152">
                  <c:v>124.31889700000001</c:v>
                </c:pt>
                <c:pt idx="1153">
                  <c:v>124.31889700000001</c:v>
                </c:pt>
                <c:pt idx="1154">
                  <c:v>124.340019</c:v>
                </c:pt>
                <c:pt idx="1155">
                  <c:v>124.372874</c:v>
                </c:pt>
                <c:pt idx="1156">
                  <c:v>124.483176</c:v>
                </c:pt>
                <c:pt idx="1157">
                  <c:v>124.527766</c:v>
                </c:pt>
                <c:pt idx="1158">
                  <c:v>124.59347699999999</c:v>
                </c:pt>
                <c:pt idx="1159">
                  <c:v>124.78122399999999</c:v>
                </c:pt>
                <c:pt idx="1160">
                  <c:v>124.90325900000001</c:v>
                </c:pt>
                <c:pt idx="1161">
                  <c:v>125.00182599999999</c:v>
                </c:pt>
                <c:pt idx="1162">
                  <c:v>125.112128</c:v>
                </c:pt>
                <c:pt idx="1163">
                  <c:v>125.255284</c:v>
                </c:pt>
                <c:pt idx="1164">
                  <c:v>125.32334299999999</c:v>
                </c:pt>
                <c:pt idx="1165">
                  <c:v>125.475887</c:v>
                </c:pt>
                <c:pt idx="1166">
                  <c:v>125.475887</c:v>
                </c:pt>
                <c:pt idx="1167">
                  <c:v>125.487621</c:v>
                </c:pt>
                <c:pt idx="1168">
                  <c:v>125.4665</c:v>
                </c:pt>
                <c:pt idx="1169">
                  <c:v>125.487621</c:v>
                </c:pt>
                <c:pt idx="1170">
                  <c:v>125.55333299999999</c:v>
                </c:pt>
                <c:pt idx="1171">
                  <c:v>125.597922</c:v>
                </c:pt>
                <c:pt idx="1172">
                  <c:v>125.63077800000001</c:v>
                </c:pt>
                <c:pt idx="1173">
                  <c:v>125.731692</c:v>
                </c:pt>
                <c:pt idx="1174">
                  <c:v>125.63077800000001</c:v>
                </c:pt>
                <c:pt idx="1175">
                  <c:v>125.45476499999999</c:v>
                </c:pt>
                <c:pt idx="1176">
                  <c:v>125.255284</c:v>
                </c:pt>
                <c:pt idx="1177">
                  <c:v>125.17783900000001</c:v>
                </c:pt>
                <c:pt idx="1178">
                  <c:v>125.067538</c:v>
                </c:pt>
                <c:pt idx="1179">
                  <c:v>124.94784900000001</c:v>
                </c:pt>
                <c:pt idx="1180">
                  <c:v>124.936115</c:v>
                </c:pt>
                <c:pt idx="1181">
                  <c:v>124.990092</c:v>
                </c:pt>
                <c:pt idx="1182">
                  <c:v>124.95723599999999</c:v>
                </c:pt>
                <c:pt idx="1183">
                  <c:v>124.804692</c:v>
                </c:pt>
                <c:pt idx="1184">
                  <c:v>124.670923</c:v>
                </c:pt>
                <c:pt idx="1185">
                  <c:v>124.54888699999999</c:v>
                </c:pt>
                <c:pt idx="1186">
                  <c:v>124.429199</c:v>
                </c:pt>
                <c:pt idx="1187">
                  <c:v>124.351753</c:v>
                </c:pt>
                <c:pt idx="1188">
                  <c:v>124.31889700000001</c:v>
                </c:pt>
                <c:pt idx="1189">
                  <c:v>124.31889700000001</c:v>
                </c:pt>
                <c:pt idx="1191">
                  <c:v>121.932166</c:v>
                </c:pt>
                <c:pt idx="1192">
                  <c:v>121.97675599999999</c:v>
                </c:pt>
                <c:pt idx="1193">
                  <c:v>122.042467</c:v>
                </c:pt>
                <c:pt idx="1194">
                  <c:v>122.14338100000001</c:v>
                </c:pt>
                <c:pt idx="1195">
                  <c:v>122.230214</c:v>
                </c:pt>
                <c:pt idx="1196">
                  <c:v>122.37571800000001</c:v>
                </c:pt>
                <c:pt idx="1197">
                  <c:v>122.41796100000001</c:v>
                </c:pt>
                <c:pt idx="1198">
                  <c:v>122.528262</c:v>
                </c:pt>
                <c:pt idx="1199">
                  <c:v>122.706622</c:v>
                </c:pt>
                <c:pt idx="1200">
                  <c:v>122.82631000000001</c:v>
                </c:pt>
                <c:pt idx="1201">
                  <c:v>122.861513</c:v>
                </c:pt>
                <c:pt idx="1202">
                  <c:v>123.025791</c:v>
                </c:pt>
                <c:pt idx="1203">
                  <c:v>123.091503</c:v>
                </c:pt>
                <c:pt idx="1204">
                  <c:v>123.10323699999999</c:v>
                </c:pt>
                <c:pt idx="1205">
                  <c:v>123.037525</c:v>
                </c:pt>
                <c:pt idx="1206">
                  <c:v>122.894368</c:v>
                </c:pt>
                <c:pt idx="1207">
                  <c:v>122.748865</c:v>
                </c:pt>
                <c:pt idx="1208">
                  <c:v>122.60570800000001</c:v>
                </c:pt>
                <c:pt idx="1209">
                  <c:v>122.51887499999999</c:v>
                </c:pt>
                <c:pt idx="1210">
                  <c:v>122.363984</c:v>
                </c:pt>
                <c:pt idx="1211">
                  <c:v>122.14338100000001</c:v>
                </c:pt>
                <c:pt idx="1212">
                  <c:v>122.009612</c:v>
                </c:pt>
                <c:pt idx="1213">
                  <c:v>121.955634</c:v>
                </c:pt>
                <c:pt idx="1214">
                  <c:v>121.955634</c:v>
                </c:pt>
                <c:pt idx="1215">
                  <c:v>122.009612</c:v>
                </c:pt>
                <c:pt idx="1216">
                  <c:v>122.03308</c:v>
                </c:pt>
                <c:pt idx="1217">
                  <c:v>122.05420100000001</c:v>
                </c:pt>
                <c:pt idx="1218">
                  <c:v>122.03308</c:v>
                </c:pt>
                <c:pt idx="1219">
                  <c:v>121.932166</c:v>
                </c:pt>
                <c:pt idx="1220">
                  <c:v>121.932166</c:v>
                </c:pt>
                <c:pt idx="1222">
                  <c:v>122.65029800000001</c:v>
                </c:pt>
                <c:pt idx="1223">
                  <c:v>122.69488699999999</c:v>
                </c:pt>
                <c:pt idx="1224">
                  <c:v>122.69488699999999</c:v>
                </c:pt>
                <c:pt idx="1225">
                  <c:v>122.683153</c:v>
                </c:pt>
                <c:pt idx="1226">
                  <c:v>122.60570800000001</c:v>
                </c:pt>
                <c:pt idx="1227">
                  <c:v>122.55173000000001</c:v>
                </c:pt>
                <c:pt idx="1228">
                  <c:v>122.55173000000001</c:v>
                </c:pt>
                <c:pt idx="1229">
                  <c:v>122.584586</c:v>
                </c:pt>
                <c:pt idx="1230">
                  <c:v>122.65029800000001</c:v>
                </c:pt>
                <c:pt idx="1232">
                  <c:v>122.96008</c:v>
                </c:pt>
                <c:pt idx="1233">
                  <c:v>123.025791</c:v>
                </c:pt>
                <c:pt idx="1234">
                  <c:v>123.14782700000001</c:v>
                </c:pt>
                <c:pt idx="1235">
                  <c:v>123.213538</c:v>
                </c:pt>
                <c:pt idx="1236">
                  <c:v>123.32383900000001</c:v>
                </c:pt>
                <c:pt idx="1237">
                  <c:v>123.499852</c:v>
                </c:pt>
                <c:pt idx="1238">
                  <c:v>123.51158599999999</c:v>
                </c:pt>
                <c:pt idx="1239">
                  <c:v>123.47873</c:v>
                </c:pt>
                <c:pt idx="1240">
                  <c:v>123.389551</c:v>
                </c:pt>
                <c:pt idx="1241">
                  <c:v>123.36842900000001</c:v>
                </c:pt>
                <c:pt idx="1243">
                  <c:v>122.56346499999999</c:v>
                </c:pt>
                <c:pt idx="1244">
                  <c:v>122.760599</c:v>
                </c:pt>
                <c:pt idx="1245">
                  <c:v>122.82631000000001</c:v>
                </c:pt>
                <c:pt idx="1246">
                  <c:v>122.82631000000001</c:v>
                </c:pt>
                <c:pt idx="1247">
                  <c:v>122.894368</c:v>
                </c:pt>
                <c:pt idx="1248">
                  <c:v>122.927224</c:v>
                </c:pt>
                <c:pt idx="1249">
                  <c:v>122.96008</c:v>
                </c:pt>
                <c:pt idx="1251">
                  <c:v>124.40573000000001</c:v>
                </c:pt>
                <c:pt idx="1252">
                  <c:v>124.417464</c:v>
                </c:pt>
                <c:pt idx="1253">
                  <c:v>124.471442</c:v>
                </c:pt>
                <c:pt idx="1254">
                  <c:v>124.527766</c:v>
                </c:pt>
                <c:pt idx="1255">
                  <c:v>124.54888699999999</c:v>
                </c:pt>
                <c:pt idx="1256">
                  <c:v>124.581743</c:v>
                </c:pt>
                <c:pt idx="1257">
                  <c:v>124.516031</c:v>
                </c:pt>
                <c:pt idx="1258">
                  <c:v>124.483176</c:v>
                </c:pt>
                <c:pt idx="1259">
                  <c:v>124.438586</c:v>
                </c:pt>
                <c:pt idx="1260">
                  <c:v>124.40573000000001</c:v>
                </c:pt>
                <c:pt idx="1262">
                  <c:v>124.31889700000001</c:v>
                </c:pt>
                <c:pt idx="1263">
                  <c:v>124.31889700000001</c:v>
                </c:pt>
                <c:pt idx="1264">
                  <c:v>124.36114000000001</c:v>
                </c:pt>
                <c:pt idx="1265">
                  <c:v>124.429199</c:v>
                </c:pt>
                <c:pt idx="1266">
                  <c:v>124.516031</c:v>
                </c:pt>
                <c:pt idx="1267">
                  <c:v>124.605211</c:v>
                </c:pt>
                <c:pt idx="1268">
                  <c:v>124.748368</c:v>
                </c:pt>
                <c:pt idx="1269">
                  <c:v>124.85866900000001</c:v>
                </c:pt>
                <c:pt idx="1270">
                  <c:v>124.990092</c:v>
                </c:pt>
                <c:pt idx="1271">
                  <c:v>125.00182599999999</c:v>
                </c:pt>
                <c:pt idx="1272">
                  <c:v>125.00182599999999</c:v>
                </c:pt>
                <c:pt idx="1273">
                  <c:v>125.09100599999999</c:v>
                </c:pt>
                <c:pt idx="1274">
                  <c:v>125.17783900000001</c:v>
                </c:pt>
                <c:pt idx="1275">
                  <c:v>125.245897</c:v>
                </c:pt>
                <c:pt idx="1276">
                  <c:v>125.123862</c:v>
                </c:pt>
                <c:pt idx="1277">
                  <c:v>125.01356</c:v>
                </c:pt>
                <c:pt idx="1278">
                  <c:v>124.990092</c:v>
                </c:pt>
                <c:pt idx="1279">
                  <c:v>124.85866900000001</c:v>
                </c:pt>
                <c:pt idx="1280">
                  <c:v>124.76949</c:v>
                </c:pt>
                <c:pt idx="1281">
                  <c:v>124.760102</c:v>
                </c:pt>
                <c:pt idx="1282">
                  <c:v>124.76949</c:v>
                </c:pt>
                <c:pt idx="1283">
                  <c:v>124.670923</c:v>
                </c:pt>
                <c:pt idx="1284">
                  <c:v>124.54888699999999</c:v>
                </c:pt>
                <c:pt idx="1285">
                  <c:v>124.471442</c:v>
                </c:pt>
                <c:pt idx="1286">
                  <c:v>124.417464</c:v>
                </c:pt>
                <c:pt idx="1287">
                  <c:v>124.384609</c:v>
                </c:pt>
                <c:pt idx="1288">
                  <c:v>124.340019</c:v>
                </c:pt>
                <c:pt idx="1289">
                  <c:v>124.31889700000001</c:v>
                </c:pt>
                <c:pt idx="1290">
                  <c:v>124.31889700000001</c:v>
                </c:pt>
                <c:pt idx="1292">
                  <c:v>125.55333299999999</c:v>
                </c:pt>
                <c:pt idx="1293">
                  <c:v>125.54394499999999</c:v>
                </c:pt>
                <c:pt idx="1294">
                  <c:v>125.54394499999999</c:v>
                </c:pt>
                <c:pt idx="1295">
                  <c:v>125.621391</c:v>
                </c:pt>
                <c:pt idx="1296">
                  <c:v>125.67536800000001</c:v>
                </c:pt>
                <c:pt idx="1297">
                  <c:v>125.687102</c:v>
                </c:pt>
                <c:pt idx="1299">
                  <c:v>125.654246</c:v>
                </c:pt>
                <c:pt idx="1300">
                  <c:v>125.58618800000001</c:v>
                </c:pt>
                <c:pt idx="1301">
                  <c:v>125.55333299999999</c:v>
                </c:pt>
                <c:pt idx="1303">
                  <c:v>123.997381</c:v>
                </c:pt>
                <c:pt idx="1304">
                  <c:v>124.041971</c:v>
                </c:pt>
                <c:pt idx="1305">
                  <c:v>124.05370499999999</c:v>
                </c:pt>
                <c:pt idx="1306">
                  <c:v>124.030237</c:v>
                </c:pt>
                <c:pt idx="1307">
                  <c:v>124.041971</c:v>
                </c:pt>
                <c:pt idx="1308">
                  <c:v>124.041971</c:v>
                </c:pt>
                <c:pt idx="1309">
                  <c:v>124.020849</c:v>
                </c:pt>
                <c:pt idx="1310">
                  <c:v>123.943404</c:v>
                </c:pt>
                <c:pt idx="1311">
                  <c:v>123.7979</c:v>
                </c:pt>
                <c:pt idx="1312">
                  <c:v>123.699333</c:v>
                </c:pt>
                <c:pt idx="1314">
                  <c:v>123.36842900000001</c:v>
                </c:pt>
                <c:pt idx="1315">
                  <c:v>123.43414</c:v>
                </c:pt>
                <c:pt idx="1316">
                  <c:v>123.499852</c:v>
                </c:pt>
                <c:pt idx="1317">
                  <c:v>123.589032</c:v>
                </c:pt>
                <c:pt idx="1318">
                  <c:v>123.68759900000001</c:v>
                </c:pt>
                <c:pt idx="1319">
                  <c:v>123.77677799999999</c:v>
                </c:pt>
                <c:pt idx="1320">
                  <c:v>123.833102</c:v>
                </c:pt>
                <c:pt idx="1321">
                  <c:v>123.88708</c:v>
                </c:pt>
                <c:pt idx="1322">
                  <c:v>123.931669</c:v>
                </c:pt>
                <c:pt idx="1323">
                  <c:v>123.997381</c:v>
                </c:pt>
                <c:pt idx="1325">
                  <c:v>123.985647</c:v>
                </c:pt>
                <c:pt idx="1326">
                  <c:v>124.074826</c:v>
                </c:pt>
                <c:pt idx="1327">
                  <c:v>124.206249</c:v>
                </c:pt>
                <c:pt idx="1328">
                  <c:v>124.307163</c:v>
                </c:pt>
                <c:pt idx="1329">
                  <c:v>124.429199</c:v>
                </c:pt>
                <c:pt idx="1330">
                  <c:v>124.572355</c:v>
                </c:pt>
                <c:pt idx="1331">
                  <c:v>124.572355</c:v>
                </c:pt>
                <c:pt idx="1333">
                  <c:v>110.88326600000001</c:v>
                </c:pt>
                <c:pt idx="1334">
                  <c:v>110.948978</c:v>
                </c:pt>
                <c:pt idx="1335">
                  <c:v>110.958365</c:v>
                </c:pt>
                <c:pt idx="1336">
                  <c:v>110.782352</c:v>
                </c:pt>
                <c:pt idx="1337">
                  <c:v>110.650929</c:v>
                </c:pt>
                <c:pt idx="1338">
                  <c:v>110.550016</c:v>
                </c:pt>
                <c:pt idx="1339">
                  <c:v>110.496038</c:v>
                </c:pt>
                <c:pt idx="1340">
                  <c:v>110.451449</c:v>
                </c:pt>
                <c:pt idx="1341">
                  <c:v>110.30829199999999</c:v>
                </c:pt>
                <c:pt idx="1342">
                  <c:v>110.141666</c:v>
                </c:pt>
                <c:pt idx="1343">
                  <c:v>110.064221</c:v>
                </c:pt>
                <c:pt idx="1345">
                  <c:v>119.449214</c:v>
                </c:pt>
                <c:pt idx="1346">
                  <c:v>119.503192</c:v>
                </c:pt>
                <c:pt idx="1347">
                  <c:v>119.52666000000001</c:v>
                </c:pt>
                <c:pt idx="1348">
                  <c:v>119.52666000000001</c:v>
                </c:pt>
                <c:pt idx="1349">
                  <c:v>119.538394</c:v>
                </c:pt>
                <c:pt idx="1350">
                  <c:v>119.57125000000001</c:v>
                </c:pt>
                <c:pt idx="1351">
                  <c:v>119.514926</c:v>
                </c:pt>
                <c:pt idx="1352">
                  <c:v>119.52666000000001</c:v>
                </c:pt>
                <c:pt idx="1353">
                  <c:v>119.57125000000001</c:v>
                </c:pt>
                <c:pt idx="1354">
                  <c:v>119.604106</c:v>
                </c:pt>
                <c:pt idx="1355">
                  <c:v>119.559516</c:v>
                </c:pt>
                <c:pt idx="1356">
                  <c:v>119.39288999999999</c:v>
                </c:pt>
                <c:pt idx="1357">
                  <c:v>119.282589</c:v>
                </c:pt>
                <c:pt idx="1358">
                  <c:v>119.130045</c:v>
                </c:pt>
                <c:pt idx="1360">
                  <c:v>118.51048</c:v>
                </c:pt>
                <c:pt idx="1361">
                  <c:v>118.66537099999999</c:v>
                </c:pt>
                <c:pt idx="1362">
                  <c:v>118.76393899999999</c:v>
                </c:pt>
                <c:pt idx="1363">
                  <c:v>118.87424</c:v>
                </c:pt>
                <c:pt idx="1364">
                  <c:v>119.019744</c:v>
                </c:pt>
                <c:pt idx="1365">
                  <c:v>119.151166</c:v>
                </c:pt>
                <c:pt idx="1366">
                  <c:v>119.21687799999999</c:v>
                </c:pt>
                <c:pt idx="1367">
                  <c:v>119.282589</c:v>
                </c:pt>
                <c:pt idx="1368">
                  <c:v>119.273202</c:v>
                </c:pt>
                <c:pt idx="1369">
                  <c:v>119.273202</c:v>
                </c:pt>
                <c:pt idx="1370">
                  <c:v>119.317792</c:v>
                </c:pt>
                <c:pt idx="1371">
                  <c:v>119.383503</c:v>
                </c:pt>
                <c:pt idx="1372">
                  <c:v>119.360035</c:v>
                </c:pt>
                <c:pt idx="1373">
                  <c:v>119.282589</c:v>
                </c:pt>
                <c:pt idx="1374">
                  <c:v>119.327179</c:v>
                </c:pt>
                <c:pt idx="1375">
                  <c:v>119.383503</c:v>
                </c:pt>
                <c:pt idx="1376">
                  <c:v>119.404625</c:v>
                </c:pt>
                <c:pt idx="1377">
                  <c:v>119.449214</c:v>
                </c:pt>
                <c:pt idx="1379">
                  <c:v>119.878685</c:v>
                </c:pt>
                <c:pt idx="1380">
                  <c:v>119.89041899999999</c:v>
                </c:pt>
                <c:pt idx="1381">
                  <c:v>119.946743</c:v>
                </c:pt>
                <c:pt idx="1383">
                  <c:v>120.000721</c:v>
                </c:pt>
                <c:pt idx="1384">
                  <c:v>119.946743</c:v>
                </c:pt>
                <c:pt idx="1385">
                  <c:v>119.913888</c:v>
                </c:pt>
                <c:pt idx="1386">
                  <c:v>119.878685</c:v>
                </c:pt>
                <c:pt idx="1387">
                  <c:v>119.878685</c:v>
                </c:pt>
                <c:pt idx="1389">
                  <c:v>119.913888</c:v>
                </c:pt>
                <c:pt idx="1390">
                  <c:v>119.89041899999999</c:v>
                </c:pt>
                <c:pt idx="1391">
                  <c:v>119.967865</c:v>
                </c:pt>
                <c:pt idx="1393">
                  <c:v>120.012455</c:v>
                </c:pt>
                <c:pt idx="1394">
                  <c:v>119.946743</c:v>
                </c:pt>
                <c:pt idx="1395">
                  <c:v>119.913888</c:v>
                </c:pt>
                <c:pt idx="1397">
                  <c:v>120.057045</c:v>
                </c:pt>
                <c:pt idx="1398">
                  <c:v>119.988986</c:v>
                </c:pt>
                <c:pt idx="1399">
                  <c:v>119.923275</c:v>
                </c:pt>
                <c:pt idx="1400">
                  <c:v>119.857564</c:v>
                </c:pt>
                <c:pt idx="1401">
                  <c:v>119.803586</c:v>
                </c:pt>
                <c:pt idx="1402">
                  <c:v>119.812974</c:v>
                </c:pt>
                <c:pt idx="1403">
                  <c:v>119.967865</c:v>
                </c:pt>
                <c:pt idx="1405">
                  <c:v>110.064221</c:v>
                </c:pt>
                <c:pt idx="1406">
                  <c:v>110</c:v>
                </c:pt>
                <c:pt idx="1425">
                  <c:v>153.95003800000001</c:v>
                </c:pt>
                <c:pt idx="1426">
                  <c:v>153.93830299999999</c:v>
                </c:pt>
                <c:pt idx="1427">
                  <c:v>153.90544800000001</c:v>
                </c:pt>
                <c:pt idx="1428">
                  <c:v>153.881979</c:v>
                </c:pt>
                <c:pt idx="1429">
                  <c:v>153.93830299999999</c:v>
                </c:pt>
                <c:pt idx="1430">
                  <c:v>153.95003800000001</c:v>
                </c:pt>
                <c:pt idx="1431">
                  <c:v>153.872592</c:v>
                </c:pt>
                <c:pt idx="1432">
                  <c:v>153.881979</c:v>
                </c:pt>
                <c:pt idx="1433">
                  <c:v>153.926569</c:v>
                </c:pt>
                <c:pt idx="1434">
                  <c:v>153.93830299999999</c:v>
                </c:pt>
                <c:pt idx="1436">
                  <c:v>145.31603100000001</c:v>
                </c:pt>
                <c:pt idx="1437">
                  <c:v>145.36062100000001</c:v>
                </c:pt>
                <c:pt idx="1439">
                  <c:v>145.292563</c:v>
                </c:pt>
                <c:pt idx="1440">
                  <c:v>145.30429699999999</c:v>
                </c:pt>
                <c:pt idx="1441">
                  <c:v>145.31603100000001</c:v>
                </c:pt>
                <c:pt idx="1443">
                  <c:v>119.913888</c:v>
                </c:pt>
                <c:pt idx="1444">
                  <c:v>120.033576</c:v>
                </c:pt>
                <c:pt idx="1445">
                  <c:v>120.06643200000001</c:v>
                </c:pt>
                <c:pt idx="1446">
                  <c:v>120.078166</c:v>
                </c:pt>
                <c:pt idx="1447">
                  <c:v>120.13449</c:v>
                </c:pt>
                <c:pt idx="1448">
                  <c:v>120.25417899999999</c:v>
                </c:pt>
                <c:pt idx="1449">
                  <c:v>120.355093</c:v>
                </c:pt>
                <c:pt idx="1450">
                  <c:v>120.40907</c:v>
                </c:pt>
                <c:pt idx="1451">
                  <c:v>120.465394</c:v>
                </c:pt>
                <c:pt idx="1452">
                  <c:v>120.54284</c:v>
                </c:pt>
                <c:pt idx="1453">
                  <c:v>120.552227</c:v>
                </c:pt>
                <c:pt idx="1454">
                  <c:v>120.596817</c:v>
                </c:pt>
                <c:pt idx="1455">
                  <c:v>120.66252799999999</c:v>
                </c:pt>
                <c:pt idx="1456">
                  <c:v>120.739974</c:v>
                </c:pt>
                <c:pt idx="1457">
                  <c:v>120.82915300000001</c:v>
                </c:pt>
                <c:pt idx="1458">
                  <c:v>120.951189</c:v>
                </c:pt>
                <c:pt idx="1459">
                  <c:v>121.082612</c:v>
                </c:pt>
                <c:pt idx="1460">
                  <c:v>121.183526</c:v>
                </c:pt>
                <c:pt idx="1461">
                  <c:v>121.270358</c:v>
                </c:pt>
                <c:pt idx="1462">
                  <c:v>121.347804</c:v>
                </c:pt>
                <c:pt idx="1463">
                  <c:v>121.436984</c:v>
                </c:pt>
                <c:pt idx="1464">
                  <c:v>121.46983899999999</c:v>
                </c:pt>
                <c:pt idx="1465">
                  <c:v>121.458105</c:v>
                </c:pt>
                <c:pt idx="1466">
                  <c:v>121.458105</c:v>
                </c:pt>
                <c:pt idx="1467">
                  <c:v>121.535551</c:v>
                </c:pt>
                <c:pt idx="1468">
                  <c:v>121.56840699999999</c:v>
                </c:pt>
                <c:pt idx="1469">
                  <c:v>121.580141</c:v>
                </c:pt>
                <c:pt idx="1470">
                  <c:v>121.55667200000001</c:v>
                </c:pt>
                <c:pt idx="1471">
                  <c:v>121.52381699999999</c:v>
                </c:pt>
                <c:pt idx="1472">
                  <c:v>121.48157399999999</c:v>
                </c:pt>
                <c:pt idx="1473">
                  <c:v>121.490961</c:v>
                </c:pt>
                <c:pt idx="1474">
                  <c:v>121.70217599999999</c:v>
                </c:pt>
                <c:pt idx="1475">
                  <c:v>121.800743</c:v>
                </c:pt>
                <c:pt idx="1476">
                  <c:v>121.83359900000001</c:v>
                </c:pt>
                <c:pt idx="1477">
                  <c:v>121.845333</c:v>
                </c:pt>
                <c:pt idx="1478">
                  <c:v>121.85472</c:v>
                </c:pt>
                <c:pt idx="1479">
                  <c:v>121.85472</c:v>
                </c:pt>
                <c:pt idx="1480">
                  <c:v>121.85472</c:v>
                </c:pt>
                <c:pt idx="1481">
                  <c:v>121.845333</c:v>
                </c:pt>
                <c:pt idx="1482">
                  <c:v>121.756153</c:v>
                </c:pt>
                <c:pt idx="1483">
                  <c:v>121.55667200000001</c:v>
                </c:pt>
                <c:pt idx="1484">
                  <c:v>121.490961</c:v>
                </c:pt>
                <c:pt idx="1485">
                  <c:v>121.65758599999999</c:v>
                </c:pt>
                <c:pt idx="1486">
                  <c:v>121.800743</c:v>
                </c:pt>
                <c:pt idx="1487">
                  <c:v>121.92277900000001</c:v>
                </c:pt>
                <c:pt idx="1488">
                  <c:v>122.02134599999999</c:v>
                </c:pt>
                <c:pt idx="1489">
                  <c:v>121.9439</c:v>
                </c:pt>
                <c:pt idx="1490">
                  <c:v>121.800743</c:v>
                </c:pt>
                <c:pt idx="1491">
                  <c:v>121.666974</c:v>
                </c:pt>
                <c:pt idx="1492">
                  <c:v>121.56840699999999</c:v>
                </c:pt>
                <c:pt idx="1494">
                  <c:v>121.446371</c:v>
                </c:pt>
                <c:pt idx="1495">
                  <c:v>121.502695</c:v>
                </c:pt>
                <c:pt idx="1496">
                  <c:v>121.580141</c:v>
                </c:pt>
                <c:pt idx="1497">
                  <c:v>121.65758599999999</c:v>
                </c:pt>
                <c:pt idx="1498">
                  <c:v>121.74441899999999</c:v>
                </c:pt>
                <c:pt idx="1499">
                  <c:v>121.800743</c:v>
                </c:pt>
                <c:pt idx="1500">
                  <c:v>121.85472</c:v>
                </c:pt>
                <c:pt idx="1501">
                  <c:v>121.845333</c:v>
                </c:pt>
                <c:pt idx="1502">
                  <c:v>121.78900899999999</c:v>
                </c:pt>
                <c:pt idx="1503">
                  <c:v>121.779622</c:v>
                </c:pt>
                <c:pt idx="1504">
                  <c:v>121.800743</c:v>
                </c:pt>
                <c:pt idx="1505">
                  <c:v>121.756153</c:v>
                </c:pt>
                <c:pt idx="1506">
                  <c:v>121.65758599999999</c:v>
                </c:pt>
                <c:pt idx="1507">
                  <c:v>121.60126200000001</c:v>
                </c:pt>
                <c:pt idx="1508">
                  <c:v>121.56840699999999</c:v>
                </c:pt>
                <c:pt idx="1509">
                  <c:v>121.547285</c:v>
                </c:pt>
                <c:pt idx="1510">
                  <c:v>121.535551</c:v>
                </c:pt>
                <c:pt idx="1511">
                  <c:v>121.502695</c:v>
                </c:pt>
                <c:pt idx="1512">
                  <c:v>121.458105</c:v>
                </c:pt>
                <c:pt idx="1513">
                  <c:v>121.413515</c:v>
                </c:pt>
                <c:pt idx="1514">
                  <c:v>121.38066000000001</c:v>
                </c:pt>
                <c:pt idx="1515">
                  <c:v>121.32668200000001</c:v>
                </c:pt>
                <c:pt idx="1516">
                  <c:v>121.225769</c:v>
                </c:pt>
                <c:pt idx="1517">
                  <c:v>121.138936</c:v>
                </c:pt>
                <c:pt idx="1518">
                  <c:v>121.01690000000001</c:v>
                </c:pt>
                <c:pt idx="1519">
                  <c:v>120.939455</c:v>
                </c:pt>
                <c:pt idx="1520">
                  <c:v>120.88313100000001</c:v>
                </c:pt>
                <c:pt idx="1521">
                  <c:v>120.850275</c:v>
                </c:pt>
                <c:pt idx="1522">
                  <c:v>120.817419</c:v>
                </c:pt>
                <c:pt idx="1523">
                  <c:v>120.739974</c:v>
                </c:pt>
                <c:pt idx="1524">
                  <c:v>120.674262</c:v>
                </c:pt>
                <c:pt idx="1525">
                  <c:v>120.552227</c:v>
                </c:pt>
                <c:pt idx="1526">
                  <c:v>120.36448</c:v>
                </c:pt>
                <c:pt idx="1527">
                  <c:v>120.188467</c:v>
                </c:pt>
                <c:pt idx="1528">
                  <c:v>120.143878</c:v>
                </c:pt>
                <c:pt idx="1529">
                  <c:v>120.101635</c:v>
                </c:pt>
                <c:pt idx="1530">
                  <c:v>120.078166</c:v>
                </c:pt>
                <c:pt idx="1531">
                  <c:v>120.078166</c:v>
                </c:pt>
                <c:pt idx="1532">
                  <c:v>120.11102200000001</c:v>
                </c:pt>
                <c:pt idx="1533">
                  <c:v>120.25417899999999</c:v>
                </c:pt>
                <c:pt idx="1534">
                  <c:v>120.36448</c:v>
                </c:pt>
                <c:pt idx="1535">
                  <c:v>120.51937100000001</c:v>
                </c:pt>
                <c:pt idx="1536">
                  <c:v>120.685997</c:v>
                </c:pt>
                <c:pt idx="1537">
                  <c:v>120.84088800000001</c:v>
                </c:pt>
                <c:pt idx="1538">
                  <c:v>120.951189</c:v>
                </c:pt>
                <c:pt idx="1539">
                  <c:v>121.127202</c:v>
                </c:pt>
                <c:pt idx="1540">
                  <c:v>121.258624</c:v>
                </c:pt>
                <c:pt idx="1541">
                  <c:v>121.33607000000001</c:v>
                </c:pt>
                <c:pt idx="1542">
                  <c:v>121.404128</c:v>
                </c:pt>
                <c:pt idx="1544">
                  <c:v>123.73218799999999</c:v>
                </c:pt>
                <c:pt idx="1545">
                  <c:v>123.809634</c:v>
                </c:pt>
                <c:pt idx="1546">
                  <c:v>123.86595800000001</c:v>
                </c:pt>
                <c:pt idx="1547">
                  <c:v>123.86595800000001</c:v>
                </c:pt>
                <c:pt idx="1548">
                  <c:v>123.833102</c:v>
                </c:pt>
                <c:pt idx="1549">
                  <c:v>123.73218799999999</c:v>
                </c:pt>
                <c:pt idx="1550">
                  <c:v>123.711067</c:v>
                </c:pt>
                <c:pt idx="1551">
                  <c:v>123.73218799999999</c:v>
                </c:pt>
                <c:pt idx="1553">
                  <c:v>124.107682</c:v>
                </c:pt>
                <c:pt idx="1554">
                  <c:v>124.074826</c:v>
                </c:pt>
                <c:pt idx="1555">
                  <c:v>124.107682</c:v>
                </c:pt>
                <c:pt idx="1556">
                  <c:v>124.18512800000001</c:v>
                </c:pt>
                <c:pt idx="1557">
                  <c:v>124.22971800000001</c:v>
                </c:pt>
                <c:pt idx="1558">
                  <c:v>124.250839</c:v>
                </c:pt>
                <c:pt idx="1559">
                  <c:v>124.217983</c:v>
                </c:pt>
                <c:pt idx="1560">
                  <c:v>124.13115000000001</c:v>
                </c:pt>
                <c:pt idx="1561">
                  <c:v>124.107682</c:v>
                </c:pt>
                <c:pt idx="1563">
                  <c:v>127.79456</c:v>
                </c:pt>
                <c:pt idx="1564">
                  <c:v>127.872006</c:v>
                </c:pt>
                <c:pt idx="1565">
                  <c:v>127.872006</c:v>
                </c:pt>
                <c:pt idx="1566">
                  <c:v>127.88374</c:v>
                </c:pt>
                <c:pt idx="1567">
                  <c:v>127.97292</c:v>
                </c:pt>
                <c:pt idx="1568">
                  <c:v>128.13719800000001</c:v>
                </c:pt>
                <c:pt idx="1569">
                  <c:v>128.193522</c:v>
                </c:pt>
                <c:pt idx="1570">
                  <c:v>128.20290900000001</c:v>
                </c:pt>
                <c:pt idx="1571">
                  <c:v>128.13719800000001</c:v>
                </c:pt>
                <c:pt idx="1572">
                  <c:v>128.005775</c:v>
                </c:pt>
                <c:pt idx="1573">
                  <c:v>127.916596</c:v>
                </c:pt>
                <c:pt idx="1574">
                  <c:v>127.862618</c:v>
                </c:pt>
                <c:pt idx="1575">
                  <c:v>127.862618</c:v>
                </c:pt>
                <c:pt idx="1576">
                  <c:v>127.785173</c:v>
                </c:pt>
                <c:pt idx="1577">
                  <c:v>127.785173</c:v>
                </c:pt>
                <c:pt idx="1578">
                  <c:v>127.740583</c:v>
                </c:pt>
                <c:pt idx="1579">
                  <c:v>127.67487199999999</c:v>
                </c:pt>
                <c:pt idx="1580">
                  <c:v>127.695993</c:v>
                </c:pt>
                <c:pt idx="1581">
                  <c:v>127.71711500000001</c:v>
                </c:pt>
                <c:pt idx="1582">
                  <c:v>127.74997</c:v>
                </c:pt>
                <c:pt idx="1583">
                  <c:v>127.773439</c:v>
                </c:pt>
                <c:pt idx="1584">
                  <c:v>127.79456</c:v>
                </c:pt>
                <c:pt idx="1586">
                  <c:v>128.93277499999999</c:v>
                </c:pt>
                <c:pt idx="1587">
                  <c:v>128.942162</c:v>
                </c:pt>
                <c:pt idx="1588">
                  <c:v>128.942162</c:v>
                </c:pt>
                <c:pt idx="1589">
                  <c:v>128.95389700000001</c:v>
                </c:pt>
                <c:pt idx="1590">
                  <c:v>128.90930700000001</c:v>
                </c:pt>
                <c:pt idx="1591">
                  <c:v>128.876451</c:v>
                </c:pt>
                <c:pt idx="1592">
                  <c:v>128.867064</c:v>
                </c:pt>
                <c:pt idx="1593">
                  <c:v>128.876451</c:v>
                </c:pt>
                <c:pt idx="1594">
                  <c:v>128.88818499999999</c:v>
                </c:pt>
                <c:pt idx="1595">
                  <c:v>128.89991900000001</c:v>
                </c:pt>
                <c:pt idx="1596">
                  <c:v>128.90930700000001</c:v>
                </c:pt>
                <c:pt idx="1597">
                  <c:v>128.90930700000001</c:v>
                </c:pt>
                <c:pt idx="1598">
                  <c:v>128.921041</c:v>
                </c:pt>
                <c:pt idx="1599">
                  <c:v>128.93277499999999</c:v>
                </c:pt>
                <c:pt idx="1600">
                  <c:v>128.93277499999999</c:v>
                </c:pt>
                <c:pt idx="1602">
                  <c:v>129.39510200000001</c:v>
                </c:pt>
                <c:pt idx="1603">
                  <c:v>129.47254699999999</c:v>
                </c:pt>
                <c:pt idx="1604">
                  <c:v>129.58284800000001</c:v>
                </c:pt>
                <c:pt idx="1605">
                  <c:v>129.61805100000001</c:v>
                </c:pt>
                <c:pt idx="1606">
                  <c:v>129.594583</c:v>
                </c:pt>
                <c:pt idx="1607">
                  <c:v>129.505403</c:v>
                </c:pt>
                <c:pt idx="1608">
                  <c:v>129.46315999999999</c:v>
                </c:pt>
                <c:pt idx="1609">
                  <c:v>129.43030400000001</c:v>
                </c:pt>
                <c:pt idx="1610">
                  <c:v>129.352859</c:v>
                </c:pt>
                <c:pt idx="1611">
                  <c:v>129.32000300000001</c:v>
                </c:pt>
                <c:pt idx="1612">
                  <c:v>129.27541299999999</c:v>
                </c:pt>
                <c:pt idx="1613">
                  <c:v>129.263679</c:v>
                </c:pt>
                <c:pt idx="1614">
                  <c:v>129.29653500000001</c:v>
                </c:pt>
                <c:pt idx="1615">
                  <c:v>129.352859</c:v>
                </c:pt>
                <c:pt idx="1616">
                  <c:v>129.39510200000001</c:v>
                </c:pt>
                <c:pt idx="1618">
                  <c:v>125.311609</c:v>
                </c:pt>
                <c:pt idx="1619">
                  <c:v>125.267019</c:v>
                </c:pt>
                <c:pt idx="1620">
                  <c:v>125.267019</c:v>
                </c:pt>
                <c:pt idx="1621">
                  <c:v>125.27875299999999</c:v>
                </c:pt>
                <c:pt idx="1622">
                  <c:v>125.33273</c:v>
                </c:pt>
                <c:pt idx="1623">
                  <c:v>125.41017600000001</c:v>
                </c:pt>
                <c:pt idx="1624">
                  <c:v>125.433644</c:v>
                </c:pt>
                <c:pt idx="1625">
                  <c:v>125.35619800000001</c:v>
                </c:pt>
                <c:pt idx="1626">
                  <c:v>125.311609</c:v>
                </c:pt>
                <c:pt idx="1627">
                  <c:v>125.311609</c:v>
                </c:pt>
                <c:pt idx="1629">
                  <c:v>110</c:v>
                </c:pt>
                <c:pt idx="1630">
                  <c:v>110.099423</c:v>
                </c:pt>
                <c:pt idx="1631">
                  <c:v>110.38573700000001</c:v>
                </c:pt>
                <c:pt idx="1632">
                  <c:v>110.397471</c:v>
                </c:pt>
                <c:pt idx="1633">
                  <c:v>110.329413</c:v>
                </c:pt>
                <c:pt idx="1634">
                  <c:v>110.186256</c:v>
                </c:pt>
                <c:pt idx="1635">
                  <c:v>110.284823</c:v>
                </c:pt>
                <c:pt idx="1636">
                  <c:v>110.397471</c:v>
                </c:pt>
                <c:pt idx="1637">
                  <c:v>110.56175</c:v>
                </c:pt>
                <c:pt idx="1638">
                  <c:v>110.826942</c:v>
                </c:pt>
                <c:pt idx="1639">
                  <c:v>110.993567</c:v>
                </c:pt>
                <c:pt idx="1640">
                  <c:v>111.03581</c:v>
                </c:pt>
                <c:pt idx="1641">
                  <c:v>111.20243600000001</c:v>
                </c:pt>
                <c:pt idx="1642">
                  <c:v>111.44416</c:v>
                </c:pt>
                <c:pt idx="1643">
                  <c:v>111.643641</c:v>
                </c:pt>
                <c:pt idx="1644">
                  <c:v>111.831388</c:v>
                </c:pt>
                <c:pt idx="1645">
                  <c:v>111.998013</c:v>
                </c:pt>
                <c:pt idx="1646">
                  <c:v>112.01913399999999</c:v>
                </c:pt>
                <c:pt idx="1647">
                  <c:v>112.075458</c:v>
                </c:pt>
                <c:pt idx="1648">
                  <c:v>112.075458</c:v>
                </c:pt>
                <c:pt idx="1649">
                  <c:v>112.23973700000001</c:v>
                </c:pt>
                <c:pt idx="1650">
                  <c:v>112.361772</c:v>
                </c:pt>
                <c:pt idx="1651">
                  <c:v>112.448605</c:v>
                </c:pt>
                <c:pt idx="1652">
                  <c:v>112.56125299999999</c:v>
                </c:pt>
                <c:pt idx="1653">
                  <c:v>112.671555</c:v>
                </c:pt>
                <c:pt idx="1654">
                  <c:v>112.83583299999999</c:v>
                </c:pt>
                <c:pt idx="1655">
                  <c:v>112.913279</c:v>
                </c:pt>
                <c:pt idx="1656">
                  <c:v>112.96960300000001</c:v>
                </c:pt>
                <c:pt idx="1657">
                  <c:v>112.96960300000001</c:v>
                </c:pt>
                <c:pt idx="1658">
                  <c:v>112.946134</c:v>
                </c:pt>
                <c:pt idx="1659">
                  <c:v>112.957868</c:v>
                </c:pt>
                <c:pt idx="1660">
                  <c:v>113.02358</c:v>
                </c:pt>
                <c:pt idx="1661">
                  <c:v>113.06816999999999</c:v>
                </c:pt>
                <c:pt idx="1662">
                  <c:v>113.11275999999999</c:v>
                </c:pt>
                <c:pt idx="1663">
                  <c:v>113.244182</c:v>
                </c:pt>
                <c:pt idx="1664">
                  <c:v>113.342749</c:v>
                </c:pt>
                <c:pt idx="1665">
                  <c:v>113.399073</c:v>
                </c:pt>
                <c:pt idx="1666">
                  <c:v>113.455397</c:v>
                </c:pt>
                <c:pt idx="1667">
                  <c:v>113.521109</c:v>
                </c:pt>
                <c:pt idx="1668">
                  <c:v>113.530496</c:v>
                </c:pt>
                <c:pt idx="1669">
                  <c:v>113.50937500000001</c:v>
                </c:pt>
                <c:pt idx="1670">
                  <c:v>113.50937500000001</c:v>
                </c:pt>
                <c:pt idx="1671">
                  <c:v>113.50937500000001</c:v>
                </c:pt>
                <c:pt idx="1672">
                  <c:v>113.521109</c:v>
                </c:pt>
                <c:pt idx="1673">
                  <c:v>113.54223</c:v>
                </c:pt>
                <c:pt idx="1674">
                  <c:v>113.54223</c:v>
                </c:pt>
                <c:pt idx="1675">
                  <c:v>113.59855399999999</c:v>
                </c:pt>
                <c:pt idx="1676">
                  <c:v>113.741711</c:v>
                </c:pt>
                <c:pt idx="1677">
                  <c:v>113.87313399999999</c:v>
                </c:pt>
                <c:pt idx="1678">
                  <c:v>113.929458</c:v>
                </c:pt>
                <c:pt idx="1679">
                  <c:v>113.983435</c:v>
                </c:pt>
                <c:pt idx="1680">
                  <c:v>113.96231400000001</c:v>
                </c:pt>
                <c:pt idx="1681">
                  <c:v>113.983435</c:v>
                </c:pt>
                <c:pt idx="1682">
                  <c:v>114.13832600000001</c:v>
                </c:pt>
                <c:pt idx="1683">
                  <c:v>114.204038</c:v>
                </c:pt>
                <c:pt idx="1684">
                  <c:v>114.293218</c:v>
                </c:pt>
                <c:pt idx="1685">
                  <c:v>114.272096</c:v>
                </c:pt>
                <c:pt idx="1686">
                  <c:v>114.22750600000001</c:v>
                </c:pt>
                <c:pt idx="1687">
                  <c:v>114.204038</c:v>
                </c:pt>
                <c:pt idx="1688">
                  <c:v>114.204038</c:v>
                </c:pt>
                <c:pt idx="1689">
                  <c:v>114.204038</c:v>
                </c:pt>
                <c:pt idx="1690">
                  <c:v>114.215772</c:v>
                </c:pt>
                <c:pt idx="1691">
                  <c:v>114.22750600000001</c:v>
                </c:pt>
                <c:pt idx="1692">
                  <c:v>114.28148299999999</c:v>
                </c:pt>
                <c:pt idx="1693">
                  <c:v>114.358929</c:v>
                </c:pt>
                <c:pt idx="1694">
                  <c:v>114.436375</c:v>
                </c:pt>
                <c:pt idx="1695">
                  <c:v>114.525554</c:v>
                </c:pt>
                <c:pt idx="1696">
                  <c:v>114.570144</c:v>
                </c:pt>
                <c:pt idx="1697">
                  <c:v>114.579531</c:v>
                </c:pt>
                <c:pt idx="1698">
                  <c:v>114.570144</c:v>
                </c:pt>
                <c:pt idx="1699">
                  <c:v>114.579531</c:v>
                </c:pt>
                <c:pt idx="1700">
                  <c:v>114.64758999999999</c:v>
                </c:pt>
                <c:pt idx="1701">
                  <c:v>114.73442300000001</c:v>
                </c:pt>
                <c:pt idx="1702">
                  <c:v>114.73442300000001</c:v>
                </c:pt>
                <c:pt idx="1703">
                  <c:v>114.790747</c:v>
                </c:pt>
                <c:pt idx="1704">
                  <c:v>114.91278200000001</c:v>
                </c:pt>
                <c:pt idx="1705">
                  <c:v>115.011349</c:v>
                </c:pt>
                <c:pt idx="1706">
                  <c:v>115.175628</c:v>
                </c:pt>
                <c:pt idx="1707">
                  <c:v>115.32113099999999</c:v>
                </c:pt>
                <c:pt idx="1708">
                  <c:v>115.330519</c:v>
                </c:pt>
                <c:pt idx="1709">
                  <c:v>115.431433</c:v>
                </c:pt>
                <c:pt idx="1710">
                  <c:v>115.55112099999999</c:v>
                </c:pt>
                <c:pt idx="1711">
                  <c:v>115.562855</c:v>
                </c:pt>
                <c:pt idx="1712">
                  <c:v>115.64030099999999</c:v>
                </c:pt>
                <c:pt idx="1713">
                  <c:v>115.738868</c:v>
                </c:pt>
                <c:pt idx="1714">
                  <c:v>115.893759</c:v>
                </c:pt>
                <c:pt idx="1715">
                  <c:v>116.04864999999999</c:v>
                </c:pt>
                <c:pt idx="1716">
                  <c:v>116.104974</c:v>
                </c:pt>
                <c:pt idx="1717">
                  <c:v>116.126096</c:v>
                </c:pt>
                <c:pt idx="1718">
                  <c:v>116.191807</c:v>
                </c:pt>
                <c:pt idx="1719">
                  <c:v>116.31384300000001</c:v>
                </c:pt>
                <c:pt idx="1720">
                  <c:v>116.40302200000001</c:v>
                </c:pt>
                <c:pt idx="1721">
                  <c:v>116.513324</c:v>
                </c:pt>
                <c:pt idx="1722">
                  <c:v>116.567301</c:v>
                </c:pt>
                <c:pt idx="1723">
                  <c:v>116.623625</c:v>
                </c:pt>
                <c:pt idx="1724">
                  <c:v>116.72219200000001</c:v>
                </c:pt>
                <c:pt idx="1725">
                  <c:v>116.787903</c:v>
                </c:pt>
                <c:pt idx="1726">
                  <c:v>116.844227</c:v>
                </c:pt>
                <c:pt idx="1727">
                  <c:v>116.921673</c:v>
                </c:pt>
                <c:pt idx="1728">
                  <c:v>117.053096</c:v>
                </c:pt>
                <c:pt idx="1729">
                  <c:v>117.13054099999999</c:v>
                </c:pt>
                <c:pt idx="1730">
                  <c:v>117.229108</c:v>
                </c:pt>
                <c:pt idx="1731">
                  <c:v>117.30655400000001</c:v>
                </c:pt>
                <c:pt idx="1732">
                  <c:v>117.374612</c:v>
                </c:pt>
                <c:pt idx="1733">
                  <c:v>117.440324</c:v>
                </c:pt>
                <c:pt idx="1734">
                  <c:v>117.44971099999999</c:v>
                </c:pt>
                <c:pt idx="1735">
                  <c:v>117.461445</c:v>
                </c:pt>
                <c:pt idx="1736">
                  <c:v>117.562359</c:v>
                </c:pt>
                <c:pt idx="1737">
                  <c:v>117.604602</c:v>
                </c:pt>
                <c:pt idx="1738">
                  <c:v>117.62806999999999</c:v>
                </c:pt>
                <c:pt idx="1739">
                  <c:v>117.660926</c:v>
                </c:pt>
                <c:pt idx="1740">
                  <c:v>117.747759</c:v>
                </c:pt>
                <c:pt idx="1741">
                  <c:v>117.860407</c:v>
                </c:pt>
                <c:pt idx="1742">
                  <c:v>118.003564</c:v>
                </c:pt>
                <c:pt idx="1743">
                  <c:v>118.069275</c:v>
                </c:pt>
                <c:pt idx="1744">
                  <c:v>118.003564</c:v>
                </c:pt>
                <c:pt idx="1745">
                  <c:v>117.99182999999999</c:v>
                </c:pt>
                <c:pt idx="1746">
                  <c:v>118.02468500000001</c:v>
                </c:pt>
                <c:pt idx="1747">
                  <c:v>118.134987</c:v>
                </c:pt>
                <c:pt idx="1748">
                  <c:v>118.278144</c:v>
                </c:pt>
                <c:pt idx="1749">
                  <c:v>118.423647</c:v>
                </c:pt>
                <c:pt idx="1750">
                  <c:v>118.55507</c:v>
                </c:pt>
                <c:pt idx="1751">
                  <c:v>118.587926</c:v>
                </c:pt>
                <c:pt idx="1752">
                  <c:v>118.59966</c:v>
                </c:pt>
                <c:pt idx="1753">
                  <c:v>118.641903</c:v>
                </c:pt>
                <c:pt idx="1754">
                  <c:v>118.686493</c:v>
                </c:pt>
                <c:pt idx="1755">
                  <c:v>118.70996100000001</c:v>
                </c:pt>
                <c:pt idx="1756">
                  <c:v>118.721695</c:v>
                </c:pt>
                <c:pt idx="1757">
                  <c:v>118.79679400000001</c:v>
                </c:pt>
                <c:pt idx="1758">
                  <c:v>118.85311799999999</c:v>
                </c:pt>
                <c:pt idx="1759">
                  <c:v>118.907095</c:v>
                </c:pt>
                <c:pt idx="1760">
                  <c:v>118.951685</c:v>
                </c:pt>
                <c:pt idx="1761">
                  <c:v>119.061987</c:v>
                </c:pt>
                <c:pt idx="1762">
                  <c:v>119.130045</c:v>
                </c:pt>
                <c:pt idx="1763">
                  <c:v>119.184022</c:v>
                </c:pt>
                <c:pt idx="1764">
                  <c:v>119.205144</c:v>
                </c:pt>
                <c:pt idx="1765">
                  <c:v>119.16290100000001</c:v>
                </c:pt>
                <c:pt idx="1766">
                  <c:v>119.240346</c:v>
                </c:pt>
                <c:pt idx="1767">
                  <c:v>119.350647</c:v>
                </c:pt>
                <c:pt idx="1768">
                  <c:v>119.43747999999999</c:v>
                </c:pt>
                <c:pt idx="1769">
                  <c:v>119.470336</c:v>
                </c:pt>
                <c:pt idx="1770">
                  <c:v>119.43747999999999</c:v>
                </c:pt>
                <c:pt idx="1771">
                  <c:v>119.449214</c:v>
                </c:pt>
                <c:pt idx="1772">
                  <c:v>119.503192</c:v>
                </c:pt>
                <c:pt idx="1773">
                  <c:v>119.547781</c:v>
                </c:pt>
                <c:pt idx="1774">
                  <c:v>119.604106</c:v>
                </c:pt>
                <c:pt idx="1775">
                  <c:v>119.625227</c:v>
                </c:pt>
                <c:pt idx="1776">
                  <c:v>119.625227</c:v>
                </c:pt>
                <c:pt idx="1777">
                  <c:v>119.61584000000001</c:v>
                </c:pt>
                <c:pt idx="1778">
                  <c:v>119.61584000000001</c:v>
                </c:pt>
                <c:pt idx="1779">
                  <c:v>119.61584000000001</c:v>
                </c:pt>
                <c:pt idx="1780">
                  <c:v>119.636961</c:v>
                </c:pt>
                <c:pt idx="1781">
                  <c:v>119.702673</c:v>
                </c:pt>
                <c:pt idx="1782">
                  <c:v>119.726141</c:v>
                </c:pt>
                <c:pt idx="1783">
                  <c:v>119.71440699999999</c:v>
                </c:pt>
                <c:pt idx="1784">
                  <c:v>119.681551</c:v>
                </c:pt>
                <c:pt idx="1785">
                  <c:v>119.61584000000001</c:v>
                </c:pt>
                <c:pt idx="1786">
                  <c:v>119.580637</c:v>
                </c:pt>
                <c:pt idx="1787">
                  <c:v>119.559516</c:v>
                </c:pt>
                <c:pt idx="1788">
                  <c:v>119.702673</c:v>
                </c:pt>
                <c:pt idx="1789">
                  <c:v>119.857564</c:v>
                </c:pt>
                <c:pt idx="1790">
                  <c:v>119.878685</c:v>
                </c:pt>
                <c:pt idx="1791">
                  <c:v>119.878685</c:v>
                </c:pt>
                <c:pt idx="1792">
                  <c:v>119.913888</c:v>
                </c:pt>
                <c:pt idx="1794">
                  <c:v>110.496038</c:v>
                </c:pt>
                <c:pt idx="1795">
                  <c:v>110.463183</c:v>
                </c:pt>
                <c:pt idx="1796">
                  <c:v>110.550016</c:v>
                </c:pt>
                <c:pt idx="1797">
                  <c:v>110.683785</c:v>
                </c:pt>
                <c:pt idx="1798">
                  <c:v>110.88326600000001</c:v>
                </c:pt>
                <c:pt idx="1800">
                  <c:v>110</c:v>
                </c:pt>
                <c:pt idx="1801">
                  <c:v>110.054833</c:v>
                </c:pt>
                <c:pt idx="1802">
                  <c:v>110.186256</c:v>
                </c:pt>
                <c:pt idx="1803">
                  <c:v>110.329413</c:v>
                </c:pt>
                <c:pt idx="1804">
                  <c:v>110.418593</c:v>
                </c:pt>
                <c:pt idx="1805">
                  <c:v>110.496038</c:v>
                </c:pt>
                <c:pt idx="1807">
                  <c:v>113.95058</c:v>
                </c:pt>
                <c:pt idx="1808">
                  <c:v>113.90599</c:v>
                </c:pt>
                <c:pt idx="1809">
                  <c:v>113.87313399999999</c:v>
                </c:pt>
                <c:pt idx="1810">
                  <c:v>113.863747</c:v>
                </c:pt>
                <c:pt idx="1811">
                  <c:v>113.929458</c:v>
                </c:pt>
                <c:pt idx="1812">
                  <c:v>113.95058</c:v>
                </c:pt>
                <c:pt idx="1825">
                  <c:v>141.96005700000001</c:v>
                </c:pt>
                <c:pt idx="1826">
                  <c:v>142.05862400000001</c:v>
                </c:pt>
                <c:pt idx="1827">
                  <c:v>142.10321400000001</c:v>
                </c:pt>
                <c:pt idx="1828">
                  <c:v>142.15719100000001</c:v>
                </c:pt>
                <c:pt idx="1829">
                  <c:v>142.13606999999999</c:v>
                </c:pt>
                <c:pt idx="1830">
                  <c:v>142.070358</c:v>
                </c:pt>
                <c:pt idx="1831">
                  <c:v>142.04688999999999</c:v>
                </c:pt>
                <c:pt idx="1832">
                  <c:v>141.927201</c:v>
                </c:pt>
                <c:pt idx="1833">
                  <c:v>141.80516600000001</c:v>
                </c:pt>
                <c:pt idx="1834">
                  <c:v>141.72772000000001</c:v>
                </c:pt>
                <c:pt idx="1835">
                  <c:v>141.638541</c:v>
                </c:pt>
                <c:pt idx="1836">
                  <c:v>141.638541</c:v>
                </c:pt>
                <c:pt idx="1837">
                  <c:v>141.629153</c:v>
                </c:pt>
                <c:pt idx="1838">
                  <c:v>141.396817</c:v>
                </c:pt>
                <c:pt idx="1839">
                  <c:v>141.14335800000001</c:v>
                </c:pt>
                <c:pt idx="1840">
                  <c:v>141.054179</c:v>
                </c:pt>
                <c:pt idx="1841">
                  <c:v>141.08703399999999</c:v>
                </c:pt>
                <c:pt idx="1842">
                  <c:v>141.14335800000001</c:v>
                </c:pt>
                <c:pt idx="1843">
                  <c:v>141.14335800000001</c:v>
                </c:pt>
                <c:pt idx="1844">
                  <c:v>141.16448</c:v>
                </c:pt>
                <c:pt idx="1845">
                  <c:v>140.976733</c:v>
                </c:pt>
                <c:pt idx="1846">
                  <c:v>140.85469800000001</c:v>
                </c:pt>
                <c:pt idx="1847">
                  <c:v>140.812455</c:v>
                </c:pt>
                <c:pt idx="1848">
                  <c:v>140.75613100000001</c:v>
                </c:pt>
                <c:pt idx="1849">
                  <c:v>140.74439599999999</c:v>
                </c:pt>
                <c:pt idx="1850">
                  <c:v>140.887553</c:v>
                </c:pt>
                <c:pt idx="1851">
                  <c:v>140.92275599999999</c:v>
                </c:pt>
                <c:pt idx="1852">
                  <c:v>140.767865</c:v>
                </c:pt>
                <c:pt idx="1853">
                  <c:v>140.589505</c:v>
                </c:pt>
                <c:pt idx="1854">
                  <c:v>140.47920400000001</c:v>
                </c:pt>
                <c:pt idx="1855">
                  <c:v>140.23748000000001</c:v>
                </c:pt>
                <c:pt idx="1857">
                  <c:v>139.98402200000001</c:v>
                </c:pt>
                <c:pt idx="1858">
                  <c:v>140.01687699999999</c:v>
                </c:pt>
                <c:pt idx="1859">
                  <c:v>140.14830000000001</c:v>
                </c:pt>
                <c:pt idx="1860">
                  <c:v>140.19289000000001</c:v>
                </c:pt>
                <c:pt idx="1862">
                  <c:v>139.97228799999999</c:v>
                </c:pt>
                <c:pt idx="1863">
                  <c:v>140.07085499999999</c:v>
                </c:pt>
                <c:pt idx="1864">
                  <c:v>140.138913</c:v>
                </c:pt>
                <c:pt idx="1865">
                  <c:v>140.14830000000001</c:v>
                </c:pt>
                <c:pt idx="1866">
                  <c:v>140.01687699999999</c:v>
                </c:pt>
                <c:pt idx="1868">
                  <c:v>140.23748000000001</c:v>
                </c:pt>
                <c:pt idx="1869">
                  <c:v>139.99340900000001</c:v>
                </c:pt>
                <c:pt idx="1870">
                  <c:v>139.951166</c:v>
                </c:pt>
                <c:pt idx="1871">
                  <c:v>139.98402200000001</c:v>
                </c:pt>
                <c:pt idx="1873">
                  <c:v>140.19289000000001</c:v>
                </c:pt>
                <c:pt idx="1874">
                  <c:v>139.951166</c:v>
                </c:pt>
                <c:pt idx="1875">
                  <c:v>139.89484200000001</c:v>
                </c:pt>
                <c:pt idx="1876">
                  <c:v>139.80566200000001</c:v>
                </c:pt>
                <c:pt idx="1877">
                  <c:v>139.78454099999999</c:v>
                </c:pt>
                <c:pt idx="1878">
                  <c:v>139.65311800000001</c:v>
                </c:pt>
                <c:pt idx="1879">
                  <c:v>139.40904699999999</c:v>
                </c:pt>
                <c:pt idx="1880">
                  <c:v>139.29874599999999</c:v>
                </c:pt>
                <c:pt idx="1881">
                  <c:v>139.25415599999999</c:v>
                </c:pt>
                <c:pt idx="1882">
                  <c:v>139.209566</c:v>
                </c:pt>
                <c:pt idx="1883">
                  <c:v>139.089878</c:v>
                </c:pt>
                <c:pt idx="1884">
                  <c:v>138.956108</c:v>
                </c:pt>
                <c:pt idx="1885">
                  <c:v>138.911518</c:v>
                </c:pt>
                <c:pt idx="1886">
                  <c:v>138.946721</c:v>
                </c:pt>
                <c:pt idx="1887">
                  <c:v>138.79183</c:v>
                </c:pt>
                <c:pt idx="1888">
                  <c:v>138.625204</c:v>
                </c:pt>
                <c:pt idx="1889">
                  <c:v>138.460926</c:v>
                </c:pt>
                <c:pt idx="1890">
                  <c:v>138.34827799999999</c:v>
                </c:pt>
                <c:pt idx="1891">
                  <c:v>138.31542200000001</c:v>
                </c:pt>
                <c:pt idx="1892">
                  <c:v>138.19573299999999</c:v>
                </c:pt>
                <c:pt idx="1893">
                  <c:v>137.996252</c:v>
                </c:pt>
                <c:pt idx="1894">
                  <c:v>137.73106000000001</c:v>
                </c:pt>
                <c:pt idx="1895">
                  <c:v>137.47760199999999</c:v>
                </c:pt>
                <c:pt idx="1896">
                  <c:v>137.25699900000001</c:v>
                </c:pt>
                <c:pt idx="1897">
                  <c:v>137.21240900000001</c:v>
                </c:pt>
                <c:pt idx="1898">
                  <c:v>137.278121</c:v>
                </c:pt>
                <c:pt idx="1899">
                  <c:v>137.38842199999999</c:v>
                </c:pt>
                <c:pt idx="1900">
                  <c:v>137.26638700000001</c:v>
                </c:pt>
                <c:pt idx="1901">
                  <c:v>137.16782000000001</c:v>
                </c:pt>
                <c:pt idx="1902">
                  <c:v>137.11384200000001</c:v>
                </c:pt>
                <c:pt idx="1903">
                  <c:v>137.05751799999999</c:v>
                </c:pt>
                <c:pt idx="1904">
                  <c:v>136.935483</c:v>
                </c:pt>
                <c:pt idx="1905">
                  <c:v>136.926096</c:v>
                </c:pt>
                <c:pt idx="1906">
                  <c:v>136.836916</c:v>
                </c:pt>
                <c:pt idx="1907">
                  <c:v>136.71487999999999</c:v>
                </c:pt>
                <c:pt idx="1908">
                  <c:v>136.62804800000001</c:v>
                </c:pt>
                <c:pt idx="1909">
                  <c:v>136.77120400000001</c:v>
                </c:pt>
                <c:pt idx="1910">
                  <c:v>136.96833899999999</c:v>
                </c:pt>
                <c:pt idx="1911">
                  <c:v>136.96833899999999</c:v>
                </c:pt>
                <c:pt idx="1912">
                  <c:v>136.836916</c:v>
                </c:pt>
                <c:pt idx="1913">
                  <c:v>136.71487999999999</c:v>
                </c:pt>
                <c:pt idx="1914">
                  <c:v>136.58345800000001</c:v>
                </c:pt>
                <c:pt idx="1915">
                  <c:v>136.44968800000001</c:v>
                </c:pt>
                <c:pt idx="1916">
                  <c:v>136.372243</c:v>
                </c:pt>
                <c:pt idx="1917">
                  <c:v>136.35112100000001</c:v>
                </c:pt>
                <c:pt idx="1918">
                  <c:v>136.229086</c:v>
                </c:pt>
                <c:pt idx="1919">
                  <c:v>136.064807</c:v>
                </c:pt>
                <c:pt idx="1920">
                  <c:v>135.85359199999999</c:v>
                </c:pt>
                <c:pt idx="1921">
                  <c:v>135.70104799999999</c:v>
                </c:pt>
                <c:pt idx="1922">
                  <c:v>135.57901200000001</c:v>
                </c:pt>
                <c:pt idx="1923">
                  <c:v>135.47809799999999</c:v>
                </c:pt>
                <c:pt idx="1924">
                  <c:v>135.29035200000001</c:v>
                </c:pt>
                <c:pt idx="1925">
                  <c:v>135.23637400000001</c:v>
                </c:pt>
                <c:pt idx="1926">
                  <c:v>135.248108</c:v>
                </c:pt>
                <c:pt idx="1927">
                  <c:v>135.248108</c:v>
                </c:pt>
                <c:pt idx="1928">
                  <c:v>135.33494099999999</c:v>
                </c:pt>
                <c:pt idx="1929">
                  <c:v>135.50156699999999</c:v>
                </c:pt>
                <c:pt idx="1930">
                  <c:v>135.52268799999999</c:v>
                </c:pt>
                <c:pt idx="1931">
                  <c:v>135.47809799999999</c:v>
                </c:pt>
                <c:pt idx="1932">
                  <c:v>135.32555400000001</c:v>
                </c:pt>
                <c:pt idx="1933">
                  <c:v>135.14719500000001</c:v>
                </c:pt>
                <c:pt idx="1934">
                  <c:v>134.926592</c:v>
                </c:pt>
                <c:pt idx="1935">
                  <c:v>134.68486799999999</c:v>
                </c:pt>
                <c:pt idx="1936">
                  <c:v>134.46426600000001</c:v>
                </c:pt>
                <c:pt idx="1937">
                  <c:v>134.26478499999999</c:v>
                </c:pt>
                <c:pt idx="1938">
                  <c:v>134.14274900000001</c:v>
                </c:pt>
                <c:pt idx="1939">
                  <c:v>133.97847100000001</c:v>
                </c:pt>
                <c:pt idx="1940">
                  <c:v>133.95500200000001</c:v>
                </c:pt>
                <c:pt idx="1941">
                  <c:v>133.901025</c:v>
                </c:pt>
                <c:pt idx="1942">
                  <c:v>133.83531400000001</c:v>
                </c:pt>
                <c:pt idx="1943">
                  <c:v>133.68042299999999</c:v>
                </c:pt>
                <c:pt idx="1944">
                  <c:v>133.579509</c:v>
                </c:pt>
                <c:pt idx="1945">
                  <c:v>133.40349599999999</c:v>
                </c:pt>
                <c:pt idx="1946">
                  <c:v>133.28146100000001</c:v>
                </c:pt>
                <c:pt idx="1947">
                  <c:v>133.16177200000001</c:v>
                </c:pt>
                <c:pt idx="1948">
                  <c:v>133.016268</c:v>
                </c:pt>
                <c:pt idx="1949">
                  <c:v>132.85199</c:v>
                </c:pt>
                <c:pt idx="1950">
                  <c:v>132.664243</c:v>
                </c:pt>
                <c:pt idx="1951">
                  <c:v>132.530473</c:v>
                </c:pt>
                <c:pt idx="1952">
                  <c:v>132.42017200000001</c:v>
                </c:pt>
                <c:pt idx="1953">
                  <c:v>132.30048400000001</c:v>
                </c:pt>
                <c:pt idx="1954">
                  <c:v>132.24415999999999</c:v>
                </c:pt>
                <c:pt idx="1955">
                  <c:v>132.15497999999999</c:v>
                </c:pt>
                <c:pt idx="1956">
                  <c:v>131.92499000000001</c:v>
                </c:pt>
                <c:pt idx="1957">
                  <c:v>131.758365</c:v>
                </c:pt>
                <c:pt idx="1958">
                  <c:v>131.570618</c:v>
                </c:pt>
                <c:pt idx="1959">
                  <c:v>131.42746099999999</c:v>
                </c:pt>
                <c:pt idx="1960">
                  <c:v>131.33828099999999</c:v>
                </c:pt>
                <c:pt idx="1961">
                  <c:v>131.16226900000001</c:v>
                </c:pt>
                <c:pt idx="1962">
                  <c:v>130.986256</c:v>
                </c:pt>
                <c:pt idx="1963">
                  <c:v>130.97452200000001</c:v>
                </c:pt>
                <c:pt idx="1964">
                  <c:v>130.99798999999999</c:v>
                </c:pt>
                <c:pt idx="1965">
                  <c:v>131.19512399999999</c:v>
                </c:pt>
                <c:pt idx="1966">
                  <c:v>131.460317</c:v>
                </c:pt>
                <c:pt idx="1967">
                  <c:v>131.63632899999999</c:v>
                </c:pt>
                <c:pt idx="1968">
                  <c:v>131.81468899999999</c:v>
                </c:pt>
                <c:pt idx="1969">
                  <c:v>132.12212400000001</c:v>
                </c:pt>
                <c:pt idx="1970">
                  <c:v>132.32160500000001</c:v>
                </c:pt>
                <c:pt idx="1971">
                  <c:v>132.56332900000001</c:v>
                </c:pt>
                <c:pt idx="1972">
                  <c:v>132.71822</c:v>
                </c:pt>
                <c:pt idx="1973">
                  <c:v>132.91770099999999</c:v>
                </c:pt>
                <c:pt idx="1974">
                  <c:v>133.13830400000001</c:v>
                </c:pt>
                <c:pt idx="1975">
                  <c:v>133.30492899999999</c:v>
                </c:pt>
                <c:pt idx="1976">
                  <c:v>133.45982000000001</c:v>
                </c:pt>
                <c:pt idx="1977">
                  <c:v>133.80011099999999</c:v>
                </c:pt>
                <c:pt idx="1978">
                  <c:v>134.07703799999999</c:v>
                </c:pt>
                <c:pt idx="1979">
                  <c:v>134.30937399999999</c:v>
                </c:pt>
                <c:pt idx="1980">
                  <c:v>134.58395400000001</c:v>
                </c:pt>
                <c:pt idx="1981">
                  <c:v>134.79516899999999</c:v>
                </c:pt>
                <c:pt idx="1982">
                  <c:v>134.95944800000001</c:v>
                </c:pt>
                <c:pt idx="1983">
                  <c:v>135.13780700000001</c:v>
                </c:pt>
                <c:pt idx="1984">
                  <c:v>135.32555400000001</c:v>
                </c:pt>
                <c:pt idx="1985">
                  <c:v>135.31381999999999</c:v>
                </c:pt>
                <c:pt idx="1986">
                  <c:v>135.412387</c:v>
                </c:pt>
                <c:pt idx="1987">
                  <c:v>135.733903</c:v>
                </c:pt>
                <c:pt idx="1988">
                  <c:v>135.82073600000001</c:v>
                </c:pt>
                <c:pt idx="1989">
                  <c:v>135.90991600000001</c:v>
                </c:pt>
                <c:pt idx="1990">
                  <c:v>136.03195099999999</c:v>
                </c:pt>
                <c:pt idx="1991">
                  <c:v>136.14225300000001</c:v>
                </c:pt>
                <c:pt idx="1992">
                  <c:v>136.14225300000001</c:v>
                </c:pt>
                <c:pt idx="1993">
                  <c:v>136.15163999999999</c:v>
                </c:pt>
                <c:pt idx="1994">
                  <c:v>136.44030100000001</c:v>
                </c:pt>
                <c:pt idx="1995">
                  <c:v>136.68202500000001</c:v>
                </c:pt>
                <c:pt idx="1996">
                  <c:v>136.836916</c:v>
                </c:pt>
                <c:pt idx="1997">
                  <c:v>136.84864999999999</c:v>
                </c:pt>
                <c:pt idx="1998">
                  <c:v>136.89323999999999</c:v>
                </c:pt>
                <c:pt idx="1999">
                  <c:v>137.233531</c:v>
                </c:pt>
                <c:pt idx="2000">
                  <c:v>137.38842199999999</c:v>
                </c:pt>
                <c:pt idx="2001">
                  <c:v>137.35556600000001</c:v>
                </c:pt>
                <c:pt idx="2002">
                  <c:v>137.21240900000001</c:v>
                </c:pt>
                <c:pt idx="2003">
                  <c:v>137.05751799999999</c:v>
                </c:pt>
                <c:pt idx="2004">
                  <c:v>137.03639699999999</c:v>
                </c:pt>
                <c:pt idx="2005">
                  <c:v>137.11384200000001</c:v>
                </c:pt>
                <c:pt idx="2006">
                  <c:v>137.11384200000001</c:v>
                </c:pt>
                <c:pt idx="2007">
                  <c:v>137.224144</c:v>
                </c:pt>
                <c:pt idx="2008">
                  <c:v>137.43301199999999</c:v>
                </c:pt>
                <c:pt idx="2009">
                  <c:v>137.609025</c:v>
                </c:pt>
                <c:pt idx="2010">
                  <c:v>137.853095</c:v>
                </c:pt>
                <c:pt idx="2011">
                  <c:v>138.15114399999999</c:v>
                </c:pt>
                <c:pt idx="2012">
                  <c:v>138.470313</c:v>
                </c:pt>
                <c:pt idx="2013">
                  <c:v>138.68152799999999</c:v>
                </c:pt>
                <c:pt idx="2014">
                  <c:v>138.83641900000001</c:v>
                </c:pt>
                <c:pt idx="2015">
                  <c:v>139.01243199999999</c:v>
                </c:pt>
                <c:pt idx="2016">
                  <c:v>139.233035</c:v>
                </c:pt>
                <c:pt idx="2017">
                  <c:v>139.24476899999999</c:v>
                </c:pt>
                <c:pt idx="2018">
                  <c:v>139.25415599999999</c:v>
                </c:pt>
                <c:pt idx="2019">
                  <c:v>139.35507000000001</c:v>
                </c:pt>
                <c:pt idx="2020">
                  <c:v>139.50761399999999</c:v>
                </c:pt>
                <c:pt idx="2021">
                  <c:v>139.531083</c:v>
                </c:pt>
                <c:pt idx="2022">
                  <c:v>139.575672</c:v>
                </c:pt>
                <c:pt idx="2023">
                  <c:v>139.69536099999999</c:v>
                </c:pt>
                <c:pt idx="2024">
                  <c:v>139.85025200000001</c:v>
                </c:pt>
                <c:pt idx="2025">
                  <c:v>139.92769799999999</c:v>
                </c:pt>
                <c:pt idx="2026">
                  <c:v>139.97228799999999</c:v>
                </c:pt>
                <c:pt idx="2028">
                  <c:v>140.01687699999999</c:v>
                </c:pt>
                <c:pt idx="2029">
                  <c:v>139.80566200000001</c:v>
                </c:pt>
                <c:pt idx="2030">
                  <c:v>139.906576</c:v>
                </c:pt>
                <c:pt idx="2032">
                  <c:v>138.604083</c:v>
                </c:pt>
                <c:pt idx="2033">
                  <c:v>138.580614</c:v>
                </c:pt>
                <c:pt idx="2034">
                  <c:v>138.625204</c:v>
                </c:pt>
                <c:pt idx="2035">
                  <c:v>138.514903</c:v>
                </c:pt>
                <c:pt idx="2036">
                  <c:v>138.36001200000001</c:v>
                </c:pt>
                <c:pt idx="2037">
                  <c:v>138.327156</c:v>
                </c:pt>
                <c:pt idx="2038">
                  <c:v>138.44919200000001</c:v>
                </c:pt>
                <c:pt idx="2039">
                  <c:v>138.604083</c:v>
                </c:pt>
                <c:pt idx="2041">
                  <c:v>134.27651900000001</c:v>
                </c:pt>
                <c:pt idx="2042">
                  <c:v>134.065304</c:v>
                </c:pt>
                <c:pt idx="2043">
                  <c:v>133.80011099999999</c:v>
                </c:pt>
                <c:pt idx="2044">
                  <c:v>133.570121</c:v>
                </c:pt>
                <c:pt idx="2045">
                  <c:v>133.391762</c:v>
                </c:pt>
                <c:pt idx="2046">
                  <c:v>133.293195</c:v>
                </c:pt>
                <c:pt idx="2047">
                  <c:v>133.105448</c:v>
                </c:pt>
                <c:pt idx="2048">
                  <c:v>133.084326</c:v>
                </c:pt>
                <c:pt idx="2049">
                  <c:v>132.905967</c:v>
                </c:pt>
                <c:pt idx="2050">
                  <c:v>132.75107600000001</c:v>
                </c:pt>
                <c:pt idx="2051">
                  <c:v>132.68536499999999</c:v>
                </c:pt>
                <c:pt idx="2052">
                  <c:v>132.55394200000001</c:v>
                </c:pt>
                <c:pt idx="2053">
                  <c:v>132.575063</c:v>
                </c:pt>
                <c:pt idx="2054">
                  <c:v>132.50935200000001</c:v>
                </c:pt>
                <c:pt idx="2055">
                  <c:v>132.387316</c:v>
                </c:pt>
                <c:pt idx="2056">
                  <c:v>132.223038</c:v>
                </c:pt>
                <c:pt idx="2057">
                  <c:v>132.48822999999999</c:v>
                </c:pt>
                <c:pt idx="2058">
                  <c:v>132.69709900000001</c:v>
                </c:pt>
                <c:pt idx="2059">
                  <c:v>132.89658</c:v>
                </c:pt>
                <c:pt idx="2060">
                  <c:v>133.105448</c:v>
                </c:pt>
                <c:pt idx="2061">
                  <c:v>133.23921799999999</c:v>
                </c:pt>
                <c:pt idx="2062">
                  <c:v>133.436352</c:v>
                </c:pt>
                <c:pt idx="2063">
                  <c:v>133.624099</c:v>
                </c:pt>
                <c:pt idx="2064">
                  <c:v>133.68980999999999</c:v>
                </c:pt>
                <c:pt idx="2065">
                  <c:v>133.82357999999999</c:v>
                </c:pt>
                <c:pt idx="2066">
                  <c:v>133.93388100000001</c:v>
                </c:pt>
                <c:pt idx="2067">
                  <c:v>134.065304</c:v>
                </c:pt>
                <c:pt idx="2068">
                  <c:v>134.26478499999999</c:v>
                </c:pt>
                <c:pt idx="2069">
                  <c:v>134.45253099999999</c:v>
                </c:pt>
                <c:pt idx="2070">
                  <c:v>134.619157</c:v>
                </c:pt>
                <c:pt idx="2071">
                  <c:v>134.66139999999999</c:v>
                </c:pt>
                <c:pt idx="2072">
                  <c:v>134.717724</c:v>
                </c:pt>
                <c:pt idx="2073">
                  <c:v>134.762314</c:v>
                </c:pt>
                <c:pt idx="2074">
                  <c:v>134.77170100000001</c:v>
                </c:pt>
                <c:pt idx="2075">
                  <c:v>134.762314</c:v>
                </c:pt>
                <c:pt idx="2076">
                  <c:v>134.65201200000001</c:v>
                </c:pt>
                <c:pt idx="2077">
                  <c:v>134.551098</c:v>
                </c:pt>
                <c:pt idx="2078">
                  <c:v>134.45253099999999</c:v>
                </c:pt>
                <c:pt idx="2079">
                  <c:v>134.36335199999999</c:v>
                </c:pt>
                <c:pt idx="2080">
                  <c:v>134.27651900000001</c:v>
                </c:pt>
                <c:pt idx="2082">
                  <c:v>135.060362</c:v>
                </c:pt>
                <c:pt idx="2083">
                  <c:v>135.02750599999999</c:v>
                </c:pt>
                <c:pt idx="2084">
                  <c:v>134.872615</c:v>
                </c:pt>
                <c:pt idx="2085">
                  <c:v>134.762314</c:v>
                </c:pt>
                <c:pt idx="2086">
                  <c:v>134.872615</c:v>
                </c:pt>
                <c:pt idx="2087">
                  <c:v>134.98291599999999</c:v>
                </c:pt>
                <c:pt idx="2088">
                  <c:v>135.00403800000001</c:v>
                </c:pt>
                <c:pt idx="2089">
                  <c:v>135.060362</c:v>
                </c:pt>
                <c:pt idx="2091">
                  <c:v>130.86421999999999</c:v>
                </c:pt>
                <c:pt idx="2092">
                  <c:v>130.92054400000001</c:v>
                </c:pt>
                <c:pt idx="2093">
                  <c:v>130.83136500000001</c:v>
                </c:pt>
                <c:pt idx="2094">
                  <c:v>130.67647400000001</c:v>
                </c:pt>
                <c:pt idx="2095">
                  <c:v>130.52158299999999</c:v>
                </c:pt>
                <c:pt idx="2096">
                  <c:v>130.42301499999999</c:v>
                </c:pt>
                <c:pt idx="2097">
                  <c:v>130.27985899999999</c:v>
                </c:pt>
                <c:pt idx="2098">
                  <c:v>130.178945</c:v>
                </c:pt>
                <c:pt idx="2099">
                  <c:v>130.035788</c:v>
                </c:pt>
                <c:pt idx="2101">
                  <c:v>129.916099</c:v>
                </c:pt>
                <c:pt idx="2102">
                  <c:v>130.14608899999999</c:v>
                </c:pt>
                <c:pt idx="2103">
                  <c:v>130.32444799999999</c:v>
                </c:pt>
                <c:pt idx="2104">
                  <c:v>130.411281</c:v>
                </c:pt>
                <c:pt idx="2105">
                  <c:v>130.28924599999999</c:v>
                </c:pt>
                <c:pt idx="2106">
                  <c:v>130.23526899999999</c:v>
                </c:pt>
                <c:pt idx="2107">
                  <c:v>130.23526899999999</c:v>
                </c:pt>
                <c:pt idx="2108">
                  <c:v>130.33383599999999</c:v>
                </c:pt>
                <c:pt idx="2109">
                  <c:v>130.44413700000001</c:v>
                </c:pt>
                <c:pt idx="2110">
                  <c:v>130.57790700000001</c:v>
                </c:pt>
                <c:pt idx="2111">
                  <c:v>130.57790700000001</c:v>
                </c:pt>
                <c:pt idx="2112">
                  <c:v>130.62249600000001</c:v>
                </c:pt>
                <c:pt idx="2113">
                  <c:v>130.63188400000001</c:v>
                </c:pt>
                <c:pt idx="2114">
                  <c:v>130.62249600000001</c:v>
                </c:pt>
                <c:pt idx="2115">
                  <c:v>130.52158299999999</c:v>
                </c:pt>
                <c:pt idx="2116">
                  <c:v>130.401894</c:v>
                </c:pt>
                <c:pt idx="2117">
                  <c:v>130.30098000000001</c:v>
                </c:pt>
                <c:pt idx="2118">
                  <c:v>130.28924599999999</c:v>
                </c:pt>
                <c:pt idx="2119">
                  <c:v>130.34557000000001</c:v>
                </c:pt>
                <c:pt idx="2120">
                  <c:v>130.28924599999999</c:v>
                </c:pt>
                <c:pt idx="2121">
                  <c:v>130.401894</c:v>
                </c:pt>
                <c:pt idx="2122">
                  <c:v>130.65535199999999</c:v>
                </c:pt>
                <c:pt idx="2123">
                  <c:v>130.709329</c:v>
                </c:pt>
                <c:pt idx="2124">
                  <c:v>130.63188400000001</c:v>
                </c:pt>
                <c:pt idx="2125">
                  <c:v>130.688208</c:v>
                </c:pt>
                <c:pt idx="2126">
                  <c:v>130.852486</c:v>
                </c:pt>
                <c:pt idx="2127">
                  <c:v>130.77504099999999</c:v>
                </c:pt>
                <c:pt idx="2128">
                  <c:v>130.753919</c:v>
                </c:pt>
                <c:pt idx="2129">
                  <c:v>130.81024300000001</c:v>
                </c:pt>
                <c:pt idx="2130">
                  <c:v>130.81024300000001</c:v>
                </c:pt>
                <c:pt idx="2131">
                  <c:v>130.941666</c:v>
                </c:pt>
                <c:pt idx="2132">
                  <c:v>131.09655699999999</c:v>
                </c:pt>
                <c:pt idx="2133">
                  <c:v>131.10829100000001</c:v>
                </c:pt>
                <c:pt idx="2134">
                  <c:v>131.25144800000001</c:v>
                </c:pt>
                <c:pt idx="2135">
                  <c:v>131.36175</c:v>
                </c:pt>
                <c:pt idx="2136">
                  <c:v>131.48378500000001</c:v>
                </c:pt>
                <c:pt idx="2137">
                  <c:v>131.549496</c:v>
                </c:pt>
                <c:pt idx="2138">
                  <c:v>131.615208</c:v>
                </c:pt>
                <c:pt idx="2139">
                  <c:v>131.72550899999999</c:v>
                </c:pt>
                <c:pt idx="2140">
                  <c:v>131.83581000000001</c:v>
                </c:pt>
                <c:pt idx="2141">
                  <c:v>131.96723299999999</c:v>
                </c:pt>
                <c:pt idx="2142">
                  <c:v>132.02355700000001</c:v>
                </c:pt>
                <c:pt idx="2143">
                  <c:v>132.035291</c:v>
                </c:pt>
                <c:pt idx="2144">
                  <c:v>132.02355700000001</c:v>
                </c:pt>
                <c:pt idx="2145">
                  <c:v>131.97896700000001</c:v>
                </c:pt>
                <c:pt idx="2146">
                  <c:v>131.92499000000001</c:v>
                </c:pt>
                <c:pt idx="2147">
                  <c:v>131.68091899999999</c:v>
                </c:pt>
                <c:pt idx="2148">
                  <c:v>131.64806300000001</c:v>
                </c:pt>
                <c:pt idx="2149">
                  <c:v>131.74663000000001</c:v>
                </c:pt>
                <c:pt idx="2150">
                  <c:v>131.69265300000001</c:v>
                </c:pt>
                <c:pt idx="2151">
                  <c:v>131.53776199999999</c:v>
                </c:pt>
                <c:pt idx="2152">
                  <c:v>131.23971399999999</c:v>
                </c:pt>
                <c:pt idx="2153">
                  <c:v>131.05196699999999</c:v>
                </c:pt>
                <c:pt idx="2154">
                  <c:v>131.040233</c:v>
                </c:pt>
                <c:pt idx="2155">
                  <c:v>130.96278799999999</c:v>
                </c:pt>
                <c:pt idx="2156">
                  <c:v>130.86421999999999</c:v>
                </c:pt>
                <c:pt idx="2158">
                  <c:v>130.14608899999999</c:v>
                </c:pt>
                <c:pt idx="2159">
                  <c:v>130.09211199999999</c:v>
                </c:pt>
                <c:pt idx="2160">
                  <c:v>130.080378</c:v>
                </c:pt>
                <c:pt idx="2161">
                  <c:v>130.11323300000001</c:v>
                </c:pt>
                <c:pt idx="2162">
                  <c:v>130.24700300000001</c:v>
                </c:pt>
                <c:pt idx="2163">
                  <c:v>130.14608899999999</c:v>
                </c:pt>
                <c:pt idx="2165">
                  <c:v>131.11767900000001</c:v>
                </c:pt>
                <c:pt idx="2166">
                  <c:v>131.084823</c:v>
                </c:pt>
                <c:pt idx="2167">
                  <c:v>131.030846</c:v>
                </c:pt>
                <c:pt idx="2168">
                  <c:v>130.96278799999999</c:v>
                </c:pt>
                <c:pt idx="2169">
                  <c:v>131.030846</c:v>
                </c:pt>
                <c:pt idx="2170">
                  <c:v>131.11767900000001</c:v>
                </c:pt>
                <c:pt idx="2172">
                  <c:v>130.545051</c:v>
                </c:pt>
                <c:pt idx="2173">
                  <c:v>130.51219499999999</c:v>
                </c:pt>
                <c:pt idx="2174">
                  <c:v>130.455871</c:v>
                </c:pt>
                <c:pt idx="2175">
                  <c:v>130.51219499999999</c:v>
                </c:pt>
                <c:pt idx="2176">
                  <c:v>130.67647400000001</c:v>
                </c:pt>
                <c:pt idx="2177">
                  <c:v>130.67647400000001</c:v>
                </c:pt>
                <c:pt idx="2178">
                  <c:v>130.545051</c:v>
                </c:pt>
                <c:pt idx="2180">
                  <c:v>130.897076</c:v>
                </c:pt>
                <c:pt idx="2181">
                  <c:v>130.843099</c:v>
                </c:pt>
                <c:pt idx="2182">
                  <c:v>130.843099</c:v>
                </c:pt>
                <c:pt idx="2183">
                  <c:v>130.88534200000001</c:v>
                </c:pt>
                <c:pt idx="2184">
                  <c:v>130.97452200000001</c:v>
                </c:pt>
                <c:pt idx="2185">
                  <c:v>130.897076</c:v>
                </c:pt>
                <c:pt idx="2187">
                  <c:v>130.035788</c:v>
                </c:pt>
                <c:pt idx="2188">
                  <c:v>129.97007600000001</c:v>
                </c:pt>
                <c:pt idx="2189">
                  <c:v>129.85977500000001</c:v>
                </c:pt>
                <c:pt idx="2190">
                  <c:v>129.77059499999999</c:v>
                </c:pt>
                <c:pt idx="2191">
                  <c:v>129.66029399999999</c:v>
                </c:pt>
                <c:pt idx="2192">
                  <c:v>129.77059499999999</c:v>
                </c:pt>
                <c:pt idx="2193">
                  <c:v>129.83865399999999</c:v>
                </c:pt>
                <c:pt idx="2194">
                  <c:v>129.880897</c:v>
                </c:pt>
                <c:pt idx="2195">
                  <c:v>129.94895500000001</c:v>
                </c:pt>
                <c:pt idx="2196">
                  <c:v>129.95834199999999</c:v>
                </c:pt>
                <c:pt idx="2197">
                  <c:v>129.871509</c:v>
                </c:pt>
                <c:pt idx="2198">
                  <c:v>129.74947399999999</c:v>
                </c:pt>
                <c:pt idx="2199">
                  <c:v>129.782329</c:v>
                </c:pt>
                <c:pt idx="2200">
                  <c:v>129.81518500000001</c:v>
                </c:pt>
                <c:pt idx="2201">
                  <c:v>129.916099</c:v>
                </c:pt>
                <c:pt idx="2203">
                  <c:v>128.85533000000001</c:v>
                </c:pt>
                <c:pt idx="2204">
                  <c:v>128.71217300000001</c:v>
                </c:pt>
                <c:pt idx="2205">
                  <c:v>128.71217300000001</c:v>
                </c:pt>
                <c:pt idx="2206">
                  <c:v>128.867064</c:v>
                </c:pt>
                <c:pt idx="2207">
                  <c:v>128.85533000000001</c:v>
                </c:pt>
                <c:pt idx="2209">
                  <c:v>129.219089</c:v>
                </c:pt>
                <c:pt idx="2210">
                  <c:v>129.197968</c:v>
                </c:pt>
                <c:pt idx="2211">
                  <c:v>129.13225600000001</c:v>
                </c:pt>
                <c:pt idx="2212">
                  <c:v>129.054811</c:v>
                </c:pt>
                <c:pt idx="2213">
                  <c:v>129.09705400000001</c:v>
                </c:pt>
                <c:pt idx="2214">
                  <c:v>129.219089</c:v>
                </c:pt>
                <c:pt idx="2215">
                  <c:v>129.219089</c:v>
                </c:pt>
                <c:pt idx="2217">
                  <c:v>129.74947399999999</c:v>
                </c:pt>
                <c:pt idx="2218">
                  <c:v>129.728352</c:v>
                </c:pt>
                <c:pt idx="2219">
                  <c:v>129.74947399999999</c:v>
                </c:pt>
                <c:pt idx="2220">
                  <c:v>129.81518500000001</c:v>
                </c:pt>
                <c:pt idx="2221">
                  <c:v>129.74947399999999</c:v>
                </c:pt>
                <c:pt idx="2223">
                  <c:v>129.28479999999999</c:v>
                </c:pt>
                <c:pt idx="2224">
                  <c:v>129.197968</c:v>
                </c:pt>
                <c:pt idx="2225">
                  <c:v>129.23082299999999</c:v>
                </c:pt>
                <c:pt idx="2226">
                  <c:v>129.32000300000001</c:v>
                </c:pt>
                <c:pt idx="2227">
                  <c:v>129.28479999999999</c:v>
                </c:pt>
                <c:pt idx="2229">
                  <c:v>129.406836</c:v>
                </c:pt>
                <c:pt idx="2230">
                  <c:v>129.48428100000001</c:v>
                </c:pt>
                <c:pt idx="2231">
                  <c:v>129.48428100000001</c:v>
                </c:pt>
                <c:pt idx="2232">
                  <c:v>129.48428100000001</c:v>
                </c:pt>
                <c:pt idx="2233">
                  <c:v>129.46315999999999</c:v>
                </c:pt>
                <c:pt idx="2234">
                  <c:v>129.43969200000001</c:v>
                </c:pt>
                <c:pt idx="2235">
                  <c:v>129.38571400000001</c:v>
                </c:pt>
                <c:pt idx="2236">
                  <c:v>129.37397999999999</c:v>
                </c:pt>
                <c:pt idx="2237">
                  <c:v>129.406836</c:v>
                </c:pt>
                <c:pt idx="2239">
                  <c:v>128.43524600000001</c:v>
                </c:pt>
                <c:pt idx="2240">
                  <c:v>128.51269199999999</c:v>
                </c:pt>
                <c:pt idx="2241">
                  <c:v>128.65584899999999</c:v>
                </c:pt>
                <c:pt idx="2242">
                  <c:v>128.81074000000001</c:v>
                </c:pt>
                <c:pt idx="2243">
                  <c:v>128.986752</c:v>
                </c:pt>
                <c:pt idx="2244">
                  <c:v>129.16511199999999</c:v>
                </c:pt>
                <c:pt idx="2245">
                  <c:v>129.308269</c:v>
                </c:pt>
                <c:pt idx="2246">
                  <c:v>129.43030400000001</c:v>
                </c:pt>
                <c:pt idx="2247">
                  <c:v>129.496016</c:v>
                </c:pt>
                <c:pt idx="2248">
                  <c:v>129.48428100000001</c:v>
                </c:pt>
                <c:pt idx="2249">
                  <c:v>129.47254699999999</c:v>
                </c:pt>
                <c:pt idx="2250">
                  <c:v>129.505403</c:v>
                </c:pt>
                <c:pt idx="2251">
                  <c:v>129.61805100000001</c:v>
                </c:pt>
                <c:pt idx="2252">
                  <c:v>129.549993</c:v>
                </c:pt>
                <c:pt idx="2253">
                  <c:v>129.46315999999999</c:v>
                </c:pt>
                <c:pt idx="2254">
                  <c:v>129.32938999999999</c:v>
                </c:pt>
                <c:pt idx="2255">
                  <c:v>129.13225600000001</c:v>
                </c:pt>
                <c:pt idx="2256">
                  <c:v>128.942162</c:v>
                </c:pt>
                <c:pt idx="2257">
                  <c:v>128.75676300000001</c:v>
                </c:pt>
                <c:pt idx="2258">
                  <c:v>128.60187099999999</c:v>
                </c:pt>
                <c:pt idx="2259">
                  <c:v>128.55728199999999</c:v>
                </c:pt>
                <c:pt idx="2260">
                  <c:v>128.53616</c:v>
                </c:pt>
                <c:pt idx="2261">
                  <c:v>128.49157</c:v>
                </c:pt>
                <c:pt idx="2262">
                  <c:v>128.49157</c:v>
                </c:pt>
                <c:pt idx="2263">
                  <c:v>128.47983600000001</c:v>
                </c:pt>
                <c:pt idx="2264">
                  <c:v>128.425859</c:v>
                </c:pt>
                <c:pt idx="2265">
                  <c:v>128.34606600000001</c:v>
                </c:pt>
                <c:pt idx="2266">
                  <c:v>128.28035499999999</c:v>
                </c:pt>
                <c:pt idx="2267">
                  <c:v>128.18178800000001</c:v>
                </c:pt>
                <c:pt idx="2268">
                  <c:v>128.07148699999999</c:v>
                </c:pt>
                <c:pt idx="2269">
                  <c:v>127.994041</c:v>
                </c:pt>
                <c:pt idx="2270">
                  <c:v>127.89547399999999</c:v>
                </c:pt>
                <c:pt idx="2271">
                  <c:v>127.773439</c:v>
                </c:pt>
                <c:pt idx="2272">
                  <c:v>127.67487199999999</c:v>
                </c:pt>
                <c:pt idx="2273">
                  <c:v>127.74997</c:v>
                </c:pt>
                <c:pt idx="2274">
                  <c:v>127.70772700000001</c:v>
                </c:pt>
                <c:pt idx="2275">
                  <c:v>127.606813</c:v>
                </c:pt>
                <c:pt idx="2276">
                  <c:v>127.541102</c:v>
                </c:pt>
                <c:pt idx="2277">
                  <c:v>127.463656</c:v>
                </c:pt>
                <c:pt idx="2278">
                  <c:v>127.451922</c:v>
                </c:pt>
                <c:pt idx="2279">
                  <c:v>127.451922</c:v>
                </c:pt>
                <c:pt idx="2280">
                  <c:v>127.341621</c:v>
                </c:pt>
                <c:pt idx="2281">
                  <c:v>127.254788</c:v>
                </c:pt>
                <c:pt idx="2282">
                  <c:v>127.198464</c:v>
                </c:pt>
                <c:pt idx="2283">
                  <c:v>127.332234</c:v>
                </c:pt>
                <c:pt idx="2284">
                  <c:v>127.341621</c:v>
                </c:pt>
                <c:pt idx="2285">
                  <c:v>127.23132</c:v>
                </c:pt>
                <c:pt idx="2286">
                  <c:v>127.07877499999999</c:v>
                </c:pt>
                <c:pt idx="2287">
                  <c:v>126.98959600000001</c:v>
                </c:pt>
                <c:pt idx="2288">
                  <c:v>126.94500600000001</c:v>
                </c:pt>
                <c:pt idx="2289">
                  <c:v>126.933272</c:v>
                </c:pt>
                <c:pt idx="2290">
                  <c:v>126.90041600000001</c:v>
                </c:pt>
                <c:pt idx="2291">
                  <c:v>126.834705</c:v>
                </c:pt>
                <c:pt idx="2292">
                  <c:v>126.790115</c:v>
                </c:pt>
                <c:pt idx="2293">
                  <c:v>126.724403</c:v>
                </c:pt>
                <c:pt idx="2294">
                  <c:v>126.548391</c:v>
                </c:pt>
                <c:pt idx="2295">
                  <c:v>126.524922</c:v>
                </c:pt>
                <c:pt idx="2296">
                  <c:v>126.36064399999999</c:v>
                </c:pt>
                <c:pt idx="2297">
                  <c:v>126.294932</c:v>
                </c:pt>
                <c:pt idx="2298">
                  <c:v>126.238608</c:v>
                </c:pt>
                <c:pt idx="2299">
                  <c:v>126.31605399999999</c:v>
                </c:pt>
                <c:pt idx="2300">
                  <c:v>126.34891</c:v>
                </c:pt>
                <c:pt idx="2301">
                  <c:v>126.44747700000001</c:v>
                </c:pt>
                <c:pt idx="2302">
                  <c:v>126.53665599999999</c:v>
                </c:pt>
                <c:pt idx="2303">
                  <c:v>126.524922</c:v>
                </c:pt>
                <c:pt idx="2304">
                  <c:v>126.58124599999999</c:v>
                </c:pt>
                <c:pt idx="2305">
                  <c:v>126.49206700000001</c:v>
                </c:pt>
                <c:pt idx="2306">
                  <c:v>126.3935</c:v>
                </c:pt>
                <c:pt idx="2307">
                  <c:v>126.337175</c:v>
                </c:pt>
                <c:pt idx="2308">
                  <c:v>126.3935</c:v>
                </c:pt>
                <c:pt idx="2309">
                  <c:v>126.43808900000001</c:v>
                </c:pt>
                <c:pt idx="2310">
                  <c:v>126.43808900000001</c:v>
                </c:pt>
                <c:pt idx="2311">
                  <c:v>126.524922</c:v>
                </c:pt>
                <c:pt idx="2312">
                  <c:v>126.62583600000001</c:v>
                </c:pt>
                <c:pt idx="2313">
                  <c:v>126.569512</c:v>
                </c:pt>
                <c:pt idx="2314">
                  <c:v>126.736137</c:v>
                </c:pt>
                <c:pt idx="2315">
                  <c:v>126.780727</c:v>
                </c:pt>
                <c:pt idx="2316">
                  <c:v>126.71266900000001</c:v>
                </c:pt>
                <c:pt idx="2317">
                  <c:v>126.71266900000001</c:v>
                </c:pt>
                <c:pt idx="2318">
                  <c:v>126.59298099999999</c:v>
                </c:pt>
                <c:pt idx="2319">
                  <c:v>126.569512</c:v>
                </c:pt>
                <c:pt idx="2320">
                  <c:v>126.515535</c:v>
                </c:pt>
                <c:pt idx="2321">
                  <c:v>126.49206700000001</c:v>
                </c:pt>
                <c:pt idx="2322">
                  <c:v>126.381765</c:v>
                </c:pt>
                <c:pt idx="2323">
                  <c:v>126.426355</c:v>
                </c:pt>
                <c:pt idx="2324">
                  <c:v>126.337175</c:v>
                </c:pt>
                <c:pt idx="2325">
                  <c:v>126.238608</c:v>
                </c:pt>
                <c:pt idx="2326">
                  <c:v>126.140041</c:v>
                </c:pt>
                <c:pt idx="2327">
                  <c:v>126.161163</c:v>
                </c:pt>
                <c:pt idx="2328">
                  <c:v>126.294932</c:v>
                </c:pt>
                <c:pt idx="2329">
                  <c:v>126.44747700000001</c:v>
                </c:pt>
                <c:pt idx="2330">
                  <c:v>126.569512</c:v>
                </c:pt>
                <c:pt idx="2331">
                  <c:v>126.691548</c:v>
                </c:pt>
                <c:pt idx="2332">
                  <c:v>126.85582599999999</c:v>
                </c:pt>
                <c:pt idx="2333">
                  <c:v>126.923884</c:v>
                </c:pt>
                <c:pt idx="2334">
                  <c:v>126.834705</c:v>
                </c:pt>
                <c:pt idx="2335">
                  <c:v>126.834705</c:v>
                </c:pt>
                <c:pt idx="2336">
                  <c:v>126.76899299999999</c:v>
                </c:pt>
                <c:pt idx="2337">
                  <c:v>126.790115</c:v>
                </c:pt>
                <c:pt idx="2338">
                  <c:v>126.834705</c:v>
                </c:pt>
                <c:pt idx="2339">
                  <c:v>126.736137</c:v>
                </c:pt>
                <c:pt idx="2340">
                  <c:v>126.679813</c:v>
                </c:pt>
                <c:pt idx="2341">
                  <c:v>126.602368</c:v>
                </c:pt>
                <c:pt idx="2342">
                  <c:v>126.59298099999999</c:v>
                </c:pt>
                <c:pt idx="2343">
                  <c:v>126.646958</c:v>
                </c:pt>
                <c:pt idx="2344">
                  <c:v>126.614102</c:v>
                </c:pt>
                <c:pt idx="2345">
                  <c:v>126.53665599999999</c:v>
                </c:pt>
                <c:pt idx="2346">
                  <c:v>126.503801</c:v>
                </c:pt>
                <c:pt idx="2347">
                  <c:v>126.503801</c:v>
                </c:pt>
                <c:pt idx="2348">
                  <c:v>126.503801</c:v>
                </c:pt>
                <c:pt idx="2350">
                  <c:v>126.327788</c:v>
                </c:pt>
                <c:pt idx="2351">
                  <c:v>126.226874</c:v>
                </c:pt>
                <c:pt idx="2352">
                  <c:v>126.238608</c:v>
                </c:pt>
                <c:pt idx="2353">
                  <c:v>126.426355</c:v>
                </c:pt>
                <c:pt idx="2354">
                  <c:v>126.691548</c:v>
                </c:pt>
                <c:pt idx="2355">
                  <c:v>126.933272</c:v>
                </c:pt>
                <c:pt idx="2356">
                  <c:v>126.90041600000001</c:v>
                </c:pt>
                <c:pt idx="2357">
                  <c:v>126.614102</c:v>
                </c:pt>
                <c:pt idx="2358">
                  <c:v>126.327788</c:v>
                </c:pt>
                <c:pt idx="2360">
                  <c:v>128.005775</c:v>
                </c:pt>
                <c:pt idx="2361">
                  <c:v>127.92833</c:v>
                </c:pt>
                <c:pt idx="2362">
                  <c:v>127.74997</c:v>
                </c:pt>
                <c:pt idx="2363">
                  <c:v>127.552836</c:v>
                </c:pt>
                <c:pt idx="2364">
                  <c:v>127.541102</c:v>
                </c:pt>
                <c:pt idx="2365">
                  <c:v>127.552836</c:v>
                </c:pt>
                <c:pt idx="2366">
                  <c:v>127.56457</c:v>
                </c:pt>
                <c:pt idx="2367">
                  <c:v>127.541102</c:v>
                </c:pt>
                <c:pt idx="2368">
                  <c:v>127.52936800000001</c:v>
                </c:pt>
                <c:pt idx="2369">
                  <c:v>127.451922</c:v>
                </c:pt>
                <c:pt idx="2370">
                  <c:v>127.496512</c:v>
                </c:pt>
                <c:pt idx="2371">
                  <c:v>127.728849</c:v>
                </c:pt>
                <c:pt idx="2372">
                  <c:v>127.92833</c:v>
                </c:pt>
                <c:pt idx="2373">
                  <c:v>128.18178800000001</c:v>
                </c:pt>
                <c:pt idx="2374">
                  <c:v>128.381269</c:v>
                </c:pt>
                <c:pt idx="2375">
                  <c:v>128.43524600000001</c:v>
                </c:pt>
                <c:pt idx="2377">
                  <c:v>126.569512</c:v>
                </c:pt>
                <c:pt idx="2378">
                  <c:v>126.426355</c:v>
                </c:pt>
                <c:pt idx="2379">
                  <c:v>126.238608</c:v>
                </c:pt>
                <c:pt idx="2380">
                  <c:v>126.161163</c:v>
                </c:pt>
                <c:pt idx="2381">
                  <c:v>126.03912699999999</c:v>
                </c:pt>
                <c:pt idx="2382">
                  <c:v>125.90770500000001</c:v>
                </c:pt>
                <c:pt idx="2383">
                  <c:v>125.785669</c:v>
                </c:pt>
                <c:pt idx="2384">
                  <c:v>125.663634</c:v>
                </c:pt>
                <c:pt idx="2385">
                  <c:v>125.71995800000001</c:v>
                </c:pt>
                <c:pt idx="2386">
                  <c:v>125.654246</c:v>
                </c:pt>
                <c:pt idx="2387">
                  <c:v>125.54394499999999</c:v>
                </c:pt>
                <c:pt idx="2388">
                  <c:v>125.4665</c:v>
                </c:pt>
                <c:pt idx="2389">
                  <c:v>125.33273</c:v>
                </c:pt>
                <c:pt idx="2390">
                  <c:v>125.28814</c:v>
                </c:pt>
                <c:pt idx="2391">
                  <c:v>125.234163</c:v>
                </c:pt>
                <c:pt idx="2392">
                  <c:v>125.112128</c:v>
                </c:pt>
                <c:pt idx="2393">
                  <c:v>125.09100599999999</c:v>
                </c:pt>
                <c:pt idx="2394">
                  <c:v>125.189573</c:v>
                </c:pt>
                <c:pt idx="2395">
                  <c:v>125.255284</c:v>
                </c:pt>
                <c:pt idx="2396">
                  <c:v>125.267019</c:v>
                </c:pt>
                <c:pt idx="2397">
                  <c:v>125.09100599999999</c:v>
                </c:pt>
                <c:pt idx="2398">
                  <c:v>124.87040399999999</c:v>
                </c:pt>
                <c:pt idx="2399">
                  <c:v>124.804692</c:v>
                </c:pt>
                <c:pt idx="2400">
                  <c:v>124.94784900000001</c:v>
                </c:pt>
                <c:pt idx="2401">
                  <c:v>125.034682</c:v>
                </c:pt>
                <c:pt idx="2402">
                  <c:v>125.156717</c:v>
                </c:pt>
                <c:pt idx="2403">
                  <c:v>125.17783900000001</c:v>
                </c:pt>
                <c:pt idx="2404">
                  <c:v>125.344464</c:v>
                </c:pt>
                <c:pt idx="2405">
                  <c:v>125.45476499999999</c:v>
                </c:pt>
                <c:pt idx="2406">
                  <c:v>125.311609</c:v>
                </c:pt>
                <c:pt idx="2407">
                  <c:v>125.267019</c:v>
                </c:pt>
                <c:pt idx="2408">
                  <c:v>125.37732</c:v>
                </c:pt>
                <c:pt idx="2409">
                  <c:v>125.443031</c:v>
                </c:pt>
                <c:pt idx="2410">
                  <c:v>125.51109</c:v>
                </c:pt>
                <c:pt idx="2411">
                  <c:v>125.41017600000001</c:v>
                </c:pt>
                <c:pt idx="2412">
                  <c:v>125.245897</c:v>
                </c:pt>
                <c:pt idx="2413">
                  <c:v>125.13559600000001</c:v>
                </c:pt>
                <c:pt idx="2414">
                  <c:v>124.90325900000001</c:v>
                </c:pt>
                <c:pt idx="2415">
                  <c:v>124.72724700000001</c:v>
                </c:pt>
                <c:pt idx="2416">
                  <c:v>124.670923</c:v>
                </c:pt>
                <c:pt idx="2417">
                  <c:v>124.59347699999999</c:v>
                </c:pt>
                <c:pt idx="2418">
                  <c:v>124.46205399999999</c:v>
                </c:pt>
                <c:pt idx="2419">
                  <c:v>124.36114000000001</c:v>
                </c:pt>
                <c:pt idx="2420">
                  <c:v>124.393996</c:v>
                </c:pt>
                <c:pt idx="2422">
                  <c:v>121.56840699999999</c:v>
                </c:pt>
                <c:pt idx="2423">
                  <c:v>121.51442900000001</c:v>
                </c:pt>
                <c:pt idx="2424">
                  <c:v>121.51442900000001</c:v>
                </c:pt>
                <c:pt idx="2425">
                  <c:v>121.347804</c:v>
                </c:pt>
                <c:pt idx="2426">
                  <c:v>121.192913</c:v>
                </c:pt>
                <c:pt idx="2427">
                  <c:v>121.01690000000001</c:v>
                </c:pt>
                <c:pt idx="2428">
                  <c:v>120.817419</c:v>
                </c:pt>
                <c:pt idx="2429">
                  <c:v>120.60855100000001</c:v>
                </c:pt>
                <c:pt idx="2430">
                  <c:v>120.38794799999999</c:v>
                </c:pt>
                <c:pt idx="2431">
                  <c:v>120.21193599999999</c:v>
                </c:pt>
                <c:pt idx="2432">
                  <c:v>120.36448</c:v>
                </c:pt>
                <c:pt idx="2433">
                  <c:v>120.56396100000001</c:v>
                </c:pt>
                <c:pt idx="2434">
                  <c:v>120.850275</c:v>
                </c:pt>
                <c:pt idx="2435">
                  <c:v>121.06149000000001</c:v>
                </c:pt>
                <c:pt idx="2436">
                  <c:v>121.127202</c:v>
                </c:pt>
                <c:pt idx="2437">
                  <c:v>121.148323</c:v>
                </c:pt>
                <c:pt idx="2438">
                  <c:v>121.270358</c:v>
                </c:pt>
                <c:pt idx="2439">
                  <c:v>121.46983899999999</c:v>
                </c:pt>
                <c:pt idx="2440">
                  <c:v>121.65758599999999</c:v>
                </c:pt>
                <c:pt idx="2441">
                  <c:v>121.92277900000001</c:v>
                </c:pt>
                <c:pt idx="2442">
                  <c:v>121.932166</c:v>
                </c:pt>
                <c:pt idx="2443">
                  <c:v>121.800743</c:v>
                </c:pt>
                <c:pt idx="2444">
                  <c:v>121.645852</c:v>
                </c:pt>
                <c:pt idx="2445">
                  <c:v>121.392394</c:v>
                </c:pt>
                <c:pt idx="2446">
                  <c:v>121.20464699999999</c:v>
                </c:pt>
                <c:pt idx="2447">
                  <c:v>120.97230999999999</c:v>
                </c:pt>
                <c:pt idx="2448">
                  <c:v>120.772829</c:v>
                </c:pt>
                <c:pt idx="2449">
                  <c:v>120.718852</c:v>
                </c:pt>
                <c:pt idx="2450">
                  <c:v>120.629672</c:v>
                </c:pt>
                <c:pt idx="2451">
                  <c:v>120.40907</c:v>
                </c:pt>
                <c:pt idx="2452">
                  <c:v>120.155612</c:v>
                </c:pt>
                <c:pt idx="2453">
                  <c:v>120.155612</c:v>
                </c:pt>
                <c:pt idx="2454">
                  <c:v>120.40907</c:v>
                </c:pt>
                <c:pt idx="2455">
                  <c:v>120.641407</c:v>
                </c:pt>
                <c:pt idx="2456">
                  <c:v>120.873743</c:v>
                </c:pt>
                <c:pt idx="2457">
                  <c:v>121.10608000000001</c:v>
                </c:pt>
                <c:pt idx="2458">
                  <c:v>121.314948</c:v>
                </c:pt>
                <c:pt idx="2459">
                  <c:v>121.56840699999999</c:v>
                </c:pt>
                <c:pt idx="2460">
                  <c:v>121.767887</c:v>
                </c:pt>
                <c:pt idx="2461">
                  <c:v>121.911044</c:v>
                </c:pt>
                <c:pt idx="2462">
                  <c:v>121.92277900000001</c:v>
                </c:pt>
                <c:pt idx="2463">
                  <c:v>121.83359900000001</c:v>
                </c:pt>
                <c:pt idx="2464">
                  <c:v>121.711563</c:v>
                </c:pt>
                <c:pt idx="2465">
                  <c:v>121.634118</c:v>
                </c:pt>
                <c:pt idx="2466">
                  <c:v>121.51442900000001</c:v>
                </c:pt>
                <c:pt idx="2467">
                  <c:v>121.392394</c:v>
                </c:pt>
                <c:pt idx="2468">
                  <c:v>121.368926</c:v>
                </c:pt>
                <c:pt idx="2469">
                  <c:v>121.127202</c:v>
                </c:pt>
                <c:pt idx="2470">
                  <c:v>120.960576</c:v>
                </c:pt>
                <c:pt idx="2471">
                  <c:v>120.88313100000001</c:v>
                </c:pt>
                <c:pt idx="2472">
                  <c:v>120.763442</c:v>
                </c:pt>
                <c:pt idx="2473">
                  <c:v>120.70711799999999</c:v>
                </c:pt>
                <c:pt idx="2474">
                  <c:v>120.65314100000001</c:v>
                </c:pt>
                <c:pt idx="2475">
                  <c:v>120.596817</c:v>
                </c:pt>
                <c:pt idx="2476">
                  <c:v>120.465394</c:v>
                </c:pt>
                <c:pt idx="2477">
                  <c:v>120.376214</c:v>
                </c:pt>
                <c:pt idx="2478">
                  <c:v>120.25417899999999</c:v>
                </c:pt>
                <c:pt idx="2479">
                  <c:v>120.078166</c:v>
                </c:pt>
                <c:pt idx="2481">
                  <c:v>119.84583000000001</c:v>
                </c:pt>
                <c:pt idx="2482">
                  <c:v>120.045311</c:v>
                </c:pt>
                <c:pt idx="2483">
                  <c:v>120.176733</c:v>
                </c:pt>
                <c:pt idx="2484">
                  <c:v>120.25417899999999</c:v>
                </c:pt>
                <c:pt idx="2485">
                  <c:v>120.11102200000001</c:v>
                </c:pt>
                <c:pt idx="2486">
                  <c:v>120.24479100000001</c:v>
                </c:pt>
                <c:pt idx="2487">
                  <c:v>120.420804</c:v>
                </c:pt>
                <c:pt idx="2488">
                  <c:v>120.47478099999999</c:v>
                </c:pt>
                <c:pt idx="2489">
                  <c:v>120.66252799999999</c:v>
                </c:pt>
                <c:pt idx="2490">
                  <c:v>120.79629799999999</c:v>
                </c:pt>
                <c:pt idx="2491">
                  <c:v>120.88313100000001</c:v>
                </c:pt>
                <c:pt idx="2492">
                  <c:v>120.939455</c:v>
                </c:pt>
                <c:pt idx="2493">
                  <c:v>120.906599</c:v>
                </c:pt>
                <c:pt idx="2494">
                  <c:v>120.894865</c:v>
                </c:pt>
                <c:pt idx="2495">
                  <c:v>121.10608000000001</c:v>
                </c:pt>
                <c:pt idx="2496">
                  <c:v>121.32668200000001</c:v>
                </c:pt>
                <c:pt idx="2497">
                  <c:v>121.60126200000001</c:v>
                </c:pt>
                <c:pt idx="2498">
                  <c:v>121.723298</c:v>
                </c:pt>
                <c:pt idx="2499">
                  <c:v>121.845333</c:v>
                </c:pt>
                <c:pt idx="2500">
                  <c:v>121.97675599999999</c:v>
                </c:pt>
                <c:pt idx="2501">
                  <c:v>122.087057</c:v>
                </c:pt>
                <c:pt idx="2502">
                  <c:v>122.19735799999999</c:v>
                </c:pt>
                <c:pt idx="2503">
                  <c:v>122.24194799999999</c:v>
                </c:pt>
                <c:pt idx="2504">
                  <c:v>122.26307</c:v>
                </c:pt>
                <c:pt idx="2505">
                  <c:v>122.340515</c:v>
                </c:pt>
                <c:pt idx="2506">
                  <c:v>122.51887499999999</c:v>
                </c:pt>
                <c:pt idx="2507">
                  <c:v>122.507141</c:v>
                </c:pt>
                <c:pt idx="2508">
                  <c:v>122.60570800000001</c:v>
                </c:pt>
                <c:pt idx="2509">
                  <c:v>122.638563</c:v>
                </c:pt>
                <c:pt idx="2510">
                  <c:v>122.65029800000001</c:v>
                </c:pt>
                <c:pt idx="2511">
                  <c:v>122.584586</c:v>
                </c:pt>
                <c:pt idx="2512">
                  <c:v>122.352249</c:v>
                </c:pt>
                <c:pt idx="2513">
                  <c:v>122.176237</c:v>
                </c:pt>
                <c:pt idx="2514">
                  <c:v>122.119913</c:v>
                </c:pt>
                <c:pt idx="2515">
                  <c:v>121.965022</c:v>
                </c:pt>
                <c:pt idx="2516">
                  <c:v>121.74441899999999</c:v>
                </c:pt>
                <c:pt idx="2517">
                  <c:v>121.591875</c:v>
                </c:pt>
                <c:pt idx="2518">
                  <c:v>121.458105</c:v>
                </c:pt>
                <c:pt idx="2519">
                  <c:v>121.270358</c:v>
                </c:pt>
                <c:pt idx="2520">
                  <c:v>121.10608000000001</c:v>
                </c:pt>
                <c:pt idx="2521">
                  <c:v>120.995779</c:v>
                </c:pt>
                <c:pt idx="2522">
                  <c:v>120.906599</c:v>
                </c:pt>
                <c:pt idx="2523">
                  <c:v>120.772829</c:v>
                </c:pt>
                <c:pt idx="2524">
                  <c:v>120.54284</c:v>
                </c:pt>
                <c:pt idx="2525">
                  <c:v>120.36448</c:v>
                </c:pt>
                <c:pt idx="2526">
                  <c:v>120.233057</c:v>
                </c:pt>
                <c:pt idx="2527">
                  <c:v>120.02418900000001</c:v>
                </c:pt>
                <c:pt idx="2529">
                  <c:v>119.803586</c:v>
                </c:pt>
                <c:pt idx="2530">
                  <c:v>120.012455</c:v>
                </c:pt>
                <c:pt idx="2532">
                  <c:v>121.955634</c:v>
                </c:pt>
                <c:pt idx="2533">
                  <c:v>121.756153</c:v>
                </c:pt>
                <c:pt idx="2534">
                  <c:v>121.55667200000001</c:v>
                </c:pt>
                <c:pt idx="2535">
                  <c:v>121.52381699999999</c:v>
                </c:pt>
                <c:pt idx="2536">
                  <c:v>121.347804</c:v>
                </c:pt>
                <c:pt idx="2537">
                  <c:v>121.46983899999999</c:v>
                </c:pt>
                <c:pt idx="2538">
                  <c:v>121.624731</c:v>
                </c:pt>
                <c:pt idx="2539">
                  <c:v>121.756153</c:v>
                </c:pt>
                <c:pt idx="2540">
                  <c:v>121.70217599999999</c:v>
                </c:pt>
                <c:pt idx="2541">
                  <c:v>121.624731</c:v>
                </c:pt>
                <c:pt idx="2542">
                  <c:v>121.359538</c:v>
                </c:pt>
                <c:pt idx="2543">
                  <c:v>121.192913</c:v>
                </c:pt>
                <c:pt idx="2544">
                  <c:v>121.303214</c:v>
                </c:pt>
                <c:pt idx="2545">
                  <c:v>121.645852</c:v>
                </c:pt>
                <c:pt idx="2546">
                  <c:v>121.756153</c:v>
                </c:pt>
                <c:pt idx="2547">
                  <c:v>121.92277900000001</c:v>
                </c:pt>
                <c:pt idx="2548">
                  <c:v>121.97675599999999</c:v>
                </c:pt>
                <c:pt idx="2549">
                  <c:v>122.119913</c:v>
                </c:pt>
                <c:pt idx="2550">
                  <c:v>122.24194799999999</c:v>
                </c:pt>
                <c:pt idx="2551">
                  <c:v>122.408573</c:v>
                </c:pt>
                <c:pt idx="2552">
                  <c:v>122.73947699999999</c:v>
                </c:pt>
                <c:pt idx="2553">
                  <c:v>123.046913</c:v>
                </c:pt>
                <c:pt idx="2554">
                  <c:v>123.32383900000001</c:v>
                </c:pt>
                <c:pt idx="2555">
                  <c:v>123.401285</c:v>
                </c:pt>
                <c:pt idx="2556">
                  <c:v>123.51158599999999</c:v>
                </c:pt>
                <c:pt idx="2557">
                  <c:v>123.654743</c:v>
                </c:pt>
                <c:pt idx="2558">
                  <c:v>123.90820100000001</c:v>
                </c:pt>
                <c:pt idx="2559">
                  <c:v>124.107682</c:v>
                </c:pt>
                <c:pt idx="2560">
                  <c:v>124.250839</c:v>
                </c:pt>
                <c:pt idx="2561">
                  <c:v>124.372874</c:v>
                </c:pt>
                <c:pt idx="2562">
                  <c:v>124.393996</c:v>
                </c:pt>
                <c:pt idx="2564">
                  <c:v>120.078166</c:v>
                </c:pt>
                <c:pt idx="2565">
                  <c:v>119.89041899999999</c:v>
                </c:pt>
                <c:pt idx="2566">
                  <c:v>119.648695</c:v>
                </c:pt>
                <c:pt idx="2567">
                  <c:v>119.48206999999999</c:v>
                </c:pt>
                <c:pt idx="2568">
                  <c:v>119.282589</c:v>
                </c:pt>
                <c:pt idx="2569">
                  <c:v>119.24973300000001</c:v>
                </c:pt>
                <c:pt idx="2570">
                  <c:v>119.39288999999999</c:v>
                </c:pt>
                <c:pt idx="2571">
                  <c:v>119.547781</c:v>
                </c:pt>
                <c:pt idx="2572">
                  <c:v>119.61584000000001</c:v>
                </c:pt>
                <c:pt idx="2573">
                  <c:v>119.726141</c:v>
                </c:pt>
                <c:pt idx="2574">
                  <c:v>119.84583000000001</c:v>
                </c:pt>
                <c:pt idx="2576">
                  <c:v>120.02418900000001</c:v>
                </c:pt>
                <c:pt idx="2577">
                  <c:v>119.93500899999999</c:v>
                </c:pt>
                <c:pt idx="2578">
                  <c:v>119.812974</c:v>
                </c:pt>
                <c:pt idx="2579">
                  <c:v>119.559516</c:v>
                </c:pt>
                <c:pt idx="2580">
                  <c:v>119.327179</c:v>
                </c:pt>
                <c:pt idx="2581">
                  <c:v>119.061987</c:v>
                </c:pt>
                <c:pt idx="2582">
                  <c:v>118.91883</c:v>
                </c:pt>
                <c:pt idx="2583">
                  <c:v>118.907095</c:v>
                </c:pt>
                <c:pt idx="2584">
                  <c:v>118.87424</c:v>
                </c:pt>
                <c:pt idx="2585">
                  <c:v>118.79679400000001</c:v>
                </c:pt>
                <c:pt idx="2586">
                  <c:v>118.59966</c:v>
                </c:pt>
                <c:pt idx="2587">
                  <c:v>118.44476899999999</c:v>
                </c:pt>
                <c:pt idx="2588">
                  <c:v>118.35558899999999</c:v>
                </c:pt>
                <c:pt idx="2589">
                  <c:v>118.224166</c:v>
                </c:pt>
                <c:pt idx="2590">
                  <c:v>118.069275</c:v>
                </c:pt>
                <c:pt idx="2591">
                  <c:v>117.99182999999999</c:v>
                </c:pt>
                <c:pt idx="2592">
                  <c:v>117.825204</c:v>
                </c:pt>
                <c:pt idx="2593">
                  <c:v>117.67265999999999</c:v>
                </c:pt>
                <c:pt idx="2594">
                  <c:v>117.726637</c:v>
                </c:pt>
                <c:pt idx="2595">
                  <c:v>117.836939</c:v>
                </c:pt>
                <c:pt idx="2596">
                  <c:v>118.012951</c:v>
                </c:pt>
                <c:pt idx="2597">
                  <c:v>118.233554</c:v>
                </c:pt>
                <c:pt idx="2598">
                  <c:v>118.35558899999999</c:v>
                </c:pt>
                <c:pt idx="2599">
                  <c:v>118.55507</c:v>
                </c:pt>
                <c:pt idx="2600">
                  <c:v>118.76393899999999</c:v>
                </c:pt>
                <c:pt idx="2601">
                  <c:v>119.019744</c:v>
                </c:pt>
                <c:pt idx="2602">
                  <c:v>119.195756</c:v>
                </c:pt>
                <c:pt idx="2603">
                  <c:v>119.350647</c:v>
                </c:pt>
                <c:pt idx="2604">
                  <c:v>119.404625</c:v>
                </c:pt>
                <c:pt idx="2605">
                  <c:v>119.52666000000001</c:v>
                </c:pt>
                <c:pt idx="2606">
                  <c:v>119.681551</c:v>
                </c:pt>
                <c:pt idx="2607">
                  <c:v>119.803586</c:v>
                </c:pt>
                <c:pt idx="2614">
                  <c:v>154.832448</c:v>
                </c:pt>
                <c:pt idx="2615">
                  <c:v>154.79959199999999</c:v>
                </c:pt>
                <c:pt idx="2616">
                  <c:v>154.72214600000001</c:v>
                </c:pt>
                <c:pt idx="2617">
                  <c:v>154.644701</c:v>
                </c:pt>
                <c:pt idx="2618">
                  <c:v>154.61184499999999</c:v>
                </c:pt>
                <c:pt idx="2619">
                  <c:v>154.743268</c:v>
                </c:pt>
                <c:pt idx="2620">
                  <c:v>154.79959199999999</c:v>
                </c:pt>
                <c:pt idx="2621">
                  <c:v>154.832448</c:v>
                </c:pt>
                <c:pt idx="2622">
                  <c:v>154.832448</c:v>
                </c:pt>
                <c:pt idx="2624">
                  <c:v>154.22461699999999</c:v>
                </c:pt>
                <c:pt idx="2625">
                  <c:v>154.23635200000001</c:v>
                </c:pt>
                <c:pt idx="2626">
                  <c:v>154.19176200000001</c:v>
                </c:pt>
                <c:pt idx="2627">
                  <c:v>154.12604999999999</c:v>
                </c:pt>
                <c:pt idx="2628">
                  <c:v>154.13778400000001</c:v>
                </c:pt>
                <c:pt idx="2629">
                  <c:v>154.248086</c:v>
                </c:pt>
                <c:pt idx="2630">
                  <c:v>154.28094100000001</c:v>
                </c:pt>
                <c:pt idx="2631">
                  <c:v>154.22461699999999</c:v>
                </c:pt>
                <c:pt idx="2633">
                  <c:v>152.293172</c:v>
                </c:pt>
                <c:pt idx="2634">
                  <c:v>152.28143800000001</c:v>
                </c:pt>
                <c:pt idx="2635">
                  <c:v>152.18287100000001</c:v>
                </c:pt>
                <c:pt idx="2636">
                  <c:v>152.07257000000001</c:v>
                </c:pt>
                <c:pt idx="2637">
                  <c:v>151.917678</c:v>
                </c:pt>
                <c:pt idx="2638">
                  <c:v>151.82849899999999</c:v>
                </c:pt>
                <c:pt idx="2639">
                  <c:v>151.93879999999999</c:v>
                </c:pt>
                <c:pt idx="2640">
                  <c:v>152.09369100000001</c:v>
                </c:pt>
                <c:pt idx="2641">
                  <c:v>152.203992</c:v>
                </c:pt>
                <c:pt idx="2642">
                  <c:v>152.293172</c:v>
                </c:pt>
                <c:pt idx="2644">
                  <c:v>150.570595</c:v>
                </c:pt>
                <c:pt idx="2645">
                  <c:v>150.53773899999999</c:v>
                </c:pt>
                <c:pt idx="2646">
                  <c:v>150.382848</c:v>
                </c:pt>
                <c:pt idx="2647">
                  <c:v>150.227957</c:v>
                </c:pt>
                <c:pt idx="2648">
                  <c:v>150.05194399999999</c:v>
                </c:pt>
                <c:pt idx="2650">
                  <c:v>149.843076</c:v>
                </c:pt>
                <c:pt idx="2651">
                  <c:v>150.0848</c:v>
                </c:pt>
                <c:pt idx="2652">
                  <c:v>150.293668</c:v>
                </c:pt>
                <c:pt idx="2653">
                  <c:v>150.460294</c:v>
                </c:pt>
                <c:pt idx="2654">
                  <c:v>150.549474</c:v>
                </c:pt>
                <c:pt idx="2655">
                  <c:v>150.570595</c:v>
                </c:pt>
                <c:pt idx="2657">
                  <c:v>140.70215300000001</c:v>
                </c:pt>
                <c:pt idx="2658">
                  <c:v>140.55664999999999</c:v>
                </c:pt>
                <c:pt idx="2659">
                  <c:v>140.580118</c:v>
                </c:pt>
                <c:pt idx="2660">
                  <c:v>140.589505</c:v>
                </c:pt>
                <c:pt idx="2661">
                  <c:v>140.61297400000001</c:v>
                </c:pt>
                <c:pt idx="2662">
                  <c:v>140.589505</c:v>
                </c:pt>
                <c:pt idx="2663">
                  <c:v>140.50267199999999</c:v>
                </c:pt>
                <c:pt idx="2664">
                  <c:v>140.446348</c:v>
                </c:pt>
                <c:pt idx="2665">
                  <c:v>140.41349299999999</c:v>
                </c:pt>
                <c:pt idx="2666">
                  <c:v>140.392371</c:v>
                </c:pt>
                <c:pt idx="2667">
                  <c:v>140.42522700000001</c:v>
                </c:pt>
                <c:pt idx="2668">
                  <c:v>140.35951499999999</c:v>
                </c:pt>
                <c:pt idx="2669">
                  <c:v>140.32666</c:v>
                </c:pt>
                <c:pt idx="2670">
                  <c:v>140.303191</c:v>
                </c:pt>
                <c:pt idx="2671">
                  <c:v>140.14830000000001</c:v>
                </c:pt>
                <c:pt idx="2672">
                  <c:v>140.01687699999999</c:v>
                </c:pt>
                <c:pt idx="2674">
                  <c:v>144.06751499999999</c:v>
                </c:pt>
                <c:pt idx="2675">
                  <c:v>144.168429</c:v>
                </c:pt>
                <c:pt idx="2676">
                  <c:v>144.22240600000001</c:v>
                </c:pt>
                <c:pt idx="2677">
                  <c:v>144.32332</c:v>
                </c:pt>
                <c:pt idx="2678">
                  <c:v>144.421887</c:v>
                </c:pt>
                <c:pt idx="2679">
                  <c:v>144.565044</c:v>
                </c:pt>
                <c:pt idx="2680">
                  <c:v>144.76452499999999</c:v>
                </c:pt>
                <c:pt idx="2681">
                  <c:v>144.797381</c:v>
                </c:pt>
                <c:pt idx="2682">
                  <c:v>144.708201</c:v>
                </c:pt>
                <c:pt idx="2683">
                  <c:v>144.55331000000001</c:v>
                </c:pt>
                <c:pt idx="2684">
                  <c:v>144.39841899999999</c:v>
                </c:pt>
                <c:pt idx="2685">
                  <c:v>144.15669500000001</c:v>
                </c:pt>
                <c:pt idx="2686">
                  <c:v>143.87038100000001</c:v>
                </c:pt>
                <c:pt idx="2687">
                  <c:v>143.59345400000001</c:v>
                </c:pt>
                <c:pt idx="2688">
                  <c:v>143.37285199999999</c:v>
                </c:pt>
                <c:pt idx="2689">
                  <c:v>143.14051499999999</c:v>
                </c:pt>
                <c:pt idx="2690">
                  <c:v>143.05133499999999</c:v>
                </c:pt>
                <c:pt idx="2691">
                  <c:v>143.00909200000001</c:v>
                </c:pt>
                <c:pt idx="2692">
                  <c:v>142.87532300000001</c:v>
                </c:pt>
                <c:pt idx="2693">
                  <c:v>142.77675600000001</c:v>
                </c:pt>
                <c:pt idx="2694">
                  <c:v>142.69931</c:v>
                </c:pt>
                <c:pt idx="2695">
                  <c:v>142.65472</c:v>
                </c:pt>
                <c:pt idx="2696">
                  <c:v>142.66645399999999</c:v>
                </c:pt>
                <c:pt idx="2697">
                  <c:v>142.80961099999999</c:v>
                </c:pt>
                <c:pt idx="2698">
                  <c:v>142.95276799999999</c:v>
                </c:pt>
                <c:pt idx="2699">
                  <c:v>143.10765900000001</c:v>
                </c:pt>
                <c:pt idx="2700">
                  <c:v>143.14051499999999</c:v>
                </c:pt>
                <c:pt idx="2701">
                  <c:v>143.20622599999999</c:v>
                </c:pt>
                <c:pt idx="2702">
                  <c:v>143.30714</c:v>
                </c:pt>
                <c:pt idx="2703">
                  <c:v>143.462031</c:v>
                </c:pt>
                <c:pt idx="2704">
                  <c:v>143.516009</c:v>
                </c:pt>
                <c:pt idx="2705">
                  <c:v>143.57233299999999</c:v>
                </c:pt>
                <c:pt idx="2706">
                  <c:v>143.62630999999999</c:v>
                </c:pt>
                <c:pt idx="2707">
                  <c:v>143.67089999999999</c:v>
                </c:pt>
                <c:pt idx="2708">
                  <c:v>143.649778</c:v>
                </c:pt>
                <c:pt idx="2709">
                  <c:v>143.54886400000001</c:v>
                </c:pt>
                <c:pt idx="2710">
                  <c:v>143.49488700000001</c:v>
                </c:pt>
                <c:pt idx="2711">
                  <c:v>143.41744199999999</c:v>
                </c:pt>
                <c:pt idx="2712">
                  <c:v>143.173371</c:v>
                </c:pt>
                <c:pt idx="2713">
                  <c:v>142.94338099999999</c:v>
                </c:pt>
                <c:pt idx="2714">
                  <c:v>142.69931</c:v>
                </c:pt>
                <c:pt idx="2715">
                  <c:v>142.52329700000001</c:v>
                </c:pt>
                <c:pt idx="2716">
                  <c:v>142.43411800000001</c:v>
                </c:pt>
                <c:pt idx="2717">
                  <c:v>142.356672</c:v>
                </c:pt>
                <c:pt idx="2718">
                  <c:v>142.258105</c:v>
                </c:pt>
                <c:pt idx="2719">
                  <c:v>142.025768</c:v>
                </c:pt>
                <c:pt idx="2720">
                  <c:v>141.96944400000001</c:v>
                </c:pt>
                <c:pt idx="2721">
                  <c:v>141.96005700000001</c:v>
                </c:pt>
                <c:pt idx="2722">
                  <c:v>142.025768</c:v>
                </c:pt>
                <c:pt idx="2723">
                  <c:v>142.070358</c:v>
                </c:pt>
                <c:pt idx="2724">
                  <c:v>142.09147999999999</c:v>
                </c:pt>
                <c:pt idx="2725">
                  <c:v>142.124335</c:v>
                </c:pt>
                <c:pt idx="2726">
                  <c:v>142.15719100000001</c:v>
                </c:pt>
                <c:pt idx="2727">
                  <c:v>142.27922699999999</c:v>
                </c:pt>
                <c:pt idx="2728">
                  <c:v>142.258105</c:v>
                </c:pt>
                <c:pt idx="2729">
                  <c:v>142.124335</c:v>
                </c:pt>
                <c:pt idx="2730">
                  <c:v>142.00464700000001</c:v>
                </c:pt>
                <c:pt idx="2731">
                  <c:v>142.00464700000001</c:v>
                </c:pt>
                <c:pt idx="2732">
                  <c:v>142.09147999999999</c:v>
                </c:pt>
                <c:pt idx="2733">
                  <c:v>142.15719100000001</c:v>
                </c:pt>
                <c:pt idx="2734">
                  <c:v>142.20178100000001</c:v>
                </c:pt>
                <c:pt idx="2735">
                  <c:v>142.213515</c:v>
                </c:pt>
                <c:pt idx="2736">
                  <c:v>142.213515</c:v>
                </c:pt>
                <c:pt idx="2737">
                  <c:v>142.24637100000001</c:v>
                </c:pt>
                <c:pt idx="2738">
                  <c:v>142.267492</c:v>
                </c:pt>
                <c:pt idx="2740">
                  <c:v>150.05194399999999</c:v>
                </c:pt>
                <c:pt idx="2741">
                  <c:v>149.798486</c:v>
                </c:pt>
                <c:pt idx="2742">
                  <c:v>149.643595</c:v>
                </c:pt>
                <c:pt idx="2743">
                  <c:v>149.688185</c:v>
                </c:pt>
                <c:pt idx="2744">
                  <c:v>149.843076</c:v>
                </c:pt>
                <c:pt idx="2746">
                  <c:v>148.95831899999999</c:v>
                </c:pt>
                <c:pt idx="2747">
                  <c:v>148.97005300000001</c:v>
                </c:pt>
                <c:pt idx="2748">
                  <c:v>148.95831899999999</c:v>
                </c:pt>
                <c:pt idx="2749">
                  <c:v>148.871486</c:v>
                </c:pt>
                <c:pt idx="2750">
                  <c:v>148.693127</c:v>
                </c:pt>
                <c:pt idx="2751">
                  <c:v>148.495993</c:v>
                </c:pt>
                <c:pt idx="2752">
                  <c:v>148.317633</c:v>
                </c:pt>
                <c:pt idx="2753">
                  <c:v>148.14162099999999</c:v>
                </c:pt>
                <c:pt idx="2754">
                  <c:v>148.031319</c:v>
                </c:pt>
                <c:pt idx="2755">
                  <c:v>147.90928400000001</c:v>
                </c:pt>
                <c:pt idx="2756">
                  <c:v>147.78959499999999</c:v>
                </c:pt>
                <c:pt idx="2757">
                  <c:v>147.679294</c:v>
                </c:pt>
                <c:pt idx="2758">
                  <c:v>147.56664599999999</c:v>
                </c:pt>
                <c:pt idx="2759">
                  <c:v>147.43522300000001</c:v>
                </c:pt>
                <c:pt idx="2760">
                  <c:v>147.313188</c:v>
                </c:pt>
                <c:pt idx="2761">
                  <c:v>147.21462099999999</c:v>
                </c:pt>
                <c:pt idx="2762">
                  <c:v>147.07146399999999</c:v>
                </c:pt>
                <c:pt idx="2763">
                  <c:v>147.125441</c:v>
                </c:pt>
                <c:pt idx="2764">
                  <c:v>147.23574199999999</c:v>
                </c:pt>
                <c:pt idx="2765">
                  <c:v>147.28033199999999</c:v>
                </c:pt>
                <c:pt idx="2766">
                  <c:v>147.381246</c:v>
                </c:pt>
                <c:pt idx="2767">
                  <c:v>147.590114</c:v>
                </c:pt>
                <c:pt idx="2768">
                  <c:v>147.733271</c:v>
                </c:pt>
                <c:pt idx="2769">
                  <c:v>147.86469399999999</c:v>
                </c:pt>
                <c:pt idx="2770">
                  <c:v>147.95387400000001</c:v>
                </c:pt>
                <c:pt idx="2771">
                  <c:v>148.09703099999999</c:v>
                </c:pt>
                <c:pt idx="2772">
                  <c:v>148.153355</c:v>
                </c:pt>
                <c:pt idx="2773">
                  <c:v>148.197945</c:v>
                </c:pt>
                <c:pt idx="2774">
                  <c:v>148.32936699999999</c:v>
                </c:pt>
                <c:pt idx="2775">
                  <c:v>148.52884800000001</c:v>
                </c:pt>
                <c:pt idx="2776">
                  <c:v>148.693127</c:v>
                </c:pt>
                <c:pt idx="2777">
                  <c:v>148.85975199999999</c:v>
                </c:pt>
                <c:pt idx="2778">
                  <c:v>148.94893200000001</c:v>
                </c:pt>
                <c:pt idx="2779">
                  <c:v>148.95831899999999</c:v>
                </c:pt>
                <c:pt idx="2781">
                  <c:v>146.93769399999999</c:v>
                </c:pt>
                <c:pt idx="2782">
                  <c:v>147.01514</c:v>
                </c:pt>
                <c:pt idx="2783">
                  <c:v>146.92830699999999</c:v>
                </c:pt>
                <c:pt idx="2784">
                  <c:v>146.76168200000001</c:v>
                </c:pt>
                <c:pt idx="2785">
                  <c:v>146.663115</c:v>
                </c:pt>
                <c:pt idx="2786">
                  <c:v>146.76168200000001</c:v>
                </c:pt>
                <c:pt idx="2787">
                  <c:v>146.93769399999999</c:v>
                </c:pt>
                <c:pt idx="2789">
                  <c:v>146.21017499999999</c:v>
                </c:pt>
                <c:pt idx="2790">
                  <c:v>146.23129700000001</c:v>
                </c:pt>
                <c:pt idx="2791">
                  <c:v>146.287621</c:v>
                </c:pt>
                <c:pt idx="2792">
                  <c:v>146.36506600000001</c:v>
                </c:pt>
                <c:pt idx="2793">
                  <c:v>146.41904400000001</c:v>
                </c:pt>
                <c:pt idx="2794">
                  <c:v>146.32047700000001</c:v>
                </c:pt>
                <c:pt idx="2795">
                  <c:v>146.12099599999999</c:v>
                </c:pt>
                <c:pt idx="2796">
                  <c:v>145.912127</c:v>
                </c:pt>
                <c:pt idx="2797">
                  <c:v>145.72438</c:v>
                </c:pt>
                <c:pt idx="2798">
                  <c:v>145.614079</c:v>
                </c:pt>
                <c:pt idx="2799">
                  <c:v>145.53663399999999</c:v>
                </c:pt>
                <c:pt idx="2800">
                  <c:v>145.703259</c:v>
                </c:pt>
                <c:pt idx="2801">
                  <c:v>145.90039300000001</c:v>
                </c:pt>
                <c:pt idx="2802">
                  <c:v>146.06701799999999</c:v>
                </c:pt>
                <c:pt idx="2803">
                  <c:v>146.144464</c:v>
                </c:pt>
                <c:pt idx="2804">
                  <c:v>146.21017499999999</c:v>
                </c:pt>
                <c:pt idx="2806">
                  <c:v>145.08369500000001</c:v>
                </c:pt>
                <c:pt idx="2807">
                  <c:v>145.149406</c:v>
                </c:pt>
                <c:pt idx="2808">
                  <c:v>145.37000800000001</c:v>
                </c:pt>
                <c:pt idx="2809">
                  <c:v>145.44745399999999</c:v>
                </c:pt>
                <c:pt idx="2810">
                  <c:v>145.34888699999999</c:v>
                </c:pt>
                <c:pt idx="2811">
                  <c:v>145.18226200000001</c:v>
                </c:pt>
                <c:pt idx="2812">
                  <c:v>145.25031999999999</c:v>
                </c:pt>
                <c:pt idx="2813">
                  <c:v>145.426332</c:v>
                </c:pt>
                <c:pt idx="2814">
                  <c:v>145.426332</c:v>
                </c:pt>
                <c:pt idx="2815">
                  <c:v>145.64693500000001</c:v>
                </c:pt>
                <c:pt idx="2816">
                  <c:v>145.912127</c:v>
                </c:pt>
                <c:pt idx="2817">
                  <c:v>145.81356</c:v>
                </c:pt>
                <c:pt idx="2818">
                  <c:v>145.49204399999999</c:v>
                </c:pt>
                <c:pt idx="2819">
                  <c:v>145.22685100000001</c:v>
                </c:pt>
                <c:pt idx="2820">
                  <c:v>145.050839</c:v>
                </c:pt>
                <c:pt idx="2821">
                  <c:v>144.95227199999999</c:v>
                </c:pt>
                <c:pt idx="2822">
                  <c:v>144.84197</c:v>
                </c:pt>
                <c:pt idx="2823">
                  <c:v>144.50872000000001</c:v>
                </c:pt>
                <c:pt idx="2824">
                  <c:v>144.23414</c:v>
                </c:pt>
                <c:pt idx="2825">
                  <c:v>143.95721399999999</c:v>
                </c:pt>
                <c:pt idx="2826">
                  <c:v>143.69202100000001</c:v>
                </c:pt>
                <c:pt idx="2827">
                  <c:v>143.516009</c:v>
                </c:pt>
                <c:pt idx="2828">
                  <c:v>143.45029700000001</c:v>
                </c:pt>
                <c:pt idx="2829">
                  <c:v>143.328262</c:v>
                </c:pt>
                <c:pt idx="2830">
                  <c:v>143.05133499999999</c:v>
                </c:pt>
                <c:pt idx="2831">
                  <c:v>142.842467</c:v>
                </c:pt>
                <c:pt idx="2832">
                  <c:v>142.47870800000001</c:v>
                </c:pt>
                <c:pt idx="2833">
                  <c:v>142.18065899999999</c:v>
                </c:pt>
                <c:pt idx="2834">
                  <c:v>141.96005700000001</c:v>
                </c:pt>
                <c:pt idx="2835">
                  <c:v>141.65027499999999</c:v>
                </c:pt>
                <c:pt idx="2836">
                  <c:v>141.41793799999999</c:v>
                </c:pt>
                <c:pt idx="2837">
                  <c:v>141.25366</c:v>
                </c:pt>
                <c:pt idx="2838">
                  <c:v>141.054179</c:v>
                </c:pt>
                <c:pt idx="2839">
                  <c:v>140.84531000000001</c:v>
                </c:pt>
                <c:pt idx="2840">
                  <c:v>140.55664999999999</c:v>
                </c:pt>
                <c:pt idx="2841">
                  <c:v>140.40410499999999</c:v>
                </c:pt>
                <c:pt idx="2842">
                  <c:v>140.50267199999999</c:v>
                </c:pt>
                <c:pt idx="2843">
                  <c:v>140.70215300000001</c:v>
                </c:pt>
                <c:pt idx="2844">
                  <c:v>140.92275599999999</c:v>
                </c:pt>
                <c:pt idx="2845">
                  <c:v>141.11050299999999</c:v>
                </c:pt>
                <c:pt idx="2846">
                  <c:v>141.24192500000001</c:v>
                </c:pt>
                <c:pt idx="2847">
                  <c:v>141.17621399999999</c:v>
                </c:pt>
                <c:pt idx="2848">
                  <c:v>140.955612</c:v>
                </c:pt>
                <c:pt idx="2849">
                  <c:v>140.78898599999999</c:v>
                </c:pt>
                <c:pt idx="2850">
                  <c:v>140.624708</c:v>
                </c:pt>
                <c:pt idx="2851">
                  <c:v>140.52379400000001</c:v>
                </c:pt>
                <c:pt idx="2852">
                  <c:v>140.27033599999999</c:v>
                </c:pt>
                <c:pt idx="2853">
                  <c:v>140.138913</c:v>
                </c:pt>
                <c:pt idx="2854">
                  <c:v>140.08258900000001</c:v>
                </c:pt>
                <c:pt idx="2855">
                  <c:v>140.160034</c:v>
                </c:pt>
                <c:pt idx="2856">
                  <c:v>140.21635800000001</c:v>
                </c:pt>
                <c:pt idx="2857">
                  <c:v>140.02861200000001</c:v>
                </c:pt>
                <c:pt idx="2859">
                  <c:v>139.92769799999999</c:v>
                </c:pt>
                <c:pt idx="2860">
                  <c:v>140.094323</c:v>
                </c:pt>
                <c:pt idx="2861">
                  <c:v>140.32666</c:v>
                </c:pt>
                <c:pt idx="2862">
                  <c:v>140.51440700000001</c:v>
                </c:pt>
                <c:pt idx="2863">
                  <c:v>140.56838400000001</c:v>
                </c:pt>
                <c:pt idx="2864">
                  <c:v>140.46981700000001</c:v>
                </c:pt>
                <c:pt idx="2865">
                  <c:v>140.51440700000001</c:v>
                </c:pt>
                <c:pt idx="2866">
                  <c:v>140.74439599999999</c:v>
                </c:pt>
                <c:pt idx="2867">
                  <c:v>140.96499900000001</c:v>
                </c:pt>
                <c:pt idx="2868">
                  <c:v>141.15274600000001</c:v>
                </c:pt>
                <c:pt idx="2869">
                  <c:v>141.36396099999999</c:v>
                </c:pt>
                <c:pt idx="2870">
                  <c:v>141.495384</c:v>
                </c:pt>
                <c:pt idx="2871">
                  <c:v>141.46252799999999</c:v>
                </c:pt>
                <c:pt idx="2872">
                  <c:v>141.46252799999999</c:v>
                </c:pt>
                <c:pt idx="2873">
                  <c:v>141.59629699999999</c:v>
                </c:pt>
                <c:pt idx="2874">
                  <c:v>141.72772000000001</c:v>
                </c:pt>
                <c:pt idx="2875">
                  <c:v>141.73945399999999</c:v>
                </c:pt>
                <c:pt idx="2876">
                  <c:v>141.80516600000001</c:v>
                </c:pt>
                <c:pt idx="2877">
                  <c:v>141.87087700000001</c:v>
                </c:pt>
                <c:pt idx="2878">
                  <c:v>141.80516600000001</c:v>
                </c:pt>
                <c:pt idx="2879">
                  <c:v>141.72772000000001</c:v>
                </c:pt>
                <c:pt idx="2880">
                  <c:v>141.68313000000001</c:v>
                </c:pt>
                <c:pt idx="2881">
                  <c:v>141.69486499999999</c:v>
                </c:pt>
                <c:pt idx="2882">
                  <c:v>141.793432</c:v>
                </c:pt>
                <c:pt idx="2883">
                  <c:v>141.90373299999999</c:v>
                </c:pt>
                <c:pt idx="2884">
                  <c:v>141.99291299999999</c:v>
                </c:pt>
                <c:pt idx="2885">
                  <c:v>142.124335</c:v>
                </c:pt>
                <c:pt idx="2886">
                  <c:v>142.13606999999999</c:v>
                </c:pt>
                <c:pt idx="2887">
                  <c:v>142.18065899999999</c:v>
                </c:pt>
                <c:pt idx="2888">
                  <c:v>142.347285</c:v>
                </c:pt>
                <c:pt idx="2889">
                  <c:v>142.490442</c:v>
                </c:pt>
                <c:pt idx="2890">
                  <c:v>142.61013</c:v>
                </c:pt>
                <c:pt idx="2891">
                  <c:v>142.76502099999999</c:v>
                </c:pt>
                <c:pt idx="2892">
                  <c:v>142.931647</c:v>
                </c:pt>
                <c:pt idx="2893">
                  <c:v>143.14051499999999</c:v>
                </c:pt>
                <c:pt idx="2894">
                  <c:v>143.33999600000001</c:v>
                </c:pt>
                <c:pt idx="2895">
                  <c:v>143.516009</c:v>
                </c:pt>
                <c:pt idx="2896">
                  <c:v>143.73661100000001</c:v>
                </c:pt>
                <c:pt idx="2897">
                  <c:v>143.936092</c:v>
                </c:pt>
                <c:pt idx="2898">
                  <c:v>144.14496</c:v>
                </c:pt>
                <c:pt idx="2899">
                  <c:v>144.332707</c:v>
                </c:pt>
                <c:pt idx="2900">
                  <c:v>144.44300899999999</c:v>
                </c:pt>
                <c:pt idx="2901">
                  <c:v>144.654224</c:v>
                </c:pt>
                <c:pt idx="2902">
                  <c:v>144.86309199999999</c:v>
                </c:pt>
                <c:pt idx="2903">
                  <c:v>145.08369500000001</c:v>
                </c:pt>
                <c:pt idx="2905">
                  <c:v>141.24192500000001</c:v>
                </c:pt>
                <c:pt idx="2906">
                  <c:v>141.13162399999999</c:v>
                </c:pt>
                <c:pt idx="2907">
                  <c:v>141.24192500000001</c:v>
                </c:pt>
                <c:pt idx="2908">
                  <c:v>141.34049200000001</c:v>
                </c:pt>
                <c:pt idx="2909">
                  <c:v>141.36396099999999</c:v>
                </c:pt>
                <c:pt idx="2910">
                  <c:v>141.24192500000001</c:v>
                </c:pt>
                <c:pt idx="2912">
                  <c:v>141.20907</c:v>
                </c:pt>
                <c:pt idx="2913">
                  <c:v>141.23019099999999</c:v>
                </c:pt>
                <c:pt idx="2914">
                  <c:v>141.36396099999999</c:v>
                </c:pt>
                <c:pt idx="2915">
                  <c:v>141.485996</c:v>
                </c:pt>
                <c:pt idx="2916">
                  <c:v>141.52823900000001</c:v>
                </c:pt>
                <c:pt idx="2917">
                  <c:v>141.51885200000001</c:v>
                </c:pt>
                <c:pt idx="2918">
                  <c:v>141.495384</c:v>
                </c:pt>
                <c:pt idx="2919">
                  <c:v>141.51885200000001</c:v>
                </c:pt>
                <c:pt idx="2920">
                  <c:v>141.60568499999999</c:v>
                </c:pt>
                <c:pt idx="2921">
                  <c:v>141.793432</c:v>
                </c:pt>
                <c:pt idx="2922">
                  <c:v>141.90373299999999</c:v>
                </c:pt>
                <c:pt idx="2923">
                  <c:v>141.96005700000001</c:v>
                </c:pt>
                <c:pt idx="2925">
                  <c:v>139.906576</c:v>
                </c:pt>
                <c:pt idx="2926">
                  <c:v>140.08258900000001</c:v>
                </c:pt>
                <c:pt idx="2927">
                  <c:v>140.07085499999999</c:v>
                </c:pt>
                <c:pt idx="2928">
                  <c:v>140.06146699999999</c:v>
                </c:pt>
                <c:pt idx="2929">
                  <c:v>140.14830000000001</c:v>
                </c:pt>
                <c:pt idx="2930">
                  <c:v>140.28207</c:v>
                </c:pt>
                <c:pt idx="2931">
                  <c:v>140.31492600000001</c:v>
                </c:pt>
                <c:pt idx="2932">
                  <c:v>140.33604700000001</c:v>
                </c:pt>
                <c:pt idx="2933">
                  <c:v>140.347781</c:v>
                </c:pt>
                <c:pt idx="2934">
                  <c:v>140.41349299999999</c:v>
                </c:pt>
                <c:pt idx="2935">
                  <c:v>140.54726199999999</c:v>
                </c:pt>
                <c:pt idx="2936">
                  <c:v>140.65756300000001</c:v>
                </c:pt>
                <c:pt idx="2937">
                  <c:v>140.74439599999999</c:v>
                </c:pt>
                <c:pt idx="2938">
                  <c:v>140.821842</c:v>
                </c:pt>
                <c:pt idx="2939">
                  <c:v>140.94387699999999</c:v>
                </c:pt>
                <c:pt idx="2940">
                  <c:v>141.0753</c:v>
                </c:pt>
                <c:pt idx="2941">
                  <c:v>141.19733600000001</c:v>
                </c:pt>
                <c:pt idx="2942">
                  <c:v>141.31937099999999</c:v>
                </c:pt>
                <c:pt idx="2943">
                  <c:v>141.33110500000001</c:v>
                </c:pt>
                <c:pt idx="2944">
                  <c:v>141.18560099999999</c:v>
                </c:pt>
                <c:pt idx="2945">
                  <c:v>140.94387699999999</c:v>
                </c:pt>
                <c:pt idx="2946">
                  <c:v>140.87816599999999</c:v>
                </c:pt>
                <c:pt idx="2947">
                  <c:v>140.94387699999999</c:v>
                </c:pt>
                <c:pt idx="2948">
                  <c:v>141.04244399999999</c:v>
                </c:pt>
                <c:pt idx="2949">
                  <c:v>141.20907</c:v>
                </c:pt>
                <c:pt idx="2951">
                  <c:v>132.72995399999999</c:v>
                </c:pt>
                <c:pt idx="2952">
                  <c:v>132.78627800000001</c:v>
                </c:pt>
                <c:pt idx="2953">
                  <c:v>132.82852099999999</c:v>
                </c:pt>
                <c:pt idx="2954">
                  <c:v>132.74168900000001</c:v>
                </c:pt>
                <c:pt idx="2955">
                  <c:v>132.521086</c:v>
                </c:pt>
                <c:pt idx="2956">
                  <c:v>132.178448</c:v>
                </c:pt>
                <c:pt idx="2957">
                  <c:v>132.089268</c:v>
                </c:pt>
                <c:pt idx="2958">
                  <c:v>132.19956999999999</c:v>
                </c:pt>
                <c:pt idx="2959">
                  <c:v>132.19956999999999</c:v>
                </c:pt>
                <c:pt idx="2960">
                  <c:v>132.30048400000001</c:v>
                </c:pt>
                <c:pt idx="2961">
                  <c:v>132.476496</c:v>
                </c:pt>
                <c:pt idx="2962">
                  <c:v>132.69709900000001</c:v>
                </c:pt>
                <c:pt idx="2963">
                  <c:v>132.72995399999999</c:v>
                </c:pt>
                <c:pt idx="2965">
                  <c:v>140.01687699999999</c:v>
                </c:pt>
                <c:pt idx="2966">
                  <c:v>139.97228799999999</c:v>
                </c:pt>
                <c:pt idx="2967">
                  <c:v>139.78454099999999</c:v>
                </c:pt>
                <c:pt idx="2968">
                  <c:v>139.620262</c:v>
                </c:pt>
                <c:pt idx="2969">
                  <c:v>139.42078100000001</c:v>
                </c:pt>
                <c:pt idx="2970">
                  <c:v>139.26589000000001</c:v>
                </c:pt>
                <c:pt idx="2971">
                  <c:v>139.12273300000001</c:v>
                </c:pt>
                <c:pt idx="2972">
                  <c:v>138.93498600000001</c:v>
                </c:pt>
                <c:pt idx="2973">
                  <c:v>138.74724000000001</c:v>
                </c:pt>
                <c:pt idx="2974">
                  <c:v>138.59234900000001</c:v>
                </c:pt>
                <c:pt idx="2975">
                  <c:v>138.53837100000001</c:v>
                </c:pt>
                <c:pt idx="2976">
                  <c:v>138.460926</c:v>
                </c:pt>
                <c:pt idx="2977">
                  <c:v>138.40460200000001</c:v>
                </c:pt>
                <c:pt idx="2978">
                  <c:v>138.26144500000001</c:v>
                </c:pt>
                <c:pt idx="2979">
                  <c:v>138.139409</c:v>
                </c:pt>
                <c:pt idx="2980">
                  <c:v>138.26144500000001</c:v>
                </c:pt>
                <c:pt idx="2981">
                  <c:v>138.17226500000001</c:v>
                </c:pt>
                <c:pt idx="2982">
                  <c:v>138.085432</c:v>
                </c:pt>
                <c:pt idx="2983">
                  <c:v>137.88595100000001</c:v>
                </c:pt>
                <c:pt idx="2984">
                  <c:v>137.787384</c:v>
                </c:pt>
                <c:pt idx="2985">
                  <c:v>137.58790300000001</c:v>
                </c:pt>
                <c:pt idx="2986">
                  <c:v>137.37903499999999</c:v>
                </c:pt>
                <c:pt idx="2987">
                  <c:v>137.21240900000001</c:v>
                </c:pt>
                <c:pt idx="2988">
                  <c:v>137.01292799999999</c:v>
                </c:pt>
                <c:pt idx="2989">
                  <c:v>136.86977200000001</c:v>
                </c:pt>
                <c:pt idx="2990">
                  <c:v>136.80405999999999</c:v>
                </c:pt>
                <c:pt idx="2991">
                  <c:v>136.68202500000001</c:v>
                </c:pt>
                <c:pt idx="2992">
                  <c:v>136.53886800000001</c:v>
                </c:pt>
                <c:pt idx="2993">
                  <c:v>136.39571100000001</c:v>
                </c:pt>
                <c:pt idx="2994">
                  <c:v>136.297144</c:v>
                </c:pt>
                <c:pt idx="2995">
                  <c:v>136.09766300000001</c:v>
                </c:pt>
                <c:pt idx="2996">
                  <c:v>135.92165</c:v>
                </c:pt>
                <c:pt idx="2997">
                  <c:v>135.77614600000001</c:v>
                </c:pt>
                <c:pt idx="2998">
                  <c:v>135.75502499999999</c:v>
                </c:pt>
                <c:pt idx="2999">
                  <c:v>135.63298900000001</c:v>
                </c:pt>
                <c:pt idx="3000">
                  <c:v>135.51330100000001</c:v>
                </c:pt>
                <c:pt idx="3001">
                  <c:v>135.346676</c:v>
                </c:pt>
                <c:pt idx="3002">
                  <c:v>135.09321700000001</c:v>
                </c:pt>
                <c:pt idx="3003">
                  <c:v>134.872615</c:v>
                </c:pt>
                <c:pt idx="3004">
                  <c:v>134.62854400000001</c:v>
                </c:pt>
                <c:pt idx="3005">
                  <c:v>134.33049600000001</c:v>
                </c:pt>
                <c:pt idx="3006">
                  <c:v>134.065304</c:v>
                </c:pt>
                <c:pt idx="3007">
                  <c:v>133.877557</c:v>
                </c:pt>
                <c:pt idx="3008">
                  <c:v>133.74613400000001</c:v>
                </c:pt>
                <c:pt idx="3009">
                  <c:v>133.54665299999999</c:v>
                </c:pt>
                <c:pt idx="3010">
                  <c:v>133.32605100000001</c:v>
                </c:pt>
                <c:pt idx="3011">
                  <c:v>133.105448</c:v>
                </c:pt>
                <c:pt idx="3012">
                  <c:v>132.995147</c:v>
                </c:pt>
                <c:pt idx="3013">
                  <c:v>132.92943500000001</c:v>
                </c:pt>
                <c:pt idx="3014">
                  <c:v>132.76281</c:v>
                </c:pt>
                <c:pt idx="3015">
                  <c:v>132.56332900000001</c:v>
                </c:pt>
                <c:pt idx="3016">
                  <c:v>132.410785</c:v>
                </c:pt>
                <c:pt idx="3017">
                  <c:v>132.37792899999999</c:v>
                </c:pt>
                <c:pt idx="3018">
                  <c:v>132.366195</c:v>
                </c:pt>
                <c:pt idx="3019">
                  <c:v>132.39905099999999</c:v>
                </c:pt>
                <c:pt idx="3020">
                  <c:v>132.39905099999999</c:v>
                </c:pt>
                <c:pt idx="3021">
                  <c:v>132.288749</c:v>
                </c:pt>
                <c:pt idx="3022">
                  <c:v>132.06814700000001</c:v>
                </c:pt>
                <c:pt idx="3023">
                  <c:v>132.00243499999999</c:v>
                </c:pt>
                <c:pt idx="3024">
                  <c:v>132.089268</c:v>
                </c:pt>
                <c:pt idx="3025">
                  <c:v>131.93437700000001</c:v>
                </c:pt>
                <c:pt idx="3026">
                  <c:v>131.91325599999999</c:v>
                </c:pt>
                <c:pt idx="3027">
                  <c:v>131.847544</c:v>
                </c:pt>
                <c:pt idx="3028">
                  <c:v>131.78183300000001</c:v>
                </c:pt>
                <c:pt idx="3029">
                  <c:v>131.64806300000001</c:v>
                </c:pt>
                <c:pt idx="3030">
                  <c:v>131.55888400000001</c:v>
                </c:pt>
                <c:pt idx="3031">
                  <c:v>131.50490600000001</c:v>
                </c:pt>
                <c:pt idx="3032">
                  <c:v>131.38287099999999</c:v>
                </c:pt>
                <c:pt idx="3033">
                  <c:v>131.28430399999999</c:v>
                </c:pt>
                <c:pt idx="3034">
                  <c:v>131.07308900000001</c:v>
                </c:pt>
                <c:pt idx="3035">
                  <c:v>130.90880999999999</c:v>
                </c:pt>
                <c:pt idx="3036">
                  <c:v>130.753919</c:v>
                </c:pt>
                <c:pt idx="3037">
                  <c:v>130.81024300000001</c:v>
                </c:pt>
                <c:pt idx="3038">
                  <c:v>130.843099</c:v>
                </c:pt>
                <c:pt idx="3039">
                  <c:v>130.62249600000001</c:v>
                </c:pt>
                <c:pt idx="3041">
                  <c:v>140.02861200000001</c:v>
                </c:pt>
                <c:pt idx="3042">
                  <c:v>139.88310799999999</c:v>
                </c:pt>
                <c:pt idx="3043">
                  <c:v>139.89484200000001</c:v>
                </c:pt>
                <c:pt idx="3044">
                  <c:v>139.92769799999999</c:v>
                </c:pt>
                <c:pt idx="3046">
                  <c:v>130.69994199999999</c:v>
                </c:pt>
                <c:pt idx="3047">
                  <c:v>130.732798</c:v>
                </c:pt>
                <c:pt idx="3048">
                  <c:v>130.61076199999999</c:v>
                </c:pt>
                <c:pt idx="3049">
                  <c:v>130.47699299999999</c:v>
                </c:pt>
                <c:pt idx="3050">
                  <c:v>130.32444799999999</c:v>
                </c:pt>
                <c:pt idx="3051">
                  <c:v>130.103846</c:v>
                </c:pt>
                <c:pt idx="3053">
                  <c:v>130.103846</c:v>
                </c:pt>
                <c:pt idx="3054">
                  <c:v>129.98181</c:v>
                </c:pt>
                <c:pt idx="3055">
                  <c:v>129.90436500000001</c:v>
                </c:pt>
                <c:pt idx="3056">
                  <c:v>129.74947399999999</c:v>
                </c:pt>
                <c:pt idx="3057">
                  <c:v>129.70488399999999</c:v>
                </c:pt>
                <c:pt idx="3058">
                  <c:v>129.77059499999999</c:v>
                </c:pt>
                <c:pt idx="3059">
                  <c:v>129.76120800000001</c:v>
                </c:pt>
                <c:pt idx="3060">
                  <c:v>129.74947399999999</c:v>
                </c:pt>
                <c:pt idx="3061">
                  <c:v>129.639173</c:v>
                </c:pt>
                <c:pt idx="3062">
                  <c:v>129.37397999999999</c:v>
                </c:pt>
                <c:pt idx="3063">
                  <c:v>129.23082299999999</c:v>
                </c:pt>
                <c:pt idx="3064">
                  <c:v>129.064198</c:v>
                </c:pt>
                <c:pt idx="3065">
                  <c:v>128.83420799999999</c:v>
                </c:pt>
                <c:pt idx="3066">
                  <c:v>128.71217300000001</c:v>
                </c:pt>
                <c:pt idx="3067">
                  <c:v>128.65584899999999</c:v>
                </c:pt>
                <c:pt idx="3068">
                  <c:v>128.43524600000001</c:v>
                </c:pt>
                <c:pt idx="3069">
                  <c:v>128.17005399999999</c:v>
                </c:pt>
                <c:pt idx="3070">
                  <c:v>128.005775</c:v>
                </c:pt>
                <c:pt idx="3072">
                  <c:v>120.012455</c:v>
                </c:pt>
                <c:pt idx="3073">
                  <c:v>120.265913</c:v>
                </c:pt>
                <c:pt idx="3074">
                  <c:v>120.47478099999999</c:v>
                </c:pt>
                <c:pt idx="3075">
                  <c:v>120.552227</c:v>
                </c:pt>
                <c:pt idx="3076">
                  <c:v>120.66252799999999</c:v>
                </c:pt>
                <c:pt idx="3077">
                  <c:v>120.772829</c:v>
                </c:pt>
                <c:pt idx="3078">
                  <c:v>120.88313100000001</c:v>
                </c:pt>
                <c:pt idx="3079">
                  <c:v>121.038022</c:v>
                </c:pt>
                <c:pt idx="3080">
                  <c:v>121.183526</c:v>
                </c:pt>
                <c:pt idx="3081">
                  <c:v>121.347804</c:v>
                </c:pt>
                <c:pt idx="3082">
                  <c:v>121.547285</c:v>
                </c:pt>
                <c:pt idx="3083">
                  <c:v>121.779622</c:v>
                </c:pt>
                <c:pt idx="3084">
                  <c:v>121.866455</c:v>
                </c:pt>
                <c:pt idx="3085">
                  <c:v>121.965022</c:v>
                </c:pt>
                <c:pt idx="3086">
                  <c:v>122.03308</c:v>
                </c:pt>
                <c:pt idx="3087">
                  <c:v>122.15276799999999</c:v>
                </c:pt>
                <c:pt idx="3088">
                  <c:v>122.187971</c:v>
                </c:pt>
                <c:pt idx="3089">
                  <c:v>122.24194799999999</c:v>
                </c:pt>
                <c:pt idx="3090">
                  <c:v>122.28653799999999</c:v>
                </c:pt>
                <c:pt idx="3091">
                  <c:v>122.15276799999999</c:v>
                </c:pt>
                <c:pt idx="3092">
                  <c:v>121.955634</c:v>
                </c:pt>
                <c:pt idx="3158">
                  <c:v>181.549004</c:v>
                </c:pt>
                <c:pt idx="3166">
                  <c:v>172.297595</c:v>
                </c:pt>
                <c:pt idx="3167">
                  <c:v>172.24127100000001</c:v>
                </c:pt>
                <c:pt idx="3168">
                  <c:v>172.24127100000001</c:v>
                </c:pt>
                <c:pt idx="3169">
                  <c:v>172.28586000000001</c:v>
                </c:pt>
                <c:pt idx="3170">
                  <c:v>172.36330599999999</c:v>
                </c:pt>
                <c:pt idx="3171">
                  <c:v>172.42901699999999</c:v>
                </c:pt>
                <c:pt idx="3172">
                  <c:v>172.47360699999999</c:v>
                </c:pt>
                <c:pt idx="3173">
                  <c:v>172.53931900000001</c:v>
                </c:pt>
                <c:pt idx="3174">
                  <c:v>172.66135399999999</c:v>
                </c:pt>
                <c:pt idx="3175">
                  <c:v>172.75053399999999</c:v>
                </c:pt>
                <c:pt idx="3176">
                  <c:v>172.84910099999999</c:v>
                </c:pt>
                <c:pt idx="3177">
                  <c:v>172.93828099999999</c:v>
                </c:pt>
                <c:pt idx="3178">
                  <c:v>172.95001500000001</c:v>
                </c:pt>
                <c:pt idx="3179">
                  <c:v>173.04858200000001</c:v>
                </c:pt>
                <c:pt idx="3180">
                  <c:v>173.069703</c:v>
                </c:pt>
                <c:pt idx="3181">
                  <c:v>173.13541499999999</c:v>
                </c:pt>
                <c:pt idx="3182">
                  <c:v>173.09317200000001</c:v>
                </c:pt>
                <c:pt idx="3183">
                  <c:v>173.015726</c:v>
                </c:pt>
                <c:pt idx="3184">
                  <c:v>172.86083500000001</c:v>
                </c:pt>
                <c:pt idx="3185">
                  <c:v>172.75053399999999</c:v>
                </c:pt>
                <c:pt idx="3186">
                  <c:v>172.70594399999999</c:v>
                </c:pt>
                <c:pt idx="3187">
                  <c:v>172.64023299999999</c:v>
                </c:pt>
                <c:pt idx="3188">
                  <c:v>172.64023299999999</c:v>
                </c:pt>
                <c:pt idx="3189">
                  <c:v>172.57217399999999</c:v>
                </c:pt>
                <c:pt idx="3190">
                  <c:v>172.506463</c:v>
                </c:pt>
                <c:pt idx="3191">
                  <c:v>172.40789599999999</c:v>
                </c:pt>
                <c:pt idx="3192">
                  <c:v>172.297595</c:v>
                </c:pt>
                <c:pt idx="3193">
                  <c:v>172.297595</c:v>
                </c:pt>
                <c:pt idx="3195">
                  <c:v>177.441857</c:v>
                </c:pt>
                <c:pt idx="3196">
                  <c:v>177.486447</c:v>
                </c:pt>
                <c:pt idx="3197">
                  <c:v>177.49818099999999</c:v>
                </c:pt>
                <c:pt idx="3198">
                  <c:v>177.49818099999999</c:v>
                </c:pt>
                <c:pt idx="3199">
                  <c:v>177.50756899999999</c:v>
                </c:pt>
                <c:pt idx="3200">
                  <c:v>177.50756899999999</c:v>
                </c:pt>
                <c:pt idx="3201">
                  <c:v>177.49818099999999</c:v>
                </c:pt>
                <c:pt idx="3202">
                  <c:v>177.465326</c:v>
                </c:pt>
                <c:pt idx="3203">
                  <c:v>177.486447</c:v>
                </c:pt>
                <c:pt idx="3204">
                  <c:v>177.397267</c:v>
                </c:pt>
                <c:pt idx="3205">
                  <c:v>177.27523199999999</c:v>
                </c:pt>
                <c:pt idx="3206">
                  <c:v>177.143809</c:v>
                </c:pt>
                <c:pt idx="3207">
                  <c:v>177.11095399999999</c:v>
                </c:pt>
                <c:pt idx="3208">
                  <c:v>177.25411</c:v>
                </c:pt>
                <c:pt idx="3209">
                  <c:v>177.36441199999999</c:v>
                </c:pt>
                <c:pt idx="3210">
                  <c:v>177.441857</c:v>
                </c:pt>
                <c:pt idx="3212">
                  <c:v>178.51201399999999</c:v>
                </c:pt>
                <c:pt idx="3213">
                  <c:v>178.52374800000001</c:v>
                </c:pt>
                <c:pt idx="3214">
                  <c:v>178.54721699999999</c:v>
                </c:pt>
                <c:pt idx="3215">
                  <c:v>178.62231499999999</c:v>
                </c:pt>
                <c:pt idx="3216">
                  <c:v>178.767819</c:v>
                </c:pt>
                <c:pt idx="3217">
                  <c:v>178.91097600000001</c:v>
                </c:pt>
                <c:pt idx="3218">
                  <c:v>179.04239899999999</c:v>
                </c:pt>
                <c:pt idx="3219">
                  <c:v>179.14331300000001</c:v>
                </c:pt>
                <c:pt idx="3220">
                  <c:v>179.24188000000001</c:v>
                </c:pt>
                <c:pt idx="3221">
                  <c:v>179.27473499999999</c:v>
                </c:pt>
                <c:pt idx="3222">
                  <c:v>179.15270000000001</c:v>
                </c:pt>
                <c:pt idx="3223">
                  <c:v>179.04239899999999</c:v>
                </c:pt>
                <c:pt idx="3224">
                  <c:v>178.87812</c:v>
                </c:pt>
                <c:pt idx="3225">
                  <c:v>178.74435099999999</c:v>
                </c:pt>
                <c:pt idx="3226">
                  <c:v>178.61292800000001</c:v>
                </c:pt>
                <c:pt idx="3227">
                  <c:v>178.52374800000001</c:v>
                </c:pt>
                <c:pt idx="3228">
                  <c:v>178.51201399999999</c:v>
                </c:pt>
                <c:pt idx="3230">
                  <c:v>179.41789199999999</c:v>
                </c:pt>
                <c:pt idx="3231">
                  <c:v>179.46248199999999</c:v>
                </c:pt>
                <c:pt idx="3232">
                  <c:v>179.48360400000001</c:v>
                </c:pt>
                <c:pt idx="3233">
                  <c:v>179.55166199999999</c:v>
                </c:pt>
                <c:pt idx="3234">
                  <c:v>179.561049</c:v>
                </c:pt>
                <c:pt idx="3235">
                  <c:v>179.51646</c:v>
                </c:pt>
                <c:pt idx="3236">
                  <c:v>179.396771</c:v>
                </c:pt>
                <c:pt idx="3237">
                  <c:v>179.33106000000001</c:v>
                </c:pt>
                <c:pt idx="3238">
                  <c:v>179.34044700000001</c:v>
                </c:pt>
                <c:pt idx="3239">
                  <c:v>179.37330299999999</c:v>
                </c:pt>
                <c:pt idx="3240">
                  <c:v>179.41789199999999</c:v>
                </c:pt>
                <c:pt idx="3242">
                  <c:v>170.36614900000001</c:v>
                </c:pt>
                <c:pt idx="3243">
                  <c:v>170.30982499999999</c:v>
                </c:pt>
                <c:pt idx="3244">
                  <c:v>170.222992</c:v>
                </c:pt>
                <c:pt idx="3245">
                  <c:v>170.089223</c:v>
                </c:pt>
                <c:pt idx="3247">
                  <c:v>164.99893700000001</c:v>
                </c:pt>
                <c:pt idx="3248">
                  <c:v>164.97781599999999</c:v>
                </c:pt>
                <c:pt idx="3249">
                  <c:v>164.81119100000001</c:v>
                </c:pt>
                <c:pt idx="3250">
                  <c:v>164.73609200000001</c:v>
                </c:pt>
                <c:pt idx="3252">
                  <c:v>164.327743</c:v>
                </c:pt>
                <c:pt idx="3253">
                  <c:v>164.17285100000001</c:v>
                </c:pt>
                <c:pt idx="3254">
                  <c:v>164.104793</c:v>
                </c:pt>
                <c:pt idx="3255">
                  <c:v>163.961636</c:v>
                </c:pt>
                <c:pt idx="3256">
                  <c:v>163.71991199999999</c:v>
                </c:pt>
                <c:pt idx="3257">
                  <c:v>163.53216499999999</c:v>
                </c:pt>
                <c:pt idx="3258">
                  <c:v>163.421864</c:v>
                </c:pt>
                <c:pt idx="3259">
                  <c:v>163.39839599999999</c:v>
                </c:pt>
                <c:pt idx="3260">
                  <c:v>163.26697300000001</c:v>
                </c:pt>
                <c:pt idx="3261">
                  <c:v>163.24585200000001</c:v>
                </c:pt>
                <c:pt idx="3262">
                  <c:v>163.31156300000001</c:v>
                </c:pt>
                <c:pt idx="3263">
                  <c:v>163.24585200000001</c:v>
                </c:pt>
                <c:pt idx="3264">
                  <c:v>163.09096</c:v>
                </c:pt>
                <c:pt idx="3265">
                  <c:v>163.09096</c:v>
                </c:pt>
                <c:pt idx="3266">
                  <c:v>163.13320300000001</c:v>
                </c:pt>
                <c:pt idx="3267">
                  <c:v>162.94780399999999</c:v>
                </c:pt>
                <c:pt idx="3268">
                  <c:v>162.87974500000001</c:v>
                </c:pt>
                <c:pt idx="3269">
                  <c:v>162.90321399999999</c:v>
                </c:pt>
                <c:pt idx="3270">
                  <c:v>162.78117800000001</c:v>
                </c:pt>
                <c:pt idx="3271">
                  <c:v>162.52771999999999</c:v>
                </c:pt>
                <c:pt idx="3272">
                  <c:v>162.283649</c:v>
                </c:pt>
                <c:pt idx="3273">
                  <c:v>162.16161399999999</c:v>
                </c:pt>
                <c:pt idx="3274">
                  <c:v>162.051312</c:v>
                </c:pt>
                <c:pt idx="3275">
                  <c:v>161.985601</c:v>
                </c:pt>
                <c:pt idx="3276">
                  <c:v>161.985601</c:v>
                </c:pt>
                <c:pt idx="3277">
                  <c:v>162.051312</c:v>
                </c:pt>
                <c:pt idx="3278">
                  <c:v>162.173348</c:v>
                </c:pt>
                <c:pt idx="3279">
                  <c:v>162.307118</c:v>
                </c:pt>
                <c:pt idx="3280">
                  <c:v>162.36109500000001</c:v>
                </c:pt>
                <c:pt idx="3281">
                  <c:v>162.426806</c:v>
                </c:pt>
                <c:pt idx="3282">
                  <c:v>162.649755</c:v>
                </c:pt>
                <c:pt idx="3283">
                  <c:v>162.81403399999999</c:v>
                </c:pt>
                <c:pt idx="3284">
                  <c:v>163.02290199999999</c:v>
                </c:pt>
                <c:pt idx="3285">
                  <c:v>163.20126200000001</c:v>
                </c:pt>
                <c:pt idx="3286">
                  <c:v>163.22238300000001</c:v>
                </c:pt>
                <c:pt idx="3287">
                  <c:v>163.144938</c:v>
                </c:pt>
                <c:pt idx="3288">
                  <c:v>163.02290199999999</c:v>
                </c:pt>
                <c:pt idx="3289">
                  <c:v>162.8023</c:v>
                </c:pt>
                <c:pt idx="3290">
                  <c:v>162.72485399999999</c:v>
                </c:pt>
                <c:pt idx="3291">
                  <c:v>162.71546699999999</c:v>
                </c:pt>
                <c:pt idx="3292">
                  <c:v>162.72485399999999</c:v>
                </c:pt>
                <c:pt idx="3293">
                  <c:v>162.748323</c:v>
                </c:pt>
                <c:pt idx="3294">
                  <c:v>162.748323</c:v>
                </c:pt>
                <c:pt idx="3295">
                  <c:v>162.748323</c:v>
                </c:pt>
                <c:pt idx="3296">
                  <c:v>162.8023</c:v>
                </c:pt>
                <c:pt idx="3297">
                  <c:v>162.90321399999999</c:v>
                </c:pt>
                <c:pt idx="3298">
                  <c:v>163.07922600000001</c:v>
                </c:pt>
                <c:pt idx="3299">
                  <c:v>163.189528</c:v>
                </c:pt>
                <c:pt idx="3300">
                  <c:v>163.21064899999999</c:v>
                </c:pt>
                <c:pt idx="3301">
                  <c:v>163.24585200000001</c:v>
                </c:pt>
                <c:pt idx="3302">
                  <c:v>163.26697300000001</c:v>
                </c:pt>
                <c:pt idx="3303">
                  <c:v>163.234117</c:v>
                </c:pt>
                <c:pt idx="3304">
                  <c:v>163.11208199999999</c:v>
                </c:pt>
                <c:pt idx="3305">
                  <c:v>163.04637099999999</c:v>
                </c:pt>
                <c:pt idx="3306">
                  <c:v>163.00178099999999</c:v>
                </c:pt>
                <c:pt idx="3307">
                  <c:v>162.96892500000001</c:v>
                </c:pt>
                <c:pt idx="3308">
                  <c:v>162.82576800000001</c:v>
                </c:pt>
                <c:pt idx="3309">
                  <c:v>162.69199800000001</c:v>
                </c:pt>
                <c:pt idx="3310">
                  <c:v>162.63802100000001</c:v>
                </c:pt>
                <c:pt idx="3311">
                  <c:v>162.649755</c:v>
                </c:pt>
                <c:pt idx="3312">
                  <c:v>162.703733</c:v>
                </c:pt>
                <c:pt idx="3313">
                  <c:v>162.84689</c:v>
                </c:pt>
                <c:pt idx="3314">
                  <c:v>162.96892500000001</c:v>
                </c:pt>
                <c:pt idx="3315">
                  <c:v>162.92433500000001</c:v>
                </c:pt>
                <c:pt idx="3316">
                  <c:v>162.81403399999999</c:v>
                </c:pt>
                <c:pt idx="3317">
                  <c:v>162.703733</c:v>
                </c:pt>
                <c:pt idx="3318">
                  <c:v>162.515986</c:v>
                </c:pt>
                <c:pt idx="3319">
                  <c:v>162.22967199999999</c:v>
                </c:pt>
                <c:pt idx="3320">
                  <c:v>162.239059</c:v>
                </c:pt>
                <c:pt idx="3321">
                  <c:v>162.29538299999999</c:v>
                </c:pt>
                <c:pt idx="3322">
                  <c:v>162.31650500000001</c:v>
                </c:pt>
                <c:pt idx="3323">
                  <c:v>162.33997299999999</c:v>
                </c:pt>
                <c:pt idx="3324">
                  <c:v>162.36109500000001</c:v>
                </c:pt>
                <c:pt idx="3325">
                  <c:v>162.173348</c:v>
                </c:pt>
                <c:pt idx="3326">
                  <c:v>162.051312</c:v>
                </c:pt>
                <c:pt idx="3327">
                  <c:v>161.90815599999999</c:v>
                </c:pt>
                <c:pt idx="3328">
                  <c:v>161.83071000000001</c:v>
                </c:pt>
                <c:pt idx="3329">
                  <c:v>161.72040899999999</c:v>
                </c:pt>
                <c:pt idx="3330">
                  <c:v>161.654697</c:v>
                </c:pt>
                <c:pt idx="3331">
                  <c:v>161.64296300000001</c:v>
                </c:pt>
                <c:pt idx="3332">
                  <c:v>161.67581899999999</c:v>
                </c:pt>
                <c:pt idx="3333">
                  <c:v>161.77673300000001</c:v>
                </c:pt>
                <c:pt idx="3334">
                  <c:v>161.887034</c:v>
                </c:pt>
                <c:pt idx="3335">
                  <c:v>162.01845700000001</c:v>
                </c:pt>
                <c:pt idx="3336">
                  <c:v>162.128758</c:v>
                </c:pt>
                <c:pt idx="3337">
                  <c:v>162.074781</c:v>
                </c:pt>
                <c:pt idx="3338">
                  <c:v>161.931624</c:v>
                </c:pt>
                <c:pt idx="3339">
                  <c:v>161.78612000000001</c:v>
                </c:pt>
                <c:pt idx="3340">
                  <c:v>161.565518</c:v>
                </c:pt>
                <c:pt idx="3341">
                  <c:v>161.34491499999999</c:v>
                </c:pt>
                <c:pt idx="3342">
                  <c:v>161.23461399999999</c:v>
                </c:pt>
                <c:pt idx="3343">
                  <c:v>160.936566</c:v>
                </c:pt>
                <c:pt idx="3344">
                  <c:v>160.605662</c:v>
                </c:pt>
                <c:pt idx="3345">
                  <c:v>160.33108200000001</c:v>
                </c:pt>
                <c:pt idx="3346">
                  <c:v>160.09874600000001</c:v>
                </c:pt>
                <c:pt idx="3348">
                  <c:v>159.99783199999999</c:v>
                </c:pt>
                <c:pt idx="3349">
                  <c:v>160.00956600000001</c:v>
                </c:pt>
                <c:pt idx="3351">
                  <c:v>159.99783199999999</c:v>
                </c:pt>
                <c:pt idx="3352">
                  <c:v>160.06589</c:v>
                </c:pt>
                <c:pt idx="3353">
                  <c:v>160.164457</c:v>
                </c:pt>
                <c:pt idx="3354">
                  <c:v>160.34047000000001</c:v>
                </c:pt>
                <c:pt idx="3355">
                  <c:v>160.46250499999999</c:v>
                </c:pt>
                <c:pt idx="3356">
                  <c:v>160.65025199999999</c:v>
                </c:pt>
                <c:pt idx="3357">
                  <c:v>160.927178</c:v>
                </c:pt>
                <c:pt idx="3358">
                  <c:v>161.15716800000001</c:v>
                </c:pt>
                <c:pt idx="3359">
                  <c:v>161.36838299999999</c:v>
                </c:pt>
                <c:pt idx="3361">
                  <c:v>164.36998600000001</c:v>
                </c:pt>
                <c:pt idx="3362">
                  <c:v>164.402841</c:v>
                </c:pt>
                <c:pt idx="3363">
                  <c:v>164.27141900000001</c:v>
                </c:pt>
                <c:pt idx="3364">
                  <c:v>164.01795999999999</c:v>
                </c:pt>
                <c:pt idx="3365">
                  <c:v>163.74103400000001</c:v>
                </c:pt>
                <c:pt idx="3366">
                  <c:v>163.64246700000001</c:v>
                </c:pt>
                <c:pt idx="3367">
                  <c:v>163.78562400000001</c:v>
                </c:pt>
                <c:pt idx="3368">
                  <c:v>163.69644400000001</c:v>
                </c:pt>
                <c:pt idx="3369">
                  <c:v>163.57675499999999</c:v>
                </c:pt>
                <c:pt idx="3370">
                  <c:v>163.475841</c:v>
                </c:pt>
                <c:pt idx="3371">
                  <c:v>163.36554000000001</c:v>
                </c:pt>
                <c:pt idx="3372">
                  <c:v>163.48757599999999</c:v>
                </c:pt>
                <c:pt idx="3373">
                  <c:v>163.76450199999999</c:v>
                </c:pt>
                <c:pt idx="3374">
                  <c:v>164.07193799999999</c:v>
                </c:pt>
                <c:pt idx="3375">
                  <c:v>164.43804399999999</c:v>
                </c:pt>
                <c:pt idx="3376">
                  <c:v>164.61405600000001</c:v>
                </c:pt>
                <c:pt idx="3377">
                  <c:v>164.58120099999999</c:v>
                </c:pt>
                <c:pt idx="3378">
                  <c:v>164.51314300000001</c:v>
                </c:pt>
                <c:pt idx="3379">
                  <c:v>164.36998600000001</c:v>
                </c:pt>
                <c:pt idx="3381">
                  <c:v>166.39061100000001</c:v>
                </c:pt>
                <c:pt idx="3382">
                  <c:v>166.313165</c:v>
                </c:pt>
                <c:pt idx="3383">
                  <c:v>166.23571999999999</c:v>
                </c:pt>
                <c:pt idx="3384">
                  <c:v>166.15827400000001</c:v>
                </c:pt>
                <c:pt idx="3385">
                  <c:v>166.09256300000001</c:v>
                </c:pt>
                <c:pt idx="3386">
                  <c:v>166.080828</c:v>
                </c:pt>
                <c:pt idx="3387">
                  <c:v>166.13715199999999</c:v>
                </c:pt>
                <c:pt idx="3388">
                  <c:v>166.15827400000001</c:v>
                </c:pt>
                <c:pt idx="3390">
                  <c:v>165.099851</c:v>
                </c:pt>
                <c:pt idx="3391">
                  <c:v>165.08811700000001</c:v>
                </c:pt>
                <c:pt idx="3392">
                  <c:v>165.04352700000001</c:v>
                </c:pt>
                <c:pt idx="3393">
                  <c:v>165.010672</c:v>
                </c:pt>
                <c:pt idx="3395">
                  <c:v>165.98226099999999</c:v>
                </c:pt>
                <c:pt idx="3396">
                  <c:v>166.03858500000001</c:v>
                </c:pt>
                <c:pt idx="3397">
                  <c:v>166.18174200000001</c:v>
                </c:pt>
                <c:pt idx="3398">
                  <c:v>166.20286400000001</c:v>
                </c:pt>
                <c:pt idx="3399">
                  <c:v>166.18174200000001</c:v>
                </c:pt>
                <c:pt idx="3400">
                  <c:v>166.18174200000001</c:v>
                </c:pt>
                <c:pt idx="3401">
                  <c:v>166.18174200000001</c:v>
                </c:pt>
                <c:pt idx="3402">
                  <c:v>166.214598</c:v>
                </c:pt>
                <c:pt idx="3403">
                  <c:v>166.268575</c:v>
                </c:pt>
                <c:pt idx="3404">
                  <c:v>166.28030899999999</c:v>
                </c:pt>
                <c:pt idx="3405">
                  <c:v>166.357755</c:v>
                </c:pt>
                <c:pt idx="3406">
                  <c:v>166.48917800000001</c:v>
                </c:pt>
                <c:pt idx="3407">
                  <c:v>166.55723599999999</c:v>
                </c:pt>
                <c:pt idx="3408">
                  <c:v>166.590092</c:v>
                </c:pt>
                <c:pt idx="3409">
                  <c:v>166.61121299999999</c:v>
                </c:pt>
                <c:pt idx="3410">
                  <c:v>166.61121299999999</c:v>
                </c:pt>
                <c:pt idx="3411">
                  <c:v>166.61121299999999</c:v>
                </c:pt>
                <c:pt idx="3412">
                  <c:v>166.60182599999999</c:v>
                </c:pt>
                <c:pt idx="3413">
                  <c:v>166.47979000000001</c:v>
                </c:pt>
                <c:pt idx="3414">
                  <c:v>166.33663300000001</c:v>
                </c:pt>
                <c:pt idx="3415">
                  <c:v>166.214598</c:v>
                </c:pt>
                <c:pt idx="3416">
                  <c:v>166.11603099999999</c:v>
                </c:pt>
                <c:pt idx="3417">
                  <c:v>166.04797300000001</c:v>
                </c:pt>
                <c:pt idx="3418">
                  <c:v>165.970527</c:v>
                </c:pt>
                <c:pt idx="3419">
                  <c:v>165.86022600000001</c:v>
                </c:pt>
                <c:pt idx="3420">
                  <c:v>165.82737</c:v>
                </c:pt>
                <c:pt idx="3421">
                  <c:v>165.82737</c:v>
                </c:pt>
                <c:pt idx="3422">
                  <c:v>165.87196</c:v>
                </c:pt>
                <c:pt idx="3423">
                  <c:v>165.93767099999999</c:v>
                </c:pt>
                <c:pt idx="3424">
                  <c:v>165.98226099999999</c:v>
                </c:pt>
                <c:pt idx="3425">
                  <c:v>165.98226099999999</c:v>
                </c:pt>
                <c:pt idx="3426">
                  <c:v>165.98226099999999</c:v>
                </c:pt>
                <c:pt idx="3428">
                  <c:v>167.308223</c:v>
                </c:pt>
                <c:pt idx="3429">
                  <c:v>167.317611</c:v>
                </c:pt>
                <c:pt idx="3430">
                  <c:v>167.3622</c:v>
                </c:pt>
                <c:pt idx="3431">
                  <c:v>167.42791199999999</c:v>
                </c:pt>
                <c:pt idx="3432">
                  <c:v>167.53821300000001</c:v>
                </c:pt>
                <c:pt idx="3433">
                  <c:v>167.62739300000001</c:v>
                </c:pt>
                <c:pt idx="3434">
                  <c:v>167.64851400000001</c:v>
                </c:pt>
                <c:pt idx="3435">
                  <c:v>167.737694</c:v>
                </c:pt>
                <c:pt idx="3436">
                  <c:v>167.83626100000001</c:v>
                </c:pt>
                <c:pt idx="3437">
                  <c:v>167.88085100000001</c:v>
                </c:pt>
                <c:pt idx="3438">
                  <c:v>167.826874</c:v>
                </c:pt>
                <c:pt idx="3439">
                  <c:v>167.782284</c:v>
                </c:pt>
                <c:pt idx="3440">
                  <c:v>167.67198300000001</c:v>
                </c:pt>
                <c:pt idx="3441">
                  <c:v>167.549947</c:v>
                </c:pt>
                <c:pt idx="3442">
                  <c:v>167.43964600000001</c:v>
                </c:pt>
                <c:pt idx="3443">
                  <c:v>167.35046600000001</c:v>
                </c:pt>
                <c:pt idx="3444">
                  <c:v>167.308223</c:v>
                </c:pt>
                <c:pt idx="3446">
                  <c:v>160.09874600000001</c:v>
                </c:pt>
                <c:pt idx="3447">
                  <c:v>159.89926500000001</c:v>
                </c:pt>
                <c:pt idx="3448">
                  <c:v>159.87814299999999</c:v>
                </c:pt>
                <c:pt idx="3449">
                  <c:v>159.87814299999999</c:v>
                </c:pt>
                <c:pt idx="3450">
                  <c:v>159.88753</c:v>
                </c:pt>
                <c:pt idx="3451">
                  <c:v>159.88753</c:v>
                </c:pt>
                <c:pt idx="3452">
                  <c:v>159.910999</c:v>
                </c:pt>
                <c:pt idx="3453">
                  <c:v>159.92273299999999</c:v>
                </c:pt>
                <c:pt idx="3454">
                  <c:v>159.98844399999999</c:v>
                </c:pt>
                <c:pt idx="3455">
                  <c:v>159.99783199999999</c:v>
                </c:pt>
                <c:pt idx="3457">
                  <c:v>160.00956600000001</c:v>
                </c:pt>
                <c:pt idx="3458">
                  <c:v>159.866409</c:v>
                </c:pt>
                <c:pt idx="3459">
                  <c:v>159.69978399999999</c:v>
                </c:pt>
                <c:pt idx="3460">
                  <c:v>159.490915</c:v>
                </c:pt>
                <c:pt idx="3461">
                  <c:v>159.28204700000001</c:v>
                </c:pt>
                <c:pt idx="3462">
                  <c:v>158.98399900000001</c:v>
                </c:pt>
                <c:pt idx="3463">
                  <c:v>158.80563900000001</c:v>
                </c:pt>
                <c:pt idx="3464">
                  <c:v>158.718807</c:v>
                </c:pt>
                <c:pt idx="3465">
                  <c:v>158.60850500000001</c:v>
                </c:pt>
                <c:pt idx="3466">
                  <c:v>158.51932600000001</c:v>
                </c:pt>
                <c:pt idx="3467">
                  <c:v>158.60850500000001</c:v>
                </c:pt>
                <c:pt idx="3468">
                  <c:v>158.585037</c:v>
                </c:pt>
                <c:pt idx="3469">
                  <c:v>158.55218099999999</c:v>
                </c:pt>
                <c:pt idx="3470">
                  <c:v>158.51932600000001</c:v>
                </c:pt>
                <c:pt idx="3471">
                  <c:v>158.47473600000001</c:v>
                </c:pt>
                <c:pt idx="3472">
                  <c:v>158.48647</c:v>
                </c:pt>
                <c:pt idx="3473">
                  <c:v>158.50759099999999</c:v>
                </c:pt>
                <c:pt idx="3474">
                  <c:v>158.47473600000001</c:v>
                </c:pt>
                <c:pt idx="3475">
                  <c:v>158.40902399999999</c:v>
                </c:pt>
                <c:pt idx="3476">
                  <c:v>158.254133</c:v>
                </c:pt>
                <c:pt idx="3477">
                  <c:v>158.07812100000001</c:v>
                </c:pt>
                <c:pt idx="3478">
                  <c:v>157.857518</c:v>
                </c:pt>
                <c:pt idx="3479">
                  <c:v>157.65803700000001</c:v>
                </c:pt>
                <c:pt idx="3480">
                  <c:v>157.50314599999999</c:v>
                </c:pt>
                <c:pt idx="3481">
                  <c:v>157.31539900000001</c:v>
                </c:pt>
                <c:pt idx="3482">
                  <c:v>157.07367500000001</c:v>
                </c:pt>
                <c:pt idx="3483">
                  <c:v>156.87419399999999</c:v>
                </c:pt>
                <c:pt idx="3484">
                  <c:v>156.82960399999999</c:v>
                </c:pt>
                <c:pt idx="3485">
                  <c:v>156.82021700000001</c:v>
                </c:pt>
                <c:pt idx="3486">
                  <c:v>156.787361</c:v>
                </c:pt>
                <c:pt idx="3487">
                  <c:v>156.719303</c:v>
                </c:pt>
                <c:pt idx="3488">
                  <c:v>156.62073599999999</c:v>
                </c:pt>
                <c:pt idx="3489">
                  <c:v>156.599614</c:v>
                </c:pt>
                <c:pt idx="3490">
                  <c:v>156.599614</c:v>
                </c:pt>
                <c:pt idx="3491">
                  <c:v>156.58788000000001</c:v>
                </c:pt>
                <c:pt idx="3492">
                  <c:v>156.486966</c:v>
                </c:pt>
                <c:pt idx="3493">
                  <c:v>156.322688</c:v>
                </c:pt>
                <c:pt idx="3494">
                  <c:v>156.224121</c:v>
                </c:pt>
                <c:pt idx="3495">
                  <c:v>156.16779700000001</c:v>
                </c:pt>
                <c:pt idx="3496">
                  <c:v>156.14667499999999</c:v>
                </c:pt>
                <c:pt idx="3497">
                  <c:v>156.045761</c:v>
                </c:pt>
                <c:pt idx="3498">
                  <c:v>155.96831599999999</c:v>
                </c:pt>
                <c:pt idx="3499">
                  <c:v>155.926073</c:v>
                </c:pt>
                <c:pt idx="3500">
                  <c:v>155.881483</c:v>
                </c:pt>
                <c:pt idx="3501">
                  <c:v>155.85801499999999</c:v>
                </c:pt>
                <c:pt idx="3502">
                  <c:v>155.80403699999999</c:v>
                </c:pt>
                <c:pt idx="3503">
                  <c:v>155.75944799999999</c:v>
                </c:pt>
                <c:pt idx="3504">
                  <c:v>155.693736</c:v>
                </c:pt>
                <c:pt idx="3505">
                  <c:v>155.68200200000001</c:v>
                </c:pt>
                <c:pt idx="3506">
                  <c:v>155.62802500000001</c:v>
                </c:pt>
                <c:pt idx="3507">
                  <c:v>155.604556</c:v>
                </c:pt>
                <c:pt idx="3508">
                  <c:v>155.604556</c:v>
                </c:pt>
                <c:pt idx="3509">
                  <c:v>155.62802500000001</c:v>
                </c:pt>
                <c:pt idx="3510">
                  <c:v>155.738326</c:v>
                </c:pt>
                <c:pt idx="3511">
                  <c:v>155.85801499999999</c:v>
                </c:pt>
                <c:pt idx="3512">
                  <c:v>155.93546000000001</c:v>
                </c:pt>
                <c:pt idx="3513">
                  <c:v>156.05749599999999</c:v>
                </c:pt>
                <c:pt idx="3514">
                  <c:v>156.28983199999999</c:v>
                </c:pt>
                <c:pt idx="3515">
                  <c:v>156.53155599999999</c:v>
                </c:pt>
                <c:pt idx="3516">
                  <c:v>156.653592</c:v>
                </c:pt>
                <c:pt idx="3517">
                  <c:v>156.808483</c:v>
                </c:pt>
                <c:pt idx="3518">
                  <c:v>156.90705</c:v>
                </c:pt>
                <c:pt idx="3519">
                  <c:v>157.040819</c:v>
                </c:pt>
                <c:pt idx="3520">
                  <c:v>156.98449500000001</c:v>
                </c:pt>
                <c:pt idx="3521">
                  <c:v>156.89766299999999</c:v>
                </c:pt>
                <c:pt idx="3522">
                  <c:v>157.07367500000001</c:v>
                </c:pt>
                <c:pt idx="3523">
                  <c:v>157.44916900000001</c:v>
                </c:pt>
                <c:pt idx="3524">
                  <c:v>157.63691600000001</c:v>
                </c:pt>
                <c:pt idx="3525">
                  <c:v>157.74721700000001</c:v>
                </c:pt>
                <c:pt idx="3526">
                  <c:v>158.07812100000001</c:v>
                </c:pt>
                <c:pt idx="3527">
                  <c:v>158.420759</c:v>
                </c:pt>
                <c:pt idx="3528">
                  <c:v>158.674217</c:v>
                </c:pt>
                <c:pt idx="3529">
                  <c:v>158.93940900000001</c:v>
                </c:pt>
                <c:pt idx="3530">
                  <c:v>159.204601</c:v>
                </c:pt>
                <c:pt idx="3531">
                  <c:v>159.41346999999999</c:v>
                </c:pt>
                <c:pt idx="3532">
                  <c:v>159.624685</c:v>
                </c:pt>
                <c:pt idx="3533">
                  <c:v>159.77722900000001</c:v>
                </c:pt>
                <c:pt idx="3534">
                  <c:v>159.81008499999999</c:v>
                </c:pt>
                <c:pt idx="3535">
                  <c:v>159.94385500000001</c:v>
                </c:pt>
                <c:pt idx="3536">
                  <c:v>159.99783199999999</c:v>
                </c:pt>
                <c:pt idx="3538">
                  <c:v>154.546134</c:v>
                </c:pt>
                <c:pt idx="3539">
                  <c:v>154.42409799999999</c:v>
                </c:pt>
                <c:pt idx="3540">
                  <c:v>154.37950799999999</c:v>
                </c:pt>
                <c:pt idx="3541">
                  <c:v>154.26920699999999</c:v>
                </c:pt>
                <c:pt idx="3542">
                  <c:v>154.19176200000001</c:v>
                </c:pt>
                <c:pt idx="3543">
                  <c:v>154.28094100000001</c:v>
                </c:pt>
                <c:pt idx="3544">
                  <c:v>154.35838699999999</c:v>
                </c:pt>
                <c:pt idx="3545">
                  <c:v>154.23635200000001</c:v>
                </c:pt>
                <c:pt idx="3546">
                  <c:v>154.22461699999999</c:v>
                </c:pt>
                <c:pt idx="3547">
                  <c:v>154.412364</c:v>
                </c:pt>
                <c:pt idx="3548">
                  <c:v>154.600111</c:v>
                </c:pt>
                <c:pt idx="3549">
                  <c:v>154.77612400000001</c:v>
                </c:pt>
                <c:pt idx="3550">
                  <c:v>154.98733899999999</c:v>
                </c:pt>
                <c:pt idx="3551">
                  <c:v>155.10702699999999</c:v>
                </c:pt>
                <c:pt idx="3552">
                  <c:v>155.16335100000001</c:v>
                </c:pt>
                <c:pt idx="3553">
                  <c:v>155.14223000000001</c:v>
                </c:pt>
                <c:pt idx="3554">
                  <c:v>154.95448300000001</c:v>
                </c:pt>
                <c:pt idx="3555">
                  <c:v>154.886425</c:v>
                </c:pt>
                <c:pt idx="3556">
                  <c:v>154.77612400000001</c:v>
                </c:pt>
                <c:pt idx="3557">
                  <c:v>154.63296700000001</c:v>
                </c:pt>
                <c:pt idx="3558">
                  <c:v>154.501544</c:v>
                </c:pt>
                <c:pt idx="3559">
                  <c:v>154.44522000000001</c:v>
                </c:pt>
                <c:pt idx="3560">
                  <c:v>154.22461699999999</c:v>
                </c:pt>
                <c:pt idx="3561">
                  <c:v>154.060339</c:v>
                </c:pt>
                <c:pt idx="3562">
                  <c:v>153.91483500000001</c:v>
                </c:pt>
                <c:pt idx="3563">
                  <c:v>153.640255</c:v>
                </c:pt>
                <c:pt idx="3564">
                  <c:v>153.41965300000001</c:v>
                </c:pt>
                <c:pt idx="3565">
                  <c:v>153.386797</c:v>
                </c:pt>
                <c:pt idx="3566">
                  <c:v>153.14272600000001</c:v>
                </c:pt>
                <c:pt idx="3567">
                  <c:v>153.03242499999999</c:v>
                </c:pt>
                <c:pt idx="3568">
                  <c:v>152.88926799999999</c:v>
                </c:pt>
                <c:pt idx="3569">
                  <c:v>152.668666</c:v>
                </c:pt>
                <c:pt idx="3570">
                  <c:v>152.534896</c:v>
                </c:pt>
                <c:pt idx="3571">
                  <c:v>152.35888299999999</c:v>
                </c:pt>
                <c:pt idx="3572">
                  <c:v>152.23684800000001</c:v>
                </c:pt>
                <c:pt idx="3573">
                  <c:v>151.995124</c:v>
                </c:pt>
                <c:pt idx="3574">
                  <c:v>151.74166600000001</c:v>
                </c:pt>
                <c:pt idx="3575">
                  <c:v>151.45300499999999</c:v>
                </c:pt>
                <c:pt idx="3576">
                  <c:v>151.35443799999999</c:v>
                </c:pt>
                <c:pt idx="3577">
                  <c:v>151.18781300000001</c:v>
                </c:pt>
                <c:pt idx="3578">
                  <c:v>151.16669099999999</c:v>
                </c:pt>
                <c:pt idx="3579">
                  <c:v>151.37555900000001</c:v>
                </c:pt>
                <c:pt idx="3580">
                  <c:v>151.58677499999999</c:v>
                </c:pt>
                <c:pt idx="3581">
                  <c:v>151.78625600000001</c:v>
                </c:pt>
                <c:pt idx="3582">
                  <c:v>152.07257000000001</c:v>
                </c:pt>
                <c:pt idx="3583">
                  <c:v>152.28143800000001</c:v>
                </c:pt>
                <c:pt idx="3584">
                  <c:v>152.21572599999999</c:v>
                </c:pt>
                <c:pt idx="3585">
                  <c:v>152.09369100000001</c:v>
                </c:pt>
                <c:pt idx="3586">
                  <c:v>151.86135400000001</c:v>
                </c:pt>
                <c:pt idx="3587">
                  <c:v>151.78625600000001</c:v>
                </c:pt>
                <c:pt idx="3588">
                  <c:v>151.60789600000001</c:v>
                </c:pt>
                <c:pt idx="3589">
                  <c:v>151.44361799999999</c:v>
                </c:pt>
                <c:pt idx="3590">
                  <c:v>151.18781300000001</c:v>
                </c:pt>
                <c:pt idx="3591">
                  <c:v>151.02353400000001</c:v>
                </c:pt>
                <c:pt idx="3592">
                  <c:v>150.93435400000001</c:v>
                </c:pt>
                <c:pt idx="3593">
                  <c:v>150.758342</c:v>
                </c:pt>
                <c:pt idx="3594">
                  <c:v>150.74660800000001</c:v>
                </c:pt>
                <c:pt idx="3595">
                  <c:v>150.659775</c:v>
                </c:pt>
                <c:pt idx="3596">
                  <c:v>150.504884</c:v>
                </c:pt>
                <c:pt idx="3597">
                  <c:v>150.317137</c:v>
                </c:pt>
                <c:pt idx="3598">
                  <c:v>150.17398</c:v>
                </c:pt>
                <c:pt idx="3600">
                  <c:v>156.54329000000001</c:v>
                </c:pt>
                <c:pt idx="3601">
                  <c:v>156.54329000000001</c:v>
                </c:pt>
                <c:pt idx="3602">
                  <c:v>156.47757899999999</c:v>
                </c:pt>
                <c:pt idx="3603">
                  <c:v>156.367278</c:v>
                </c:pt>
                <c:pt idx="3604">
                  <c:v>156.278098</c:v>
                </c:pt>
                <c:pt idx="3605">
                  <c:v>156.30156600000001</c:v>
                </c:pt>
                <c:pt idx="3606">
                  <c:v>156.421255</c:v>
                </c:pt>
                <c:pt idx="3607">
                  <c:v>156.510435</c:v>
                </c:pt>
                <c:pt idx="3608">
                  <c:v>156.54329000000001</c:v>
                </c:pt>
                <c:pt idx="3610">
                  <c:v>156.090351</c:v>
                </c:pt>
                <c:pt idx="3611">
                  <c:v>156.05749599999999</c:v>
                </c:pt>
                <c:pt idx="3612">
                  <c:v>155.96831599999999</c:v>
                </c:pt>
                <c:pt idx="3613">
                  <c:v>155.86974900000001</c:v>
                </c:pt>
                <c:pt idx="3614">
                  <c:v>155.78056900000001</c:v>
                </c:pt>
                <c:pt idx="3615">
                  <c:v>155.68200200000001</c:v>
                </c:pt>
                <c:pt idx="3616">
                  <c:v>155.550579</c:v>
                </c:pt>
                <c:pt idx="3617">
                  <c:v>155.44966500000001</c:v>
                </c:pt>
                <c:pt idx="3618">
                  <c:v>155.362832</c:v>
                </c:pt>
                <c:pt idx="3619">
                  <c:v>155.29477399999999</c:v>
                </c:pt>
                <c:pt idx="3620">
                  <c:v>155.28538699999999</c:v>
                </c:pt>
                <c:pt idx="3621">
                  <c:v>155.29477399999999</c:v>
                </c:pt>
                <c:pt idx="3622">
                  <c:v>155.37222</c:v>
                </c:pt>
                <c:pt idx="3623">
                  <c:v>155.49425500000001</c:v>
                </c:pt>
                <c:pt idx="3624">
                  <c:v>155.68200200000001</c:v>
                </c:pt>
                <c:pt idx="3625">
                  <c:v>155.881483</c:v>
                </c:pt>
                <c:pt idx="3626">
                  <c:v>156.02464000000001</c:v>
                </c:pt>
                <c:pt idx="3627">
                  <c:v>156.090351</c:v>
                </c:pt>
                <c:pt idx="3628">
                  <c:v>156.20065299999999</c:v>
                </c:pt>
                <c:pt idx="3629">
                  <c:v>156.20065299999999</c:v>
                </c:pt>
                <c:pt idx="3630">
                  <c:v>156.15606299999999</c:v>
                </c:pt>
                <c:pt idx="3631">
                  <c:v>156.090351</c:v>
                </c:pt>
                <c:pt idx="3633">
                  <c:v>150.17398</c:v>
                </c:pt>
                <c:pt idx="3634">
                  <c:v>149.90878799999999</c:v>
                </c:pt>
                <c:pt idx="3635">
                  <c:v>149.732775</c:v>
                </c:pt>
                <c:pt idx="3636">
                  <c:v>149.47696999999999</c:v>
                </c:pt>
                <c:pt idx="3637">
                  <c:v>149.268102</c:v>
                </c:pt>
                <c:pt idx="3638">
                  <c:v>149.05923300000001</c:v>
                </c:pt>
                <c:pt idx="3639">
                  <c:v>149.035765</c:v>
                </c:pt>
                <c:pt idx="3640">
                  <c:v>149.13667899999999</c:v>
                </c:pt>
                <c:pt idx="3641">
                  <c:v>149.14606599999999</c:v>
                </c:pt>
                <c:pt idx="3642">
                  <c:v>148.91372899999999</c:v>
                </c:pt>
                <c:pt idx="3643">
                  <c:v>148.74945099999999</c:v>
                </c:pt>
                <c:pt idx="3644">
                  <c:v>148.83863099999999</c:v>
                </c:pt>
                <c:pt idx="3645">
                  <c:v>148.91372899999999</c:v>
                </c:pt>
                <c:pt idx="3646">
                  <c:v>148.90434200000001</c:v>
                </c:pt>
                <c:pt idx="3647">
                  <c:v>148.74945099999999</c:v>
                </c:pt>
                <c:pt idx="3648">
                  <c:v>148.66027099999999</c:v>
                </c:pt>
                <c:pt idx="3649">
                  <c:v>148.56170399999999</c:v>
                </c:pt>
                <c:pt idx="3650">
                  <c:v>148.495993</c:v>
                </c:pt>
                <c:pt idx="3651">
                  <c:v>148.37395699999999</c:v>
                </c:pt>
                <c:pt idx="3652">
                  <c:v>148.010198</c:v>
                </c:pt>
                <c:pt idx="3653">
                  <c:v>147.84357299999999</c:v>
                </c:pt>
                <c:pt idx="3654">
                  <c:v>147.84357299999999</c:v>
                </c:pt>
                <c:pt idx="3655">
                  <c:v>147.72153700000001</c:v>
                </c:pt>
                <c:pt idx="3656">
                  <c:v>147.53379000000001</c:v>
                </c:pt>
                <c:pt idx="3657">
                  <c:v>147.39063300000001</c:v>
                </c:pt>
                <c:pt idx="3658">
                  <c:v>147.18176500000001</c:v>
                </c:pt>
                <c:pt idx="3659">
                  <c:v>146.89545100000001</c:v>
                </c:pt>
                <c:pt idx="3660">
                  <c:v>146.69596999999999</c:v>
                </c:pt>
                <c:pt idx="3661">
                  <c:v>146.496489</c:v>
                </c:pt>
                <c:pt idx="3662">
                  <c:v>146.39792199999999</c:v>
                </c:pt>
                <c:pt idx="3663">
                  <c:v>146.37445399999999</c:v>
                </c:pt>
                <c:pt idx="3664">
                  <c:v>146.32047700000001</c:v>
                </c:pt>
                <c:pt idx="3665">
                  <c:v>146.12099599999999</c:v>
                </c:pt>
                <c:pt idx="3666">
                  <c:v>146.001307</c:v>
                </c:pt>
                <c:pt idx="3667">
                  <c:v>145.912127</c:v>
                </c:pt>
                <c:pt idx="3668">
                  <c:v>145.912127</c:v>
                </c:pt>
                <c:pt idx="3669">
                  <c:v>145.87927199999999</c:v>
                </c:pt>
                <c:pt idx="3670">
                  <c:v>145.778358</c:v>
                </c:pt>
                <c:pt idx="3671">
                  <c:v>145.54836800000001</c:v>
                </c:pt>
                <c:pt idx="3672">
                  <c:v>145.34888699999999</c:v>
                </c:pt>
                <c:pt idx="3673">
                  <c:v>145.193996</c:v>
                </c:pt>
                <c:pt idx="3674">
                  <c:v>144.84197</c:v>
                </c:pt>
                <c:pt idx="3675">
                  <c:v>144.45474300000001</c:v>
                </c:pt>
                <c:pt idx="3676">
                  <c:v>144.17781600000001</c:v>
                </c:pt>
                <c:pt idx="3677">
                  <c:v>143.802323</c:v>
                </c:pt>
                <c:pt idx="3678">
                  <c:v>143.426829</c:v>
                </c:pt>
                <c:pt idx="3679">
                  <c:v>143.173371</c:v>
                </c:pt>
                <c:pt idx="3680">
                  <c:v>142.976237</c:v>
                </c:pt>
                <c:pt idx="3681">
                  <c:v>142.86593500000001</c:v>
                </c:pt>
                <c:pt idx="3682">
                  <c:v>142.633599</c:v>
                </c:pt>
                <c:pt idx="3683">
                  <c:v>142.32381599999999</c:v>
                </c:pt>
                <c:pt idx="3684">
                  <c:v>141.99291299999999</c:v>
                </c:pt>
                <c:pt idx="3685">
                  <c:v>141.80516600000001</c:v>
                </c:pt>
                <c:pt idx="3686">
                  <c:v>141.584563</c:v>
                </c:pt>
                <c:pt idx="3687">
                  <c:v>141.22080399999999</c:v>
                </c:pt>
                <c:pt idx="3688">
                  <c:v>140.866432</c:v>
                </c:pt>
                <c:pt idx="3689">
                  <c:v>140.60123899999999</c:v>
                </c:pt>
                <c:pt idx="3690">
                  <c:v>140.54726199999999</c:v>
                </c:pt>
                <c:pt idx="3691">
                  <c:v>140.392371</c:v>
                </c:pt>
                <c:pt idx="3692">
                  <c:v>140.18115599999999</c:v>
                </c:pt>
                <c:pt idx="3694">
                  <c:v>139.861986</c:v>
                </c:pt>
                <c:pt idx="3695">
                  <c:v>140.02861200000001</c:v>
                </c:pt>
                <c:pt idx="3696">
                  <c:v>140.19289000000001</c:v>
                </c:pt>
                <c:pt idx="3697">
                  <c:v>140.31492600000001</c:v>
                </c:pt>
                <c:pt idx="3698">
                  <c:v>140.32666</c:v>
                </c:pt>
                <c:pt idx="3699">
                  <c:v>140.36890299999999</c:v>
                </c:pt>
                <c:pt idx="3700">
                  <c:v>140.56838400000001</c:v>
                </c:pt>
                <c:pt idx="3701">
                  <c:v>140.78898599999999</c:v>
                </c:pt>
                <c:pt idx="3702">
                  <c:v>141.021323</c:v>
                </c:pt>
                <c:pt idx="3703">
                  <c:v>141.27478099999999</c:v>
                </c:pt>
                <c:pt idx="3704">
                  <c:v>141.40855099999999</c:v>
                </c:pt>
                <c:pt idx="3705">
                  <c:v>141.40855099999999</c:v>
                </c:pt>
                <c:pt idx="3706">
                  <c:v>141.41793799999999</c:v>
                </c:pt>
                <c:pt idx="3707">
                  <c:v>141.34049200000001</c:v>
                </c:pt>
                <c:pt idx="3708">
                  <c:v>141.27478099999999</c:v>
                </c:pt>
                <c:pt idx="3709">
                  <c:v>141.19733600000001</c:v>
                </c:pt>
                <c:pt idx="3710">
                  <c:v>141.17621399999999</c:v>
                </c:pt>
                <c:pt idx="3711">
                  <c:v>141.021323</c:v>
                </c:pt>
                <c:pt idx="3712">
                  <c:v>140.85469800000001</c:v>
                </c:pt>
                <c:pt idx="3713">
                  <c:v>140.69041899999999</c:v>
                </c:pt>
                <c:pt idx="3714">
                  <c:v>140.52379400000001</c:v>
                </c:pt>
                <c:pt idx="3715">
                  <c:v>140.303191</c:v>
                </c:pt>
                <c:pt idx="3716">
                  <c:v>140.049733</c:v>
                </c:pt>
                <c:pt idx="3718">
                  <c:v>139.93943200000001</c:v>
                </c:pt>
                <c:pt idx="3719">
                  <c:v>140.094323</c:v>
                </c:pt>
                <c:pt idx="3720">
                  <c:v>140.33604700000001</c:v>
                </c:pt>
                <c:pt idx="3721">
                  <c:v>140.580118</c:v>
                </c:pt>
                <c:pt idx="3722">
                  <c:v>140.777252</c:v>
                </c:pt>
                <c:pt idx="3723">
                  <c:v>140.96499900000001</c:v>
                </c:pt>
                <c:pt idx="3724">
                  <c:v>141.15274600000001</c:v>
                </c:pt>
                <c:pt idx="3725">
                  <c:v>141.23019099999999</c:v>
                </c:pt>
                <c:pt idx="3726">
                  <c:v>141.27478099999999</c:v>
                </c:pt>
                <c:pt idx="3727">
                  <c:v>141.23019099999999</c:v>
                </c:pt>
                <c:pt idx="3728">
                  <c:v>141.14335800000001</c:v>
                </c:pt>
                <c:pt idx="3729">
                  <c:v>141.27478099999999</c:v>
                </c:pt>
                <c:pt idx="3730">
                  <c:v>141.40855099999999</c:v>
                </c:pt>
                <c:pt idx="3731">
                  <c:v>141.495384</c:v>
                </c:pt>
                <c:pt idx="3732">
                  <c:v>141.42967200000001</c:v>
                </c:pt>
                <c:pt idx="3733">
                  <c:v>141.396817</c:v>
                </c:pt>
                <c:pt idx="3734">
                  <c:v>141.38508200000001</c:v>
                </c:pt>
                <c:pt idx="3735">
                  <c:v>141.27478099999999</c:v>
                </c:pt>
                <c:pt idx="3736">
                  <c:v>141.18560099999999</c:v>
                </c:pt>
                <c:pt idx="3737">
                  <c:v>141.054179</c:v>
                </c:pt>
                <c:pt idx="3738">
                  <c:v>140.92275599999999</c:v>
                </c:pt>
                <c:pt idx="3739">
                  <c:v>140.821842</c:v>
                </c:pt>
                <c:pt idx="3740">
                  <c:v>140.85469800000001</c:v>
                </c:pt>
                <c:pt idx="3741">
                  <c:v>140.777252</c:v>
                </c:pt>
                <c:pt idx="3742">
                  <c:v>140.767865</c:v>
                </c:pt>
                <c:pt idx="3743">
                  <c:v>140.69041899999999</c:v>
                </c:pt>
                <c:pt idx="3744">
                  <c:v>140.66695100000001</c:v>
                </c:pt>
                <c:pt idx="3745">
                  <c:v>140.66695100000001</c:v>
                </c:pt>
                <c:pt idx="3746">
                  <c:v>140.61297400000001</c:v>
                </c:pt>
                <c:pt idx="3747">
                  <c:v>140.50267199999999</c:v>
                </c:pt>
                <c:pt idx="3748">
                  <c:v>140.50267199999999</c:v>
                </c:pt>
                <c:pt idx="3749">
                  <c:v>140.50267199999999</c:v>
                </c:pt>
                <c:pt idx="3750">
                  <c:v>140.55664999999999</c:v>
                </c:pt>
                <c:pt idx="3751">
                  <c:v>140.61297400000001</c:v>
                </c:pt>
                <c:pt idx="3752">
                  <c:v>140.69041899999999</c:v>
                </c:pt>
                <c:pt idx="3753">
                  <c:v>140.70215300000001</c:v>
                </c:pt>
                <c:pt idx="3755">
                  <c:v>142.64533299999999</c:v>
                </c:pt>
                <c:pt idx="3756">
                  <c:v>142.71104399999999</c:v>
                </c:pt>
                <c:pt idx="3757">
                  <c:v>142.83073300000001</c:v>
                </c:pt>
                <c:pt idx="3758">
                  <c:v>142.95276799999999</c:v>
                </c:pt>
                <c:pt idx="3759">
                  <c:v>142.985624</c:v>
                </c:pt>
                <c:pt idx="3760">
                  <c:v>143.00909200000001</c:v>
                </c:pt>
                <c:pt idx="3761">
                  <c:v>143.08653799999999</c:v>
                </c:pt>
                <c:pt idx="3762">
                  <c:v>143.173371</c:v>
                </c:pt>
                <c:pt idx="3763">
                  <c:v>143.283672</c:v>
                </c:pt>
                <c:pt idx="3764">
                  <c:v>143.38458600000001</c:v>
                </c:pt>
                <c:pt idx="3765">
                  <c:v>143.39397299999999</c:v>
                </c:pt>
                <c:pt idx="3766">
                  <c:v>143.328262</c:v>
                </c:pt>
                <c:pt idx="3767">
                  <c:v>143.19683900000001</c:v>
                </c:pt>
                <c:pt idx="3768">
                  <c:v>143.217961</c:v>
                </c:pt>
                <c:pt idx="3769">
                  <c:v>143.29540600000001</c:v>
                </c:pt>
                <c:pt idx="3770">
                  <c:v>143.31652800000001</c:v>
                </c:pt>
                <c:pt idx="3771">
                  <c:v>143.30714</c:v>
                </c:pt>
                <c:pt idx="3772">
                  <c:v>143.38458600000001</c:v>
                </c:pt>
                <c:pt idx="3773">
                  <c:v>143.49488700000001</c:v>
                </c:pt>
                <c:pt idx="3774">
                  <c:v>143.54886400000001</c:v>
                </c:pt>
                <c:pt idx="3775">
                  <c:v>143.58171999999999</c:v>
                </c:pt>
                <c:pt idx="3776">
                  <c:v>143.68263400000001</c:v>
                </c:pt>
                <c:pt idx="3777">
                  <c:v>143.792935</c:v>
                </c:pt>
                <c:pt idx="3778">
                  <c:v>143.92435800000001</c:v>
                </c:pt>
                <c:pt idx="3779">
                  <c:v>144.06751499999999</c:v>
                </c:pt>
                <c:pt idx="3781">
                  <c:v>142.267492</c:v>
                </c:pt>
                <c:pt idx="3782">
                  <c:v>142.22524899999999</c:v>
                </c:pt>
                <c:pt idx="3783">
                  <c:v>142.23463699999999</c:v>
                </c:pt>
                <c:pt idx="3784">
                  <c:v>142.213515</c:v>
                </c:pt>
                <c:pt idx="3785">
                  <c:v>142.14780400000001</c:v>
                </c:pt>
                <c:pt idx="3786">
                  <c:v>142.13606999999999</c:v>
                </c:pt>
                <c:pt idx="3787">
                  <c:v>142.20178100000001</c:v>
                </c:pt>
                <c:pt idx="3788">
                  <c:v>142.24637100000001</c:v>
                </c:pt>
                <c:pt idx="3789">
                  <c:v>142.24637100000001</c:v>
                </c:pt>
                <c:pt idx="3790">
                  <c:v>142.15719100000001</c:v>
                </c:pt>
                <c:pt idx="3791">
                  <c:v>142.070358</c:v>
                </c:pt>
                <c:pt idx="3792">
                  <c:v>141.90373299999999</c:v>
                </c:pt>
                <c:pt idx="3793">
                  <c:v>141.77231</c:v>
                </c:pt>
                <c:pt idx="3794">
                  <c:v>141.80516600000001</c:v>
                </c:pt>
                <c:pt idx="3795">
                  <c:v>141.748842</c:v>
                </c:pt>
                <c:pt idx="3796">
                  <c:v>141.70659900000001</c:v>
                </c:pt>
                <c:pt idx="3797">
                  <c:v>141.69486499999999</c:v>
                </c:pt>
                <c:pt idx="3798">
                  <c:v>141.77231</c:v>
                </c:pt>
                <c:pt idx="3799">
                  <c:v>141.87087700000001</c:v>
                </c:pt>
                <c:pt idx="3800">
                  <c:v>141.89434600000001</c:v>
                </c:pt>
                <c:pt idx="3801">
                  <c:v>141.91546700000001</c:v>
                </c:pt>
                <c:pt idx="3802">
                  <c:v>141.90373299999999</c:v>
                </c:pt>
                <c:pt idx="3803">
                  <c:v>141.85914299999999</c:v>
                </c:pt>
                <c:pt idx="3804">
                  <c:v>141.94832299999999</c:v>
                </c:pt>
                <c:pt idx="3805">
                  <c:v>142.13606999999999</c:v>
                </c:pt>
                <c:pt idx="3806">
                  <c:v>142.24637100000001</c:v>
                </c:pt>
                <c:pt idx="3807">
                  <c:v>142.38014000000001</c:v>
                </c:pt>
                <c:pt idx="3808">
                  <c:v>142.57727499999999</c:v>
                </c:pt>
                <c:pt idx="3809">
                  <c:v>142.62186399999999</c:v>
                </c:pt>
                <c:pt idx="3810">
                  <c:v>142.57727499999999</c:v>
                </c:pt>
                <c:pt idx="3811">
                  <c:v>142.62186399999999</c:v>
                </c:pt>
                <c:pt idx="3812">
                  <c:v>142.72043199999999</c:v>
                </c:pt>
                <c:pt idx="3813">
                  <c:v>142.77675600000001</c:v>
                </c:pt>
                <c:pt idx="3814">
                  <c:v>142.67818800000001</c:v>
                </c:pt>
                <c:pt idx="3815">
                  <c:v>142.64533299999999</c:v>
                </c:pt>
                <c:pt idx="3816">
                  <c:v>142.62186399999999</c:v>
                </c:pt>
                <c:pt idx="3817">
                  <c:v>142.589009</c:v>
                </c:pt>
                <c:pt idx="3818">
                  <c:v>142.52329700000001</c:v>
                </c:pt>
                <c:pt idx="3819">
                  <c:v>142.41299599999999</c:v>
                </c:pt>
                <c:pt idx="3820">
                  <c:v>142.38952800000001</c:v>
                </c:pt>
                <c:pt idx="3821">
                  <c:v>142.43411800000001</c:v>
                </c:pt>
                <c:pt idx="3822">
                  <c:v>142.55615299999999</c:v>
                </c:pt>
                <c:pt idx="3823">
                  <c:v>142.64533299999999</c:v>
                </c:pt>
                <c:pt idx="3825">
                  <c:v>140.18115599999999</c:v>
                </c:pt>
                <c:pt idx="3826">
                  <c:v>139.960553</c:v>
                </c:pt>
                <c:pt idx="3827">
                  <c:v>139.89484200000001</c:v>
                </c:pt>
                <c:pt idx="3828">
                  <c:v>139.89484200000001</c:v>
                </c:pt>
                <c:pt idx="3829">
                  <c:v>139.85025200000001</c:v>
                </c:pt>
                <c:pt idx="3830">
                  <c:v>139.772807</c:v>
                </c:pt>
                <c:pt idx="3831">
                  <c:v>139.575672</c:v>
                </c:pt>
                <c:pt idx="3832">
                  <c:v>139.42078100000001</c:v>
                </c:pt>
                <c:pt idx="3833">
                  <c:v>139.25415599999999</c:v>
                </c:pt>
                <c:pt idx="3834">
                  <c:v>139.07814300000001</c:v>
                </c:pt>
                <c:pt idx="3835">
                  <c:v>138.96784199999999</c:v>
                </c:pt>
                <c:pt idx="3836">
                  <c:v>138.86927499999999</c:v>
                </c:pt>
                <c:pt idx="3837">
                  <c:v>138.68152799999999</c:v>
                </c:pt>
                <c:pt idx="3838">
                  <c:v>138.604083</c:v>
                </c:pt>
                <c:pt idx="3839">
                  <c:v>138.57122699999999</c:v>
                </c:pt>
                <c:pt idx="3840">
                  <c:v>138.460926</c:v>
                </c:pt>
                <c:pt idx="3841">
                  <c:v>138.40460200000001</c:v>
                </c:pt>
                <c:pt idx="3842">
                  <c:v>138.273179</c:v>
                </c:pt>
                <c:pt idx="3843">
                  <c:v>138.15114399999999</c:v>
                </c:pt>
                <c:pt idx="3844">
                  <c:v>138.139409</c:v>
                </c:pt>
                <c:pt idx="3845">
                  <c:v>138.06196399999999</c:v>
                </c:pt>
                <c:pt idx="3846">
                  <c:v>137.897685</c:v>
                </c:pt>
                <c:pt idx="3847">
                  <c:v>137.79677100000001</c:v>
                </c:pt>
                <c:pt idx="3848">
                  <c:v>137.76391599999999</c:v>
                </c:pt>
                <c:pt idx="3849">
                  <c:v>137.73106000000001</c:v>
                </c:pt>
                <c:pt idx="3850">
                  <c:v>137.609025</c:v>
                </c:pt>
                <c:pt idx="3851">
                  <c:v>137.45413300000001</c:v>
                </c:pt>
                <c:pt idx="3852">
                  <c:v>137.28985499999999</c:v>
                </c:pt>
                <c:pt idx="3853">
                  <c:v>137.11384200000001</c:v>
                </c:pt>
                <c:pt idx="3854">
                  <c:v>136.980073</c:v>
                </c:pt>
                <c:pt idx="3855">
                  <c:v>136.84864999999999</c:v>
                </c:pt>
                <c:pt idx="3856">
                  <c:v>136.67029099999999</c:v>
                </c:pt>
                <c:pt idx="3857">
                  <c:v>136.559989</c:v>
                </c:pt>
                <c:pt idx="3858">
                  <c:v>136.44030100000001</c:v>
                </c:pt>
                <c:pt idx="3859">
                  <c:v>136.297144</c:v>
                </c:pt>
                <c:pt idx="3860">
                  <c:v>136.11878400000001</c:v>
                </c:pt>
                <c:pt idx="3861">
                  <c:v>135.95450600000001</c:v>
                </c:pt>
                <c:pt idx="3862">
                  <c:v>135.92165</c:v>
                </c:pt>
                <c:pt idx="3863">
                  <c:v>135.81134900000001</c:v>
                </c:pt>
                <c:pt idx="3864">
                  <c:v>135.52268799999999</c:v>
                </c:pt>
                <c:pt idx="3865">
                  <c:v>135.32555400000001</c:v>
                </c:pt>
                <c:pt idx="3866">
                  <c:v>135.248108</c:v>
                </c:pt>
                <c:pt idx="3867">
                  <c:v>135.23637400000001</c:v>
                </c:pt>
                <c:pt idx="3868">
                  <c:v>135.346676</c:v>
                </c:pt>
                <c:pt idx="3869">
                  <c:v>135.56727799999999</c:v>
                </c:pt>
                <c:pt idx="3870">
                  <c:v>135.75502499999999</c:v>
                </c:pt>
                <c:pt idx="3871">
                  <c:v>135.975627</c:v>
                </c:pt>
                <c:pt idx="3872">
                  <c:v>136.184496</c:v>
                </c:pt>
                <c:pt idx="3873">
                  <c:v>136.49427800000001</c:v>
                </c:pt>
                <c:pt idx="3874">
                  <c:v>136.604579</c:v>
                </c:pt>
                <c:pt idx="3875">
                  <c:v>136.693759</c:v>
                </c:pt>
                <c:pt idx="3876">
                  <c:v>136.782939</c:v>
                </c:pt>
                <c:pt idx="3877">
                  <c:v>136.82518200000001</c:v>
                </c:pt>
                <c:pt idx="3878">
                  <c:v>136.81579400000001</c:v>
                </c:pt>
                <c:pt idx="3879">
                  <c:v>136.80405999999999</c:v>
                </c:pt>
                <c:pt idx="3880">
                  <c:v>136.836916</c:v>
                </c:pt>
                <c:pt idx="3881">
                  <c:v>136.81579400000001</c:v>
                </c:pt>
                <c:pt idx="3882">
                  <c:v>136.80405999999999</c:v>
                </c:pt>
                <c:pt idx="3883">
                  <c:v>136.80405999999999</c:v>
                </c:pt>
                <c:pt idx="3884">
                  <c:v>136.792326</c:v>
                </c:pt>
                <c:pt idx="3885">
                  <c:v>136.747736</c:v>
                </c:pt>
                <c:pt idx="3886">
                  <c:v>136.75946999999999</c:v>
                </c:pt>
                <c:pt idx="3887">
                  <c:v>136.81579400000001</c:v>
                </c:pt>
                <c:pt idx="3888">
                  <c:v>136.89323999999999</c:v>
                </c:pt>
                <c:pt idx="3889">
                  <c:v>137.05751799999999</c:v>
                </c:pt>
                <c:pt idx="3890">
                  <c:v>137.21240900000001</c:v>
                </c:pt>
                <c:pt idx="3891">
                  <c:v>137.26638700000001</c:v>
                </c:pt>
                <c:pt idx="3892">
                  <c:v>137.15608499999999</c:v>
                </c:pt>
                <c:pt idx="3893">
                  <c:v>137.224144</c:v>
                </c:pt>
                <c:pt idx="3894">
                  <c:v>137.38842199999999</c:v>
                </c:pt>
                <c:pt idx="3895">
                  <c:v>137.68647000000001</c:v>
                </c:pt>
                <c:pt idx="3896">
                  <c:v>137.66534899999999</c:v>
                </c:pt>
                <c:pt idx="3897">
                  <c:v>137.49872300000001</c:v>
                </c:pt>
                <c:pt idx="3898">
                  <c:v>137.37903499999999</c:v>
                </c:pt>
                <c:pt idx="3899">
                  <c:v>137.48933600000001</c:v>
                </c:pt>
                <c:pt idx="3900">
                  <c:v>137.66534899999999</c:v>
                </c:pt>
                <c:pt idx="3901">
                  <c:v>137.698204</c:v>
                </c:pt>
                <c:pt idx="3902">
                  <c:v>137.57616899999999</c:v>
                </c:pt>
                <c:pt idx="3903">
                  <c:v>137.45413300000001</c:v>
                </c:pt>
                <c:pt idx="3904">
                  <c:v>137.28985499999999</c:v>
                </c:pt>
                <c:pt idx="3905">
                  <c:v>137.31097700000001</c:v>
                </c:pt>
                <c:pt idx="3906">
                  <c:v>137.57616899999999</c:v>
                </c:pt>
                <c:pt idx="3907">
                  <c:v>137.91880699999999</c:v>
                </c:pt>
                <c:pt idx="3908">
                  <c:v>138.183999</c:v>
                </c:pt>
                <c:pt idx="3909">
                  <c:v>138.38347999999999</c:v>
                </c:pt>
                <c:pt idx="3910">
                  <c:v>138.514903</c:v>
                </c:pt>
                <c:pt idx="3911">
                  <c:v>138.59234900000001</c:v>
                </c:pt>
                <c:pt idx="3912">
                  <c:v>138.43745699999999</c:v>
                </c:pt>
                <c:pt idx="3913">
                  <c:v>138.38347999999999</c:v>
                </c:pt>
                <c:pt idx="3914">
                  <c:v>138.580614</c:v>
                </c:pt>
                <c:pt idx="3915">
                  <c:v>138.714384</c:v>
                </c:pt>
                <c:pt idx="3916">
                  <c:v>138.75897399999999</c:v>
                </c:pt>
                <c:pt idx="3917">
                  <c:v>138.812951</c:v>
                </c:pt>
                <c:pt idx="3918">
                  <c:v>138.75897399999999</c:v>
                </c:pt>
                <c:pt idx="3919">
                  <c:v>138.74724000000001</c:v>
                </c:pt>
                <c:pt idx="3920">
                  <c:v>138.75897399999999</c:v>
                </c:pt>
                <c:pt idx="3921">
                  <c:v>138.93498600000001</c:v>
                </c:pt>
                <c:pt idx="3922">
                  <c:v>139.143855</c:v>
                </c:pt>
                <c:pt idx="3923">
                  <c:v>139.34333599999999</c:v>
                </c:pt>
                <c:pt idx="3924">
                  <c:v>139.51934800000001</c:v>
                </c:pt>
                <c:pt idx="3925">
                  <c:v>139.620262</c:v>
                </c:pt>
                <c:pt idx="3926">
                  <c:v>139.763419</c:v>
                </c:pt>
                <c:pt idx="3927">
                  <c:v>139.772807</c:v>
                </c:pt>
                <c:pt idx="3928">
                  <c:v>139.80566200000001</c:v>
                </c:pt>
                <c:pt idx="3929">
                  <c:v>139.817396</c:v>
                </c:pt>
                <c:pt idx="3930">
                  <c:v>139.861986</c:v>
                </c:pt>
                <c:pt idx="3932">
                  <c:v>140.049733</c:v>
                </c:pt>
                <c:pt idx="3933">
                  <c:v>139.93943200000001</c:v>
                </c:pt>
                <c:pt idx="3935">
                  <c:v>137.35556600000001</c:v>
                </c:pt>
                <c:pt idx="3936">
                  <c:v>137.49872300000001</c:v>
                </c:pt>
                <c:pt idx="3937">
                  <c:v>137.322711</c:v>
                </c:pt>
                <c:pt idx="3938">
                  <c:v>137.30158900000001</c:v>
                </c:pt>
                <c:pt idx="3939">
                  <c:v>137.38842199999999</c:v>
                </c:pt>
                <c:pt idx="3940">
                  <c:v>137.510458</c:v>
                </c:pt>
                <c:pt idx="3941">
                  <c:v>137.63249300000001</c:v>
                </c:pt>
                <c:pt idx="3942">
                  <c:v>137.76391599999999</c:v>
                </c:pt>
                <c:pt idx="3943">
                  <c:v>137.91880699999999</c:v>
                </c:pt>
                <c:pt idx="3944">
                  <c:v>138.00798700000001</c:v>
                </c:pt>
                <c:pt idx="3945">
                  <c:v>138.07369800000001</c:v>
                </c:pt>
                <c:pt idx="3946">
                  <c:v>138.17226500000001</c:v>
                </c:pt>
                <c:pt idx="3947">
                  <c:v>137.98451800000001</c:v>
                </c:pt>
                <c:pt idx="3948">
                  <c:v>137.82024000000001</c:v>
                </c:pt>
                <c:pt idx="3949">
                  <c:v>137.653614</c:v>
                </c:pt>
                <c:pt idx="3950">
                  <c:v>137.58790300000001</c:v>
                </c:pt>
                <c:pt idx="3951">
                  <c:v>137.510458</c:v>
                </c:pt>
                <c:pt idx="3952">
                  <c:v>137.35556600000001</c:v>
                </c:pt>
              </c:numCache>
            </c:numRef>
          </c:xVal>
          <c:yVal>
            <c:numRef>
              <c:f>'data for map'!$C$102:$C$4061</c:f>
              <c:numCache>
                <c:formatCode>General</c:formatCode>
                <c:ptCount val="3960"/>
                <c:pt idx="0">
                  <c:v>8.6433940000000007</c:v>
                </c:pt>
                <c:pt idx="1">
                  <c:v>8.554214</c:v>
                </c:pt>
                <c:pt idx="2">
                  <c:v>8.5119710000000008</c:v>
                </c:pt>
                <c:pt idx="3">
                  <c:v>8.4791150000000002</c:v>
                </c:pt>
                <c:pt idx="4">
                  <c:v>8.5002370000000003</c:v>
                </c:pt>
                <c:pt idx="5">
                  <c:v>8.554214</c:v>
                </c:pt>
                <c:pt idx="6">
                  <c:v>8.5870700000000006</c:v>
                </c:pt>
                <c:pt idx="7">
                  <c:v>8.6527809999999992</c:v>
                </c:pt>
                <c:pt idx="8">
                  <c:v>8.7184930000000005</c:v>
                </c:pt>
                <c:pt idx="9">
                  <c:v>8.7630820000000007</c:v>
                </c:pt>
                <c:pt idx="10">
                  <c:v>8.8170599999999997</c:v>
                </c:pt>
                <c:pt idx="11">
                  <c:v>8.8499149999999993</c:v>
                </c:pt>
                <c:pt idx="12">
                  <c:v>8.8616489999999999</c:v>
                </c:pt>
                <c:pt idx="13">
                  <c:v>8.8616489999999999</c:v>
                </c:pt>
                <c:pt idx="15">
                  <c:v>1.8915489999999999</c:v>
                </c:pt>
                <c:pt idx="16">
                  <c:v>1.879815</c:v>
                </c:pt>
                <c:pt idx="17">
                  <c:v>1.8680810000000001</c:v>
                </c:pt>
                <c:pt idx="18">
                  <c:v>1.8352250000000001</c:v>
                </c:pt>
                <c:pt idx="19">
                  <c:v>1.7249239999999999</c:v>
                </c:pt>
                <c:pt idx="20">
                  <c:v>1.6028880000000001</c:v>
                </c:pt>
                <c:pt idx="21">
                  <c:v>1.5019739999999999</c:v>
                </c:pt>
                <c:pt idx="22">
                  <c:v>1.4151419999999999</c:v>
                </c:pt>
                <c:pt idx="23">
                  <c:v>1.3259620000000001</c:v>
                </c:pt>
                <c:pt idx="24">
                  <c:v>1.281372</c:v>
                </c:pt>
                <c:pt idx="25">
                  <c:v>1.269638</c:v>
                </c:pt>
                <c:pt idx="26">
                  <c:v>1.3588180000000001</c:v>
                </c:pt>
                <c:pt idx="27">
                  <c:v>1.447997</c:v>
                </c:pt>
                <c:pt idx="28">
                  <c:v>1.5348299999999999</c:v>
                </c:pt>
                <c:pt idx="29">
                  <c:v>1.6357440000000001</c:v>
                </c:pt>
                <c:pt idx="30">
                  <c:v>1.769514</c:v>
                </c:pt>
                <c:pt idx="31">
                  <c:v>1.8680810000000001</c:v>
                </c:pt>
                <c:pt idx="32">
                  <c:v>1.8915489999999999</c:v>
                </c:pt>
                <c:pt idx="34">
                  <c:v>5.364865</c:v>
                </c:pt>
                <c:pt idx="35">
                  <c:v>5.3531310000000003</c:v>
                </c:pt>
                <c:pt idx="36">
                  <c:v>5.3320090000000002</c:v>
                </c:pt>
                <c:pt idx="37">
                  <c:v>5.308541</c:v>
                </c:pt>
                <c:pt idx="38">
                  <c:v>5.2968070000000003</c:v>
                </c:pt>
                <c:pt idx="39">
                  <c:v>5.3413969999999997</c:v>
                </c:pt>
                <c:pt idx="40">
                  <c:v>5.364865</c:v>
                </c:pt>
                <c:pt idx="41">
                  <c:v>5.364865</c:v>
                </c:pt>
                <c:pt idx="42">
                  <c:v>5.364865</c:v>
                </c:pt>
                <c:pt idx="44">
                  <c:v>9.2887730000000008</c:v>
                </c:pt>
                <c:pt idx="45">
                  <c:v>9.3098949999999991</c:v>
                </c:pt>
                <c:pt idx="46">
                  <c:v>9.2770390000000003</c:v>
                </c:pt>
                <c:pt idx="47">
                  <c:v>9.2770390000000003</c:v>
                </c:pt>
                <c:pt idx="48">
                  <c:v>9.2653049999999997</c:v>
                </c:pt>
                <c:pt idx="49">
                  <c:v>9.2653049999999997</c:v>
                </c:pt>
                <c:pt idx="50">
                  <c:v>9.2559179999999994</c:v>
                </c:pt>
                <c:pt idx="51">
                  <c:v>9.3098949999999991</c:v>
                </c:pt>
                <c:pt idx="52">
                  <c:v>9.3333630000000003</c:v>
                </c:pt>
                <c:pt idx="53">
                  <c:v>9.3005080000000007</c:v>
                </c:pt>
                <c:pt idx="54">
                  <c:v>9.1690850000000008</c:v>
                </c:pt>
                <c:pt idx="55">
                  <c:v>9.0705179999999999</c:v>
                </c:pt>
                <c:pt idx="56">
                  <c:v>8.9930719999999997</c:v>
                </c:pt>
                <c:pt idx="57">
                  <c:v>8.8945050000000005</c:v>
                </c:pt>
                <c:pt idx="58">
                  <c:v>8.7842040000000008</c:v>
                </c:pt>
                <c:pt idx="59">
                  <c:v>8.6973710000000004</c:v>
                </c:pt>
                <c:pt idx="60">
                  <c:v>8.7419609999999999</c:v>
                </c:pt>
                <c:pt idx="61">
                  <c:v>8.8499149999999993</c:v>
                </c:pt>
                <c:pt idx="62">
                  <c:v>8.939095</c:v>
                </c:pt>
                <c:pt idx="63">
                  <c:v>8.9930719999999997</c:v>
                </c:pt>
                <c:pt idx="64">
                  <c:v>9.0799050000000001</c:v>
                </c:pt>
                <c:pt idx="65">
                  <c:v>9.1573510000000002</c:v>
                </c:pt>
                <c:pt idx="66">
                  <c:v>9.1573510000000002</c:v>
                </c:pt>
                <c:pt idx="67">
                  <c:v>9.1690850000000008</c:v>
                </c:pt>
                <c:pt idx="68">
                  <c:v>9.1902059999999999</c:v>
                </c:pt>
                <c:pt idx="69">
                  <c:v>9.2559179999999994</c:v>
                </c:pt>
                <c:pt idx="70">
                  <c:v>9.3005080000000007</c:v>
                </c:pt>
                <c:pt idx="71">
                  <c:v>9.2887730000000008</c:v>
                </c:pt>
                <c:pt idx="73">
                  <c:v>5.993817</c:v>
                </c:pt>
                <c:pt idx="74">
                  <c:v>6.0032040000000002</c:v>
                </c:pt>
                <c:pt idx="75">
                  <c:v>5.993817</c:v>
                </c:pt>
                <c:pt idx="76">
                  <c:v>6.0149379999999999</c:v>
                </c:pt>
                <c:pt idx="77">
                  <c:v>5.993817</c:v>
                </c:pt>
                <c:pt idx="78">
                  <c:v>5.993817</c:v>
                </c:pt>
                <c:pt idx="80">
                  <c:v>7.1156040000000003</c:v>
                </c:pt>
                <c:pt idx="81">
                  <c:v>7.1390719999999996</c:v>
                </c:pt>
                <c:pt idx="82">
                  <c:v>7.127338</c:v>
                </c:pt>
                <c:pt idx="83">
                  <c:v>7.1156040000000003</c:v>
                </c:pt>
                <c:pt idx="84">
                  <c:v>7.1156040000000003</c:v>
                </c:pt>
                <c:pt idx="86">
                  <c:v>5.6065889999999996</c:v>
                </c:pt>
                <c:pt idx="87">
                  <c:v>5.651179</c:v>
                </c:pt>
                <c:pt idx="88">
                  <c:v>5.6394450000000003</c:v>
                </c:pt>
                <c:pt idx="89">
                  <c:v>5.6065889999999996</c:v>
                </c:pt>
                <c:pt idx="90">
                  <c:v>5.5854679999999997</c:v>
                </c:pt>
                <c:pt idx="91">
                  <c:v>5.5854679999999997</c:v>
                </c:pt>
                <c:pt idx="92">
                  <c:v>5.6065889999999996</c:v>
                </c:pt>
                <c:pt idx="94">
                  <c:v>7.0053029999999996</c:v>
                </c:pt>
                <c:pt idx="95">
                  <c:v>6.9959160000000002</c:v>
                </c:pt>
                <c:pt idx="96">
                  <c:v>6.9395910000000001</c:v>
                </c:pt>
                <c:pt idx="97">
                  <c:v>6.8738799999999998</c:v>
                </c:pt>
                <c:pt idx="98">
                  <c:v>6.841024</c:v>
                </c:pt>
                <c:pt idx="99">
                  <c:v>6.841024</c:v>
                </c:pt>
                <c:pt idx="100">
                  <c:v>6.8738799999999998</c:v>
                </c:pt>
                <c:pt idx="101">
                  <c:v>6.9395910000000001</c:v>
                </c:pt>
                <c:pt idx="102">
                  <c:v>6.9841810000000004</c:v>
                </c:pt>
                <c:pt idx="103">
                  <c:v>7.0053029999999996</c:v>
                </c:pt>
                <c:pt idx="105">
                  <c:v>7.6647639999999999</c:v>
                </c:pt>
                <c:pt idx="106">
                  <c:v>7.6999659999999999</c:v>
                </c:pt>
                <c:pt idx="107">
                  <c:v>7.6225199999999997</c:v>
                </c:pt>
                <c:pt idx="108">
                  <c:v>7.512219</c:v>
                </c:pt>
                <c:pt idx="109">
                  <c:v>7.3901839999999996</c:v>
                </c:pt>
                <c:pt idx="110">
                  <c:v>7.3573279999999999</c:v>
                </c:pt>
                <c:pt idx="111">
                  <c:v>7.4558949999999999</c:v>
                </c:pt>
                <c:pt idx="112">
                  <c:v>7.5779310000000004</c:v>
                </c:pt>
                <c:pt idx="113">
                  <c:v>7.6107860000000001</c:v>
                </c:pt>
                <c:pt idx="114">
                  <c:v>7.6553760000000004</c:v>
                </c:pt>
                <c:pt idx="115">
                  <c:v>7.6647639999999999</c:v>
                </c:pt>
                <c:pt idx="117">
                  <c:v>9.5844749999999994</c:v>
                </c:pt>
                <c:pt idx="118">
                  <c:v>9.5727399999999996</c:v>
                </c:pt>
                <c:pt idx="119">
                  <c:v>9.5727399999999996</c:v>
                </c:pt>
                <c:pt idx="120">
                  <c:v>9.5281509999999994</c:v>
                </c:pt>
                <c:pt idx="121">
                  <c:v>9.5070289999999993</c:v>
                </c:pt>
                <c:pt idx="122">
                  <c:v>9.5398849999999999</c:v>
                </c:pt>
                <c:pt idx="123">
                  <c:v>9.5844749999999994</c:v>
                </c:pt>
                <c:pt idx="125">
                  <c:v>10.215773</c:v>
                </c:pt>
                <c:pt idx="126">
                  <c:v>9.98813</c:v>
                </c:pt>
                <c:pt idx="127">
                  <c:v>9.8449729999999995</c:v>
                </c:pt>
                <c:pt idx="128">
                  <c:v>9.7252849999999995</c:v>
                </c:pt>
                <c:pt idx="129">
                  <c:v>9.6055960000000002</c:v>
                </c:pt>
                <c:pt idx="130">
                  <c:v>9.4624389999999998</c:v>
                </c:pt>
                <c:pt idx="131">
                  <c:v>9.3427509999999998</c:v>
                </c:pt>
                <c:pt idx="132">
                  <c:v>9.1362290000000002</c:v>
                </c:pt>
                <c:pt idx="133">
                  <c:v>9.0376619999999992</c:v>
                </c:pt>
                <c:pt idx="134">
                  <c:v>9.1902059999999999</c:v>
                </c:pt>
                <c:pt idx="135">
                  <c:v>9.3544850000000004</c:v>
                </c:pt>
                <c:pt idx="136">
                  <c:v>9.4084620000000001</c:v>
                </c:pt>
                <c:pt idx="137">
                  <c:v>9.5281509999999994</c:v>
                </c:pt>
                <c:pt idx="138">
                  <c:v>9.7041629999999994</c:v>
                </c:pt>
                <c:pt idx="139">
                  <c:v>9.9435400000000005</c:v>
                </c:pt>
                <c:pt idx="140">
                  <c:v>9.9646620000000006</c:v>
                </c:pt>
                <c:pt idx="142">
                  <c:v>10.161796000000001</c:v>
                </c:pt>
                <c:pt idx="143">
                  <c:v>9.9975179999999995</c:v>
                </c:pt>
                <c:pt idx="144">
                  <c:v>9.8567079999999994</c:v>
                </c:pt>
                <c:pt idx="145">
                  <c:v>9.8121179999999999</c:v>
                </c:pt>
                <c:pt idx="146">
                  <c:v>9.9435400000000005</c:v>
                </c:pt>
                <c:pt idx="148">
                  <c:v>9.9975179999999995</c:v>
                </c:pt>
                <c:pt idx="149">
                  <c:v>9.9012969999999996</c:v>
                </c:pt>
                <c:pt idx="150">
                  <c:v>9.8684419999999999</c:v>
                </c:pt>
                <c:pt idx="151">
                  <c:v>9.7909959999999998</c:v>
                </c:pt>
                <c:pt idx="152">
                  <c:v>9.8121179999999999</c:v>
                </c:pt>
                <c:pt idx="153">
                  <c:v>9.8895630000000008</c:v>
                </c:pt>
                <c:pt idx="154">
                  <c:v>9.9975179999999995</c:v>
                </c:pt>
                <c:pt idx="156">
                  <c:v>10.020986000000001</c:v>
                </c:pt>
                <c:pt idx="157">
                  <c:v>9.8895630000000008</c:v>
                </c:pt>
                <c:pt idx="158">
                  <c:v>9.6924290000000006</c:v>
                </c:pt>
                <c:pt idx="159">
                  <c:v>9.5187629999999999</c:v>
                </c:pt>
                <c:pt idx="160">
                  <c:v>9.4624389999999998</c:v>
                </c:pt>
                <c:pt idx="161">
                  <c:v>9.659573</c:v>
                </c:pt>
                <c:pt idx="162">
                  <c:v>9.8567079999999994</c:v>
                </c:pt>
                <c:pt idx="164">
                  <c:v>9.8449729999999995</c:v>
                </c:pt>
                <c:pt idx="165">
                  <c:v>9.8684419999999999</c:v>
                </c:pt>
                <c:pt idx="166">
                  <c:v>9.8778290000000002</c:v>
                </c:pt>
                <c:pt idx="167">
                  <c:v>9.9552750000000003</c:v>
                </c:pt>
                <c:pt idx="169">
                  <c:v>10.020986000000001</c:v>
                </c:pt>
                <c:pt idx="170">
                  <c:v>9.9012969999999996</c:v>
                </c:pt>
                <c:pt idx="171">
                  <c:v>9.8449729999999995</c:v>
                </c:pt>
                <c:pt idx="172">
                  <c:v>9.7370190000000001</c:v>
                </c:pt>
                <c:pt idx="173">
                  <c:v>9.6713079999999998</c:v>
                </c:pt>
                <c:pt idx="174">
                  <c:v>9.6384519999999991</c:v>
                </c:pt>
                <c:pt idx="175">
                  <c:v>9.5938619999999997</c:v>
                </c:pt>
                <c:pt idx="176">
                  <c:v>9.6055960000000002</c:v>
                </c:pt>
                <c:pt idx="177">
                  <c:v>9.6173300000000008</c:v>
                </c:pt>
                <c:pt idx="178">
                  <c:v>9.6830420000000004</c:v>
                </c:pt>
                <c:pt idx="179">
                  <c:v>9.7792619999999992</c:v>
                </c:pt>
                <c:pt idx="180">
                  <c:v>9.8449729999999995</c:v>
                </c:pt>
                <c:pt idx="182">
                  <c:v>9.7135510000000007</c:v>
                </c:pt>
                <c:pt idx="183">
                  <c:v>9.7464060000000003</c:v>
                </c:pt>
                <c:pt idx="184">
                  <c:v>9.7464060000000003</c:v>
                </c:pt>
                <c:pt idx="185">
                  <c:v>9.7464060000000003</c:v>
                </c:pt>
                <c:pt idx="186">
                  <c:v>9.7370190000000001</c:v>
                </c:pt>
                <c:pt idx="187">
                  <c:v>9.6384519999999991</c:v>
                </c:pt>
                <c:pt idx="188">
                  <c:v>9.5610060000000008</c:v>
                </c:pt>
                <c:pt idx="189">
                  <c:v>9.4952950000000005</c:v>
                </c:pt>
                <c:pt idx="190">
                  <c:v>9.3967279999999995</c:v>
                </c:pt>
                <c:pt idx="191">
                  <c:v>9.2770390000000003</c:v>
                </c:pt>
                <c:pt idx="192">
                  <c:v>9.2653049999999997</c:v>
                </c:pt>
                <c:pt idx="193">
                  <c:v>9.1244949999999996</c:v>
                </c:pt>
                <c:pt idx="194">
                  <c:v>8.8945050000000005</c:v>
                </c:pt>
                <c:pt idx="195">
                  <c:v>8.7959379999999996</c:v>
                </c:pt>
                <c:pt idx="196">
                  <c:v>8.6973710000000004</c:v>
                </c:pt>
                <c:pt idx="197">
                  <c:v>8.5870700000000006</c:v>
                </c:pt>
                <c:pt idx="198">
                  <c:v>8.554214</c:v>
                </c:pt>
                <c:pt idx="199">
                  <c:v>8.4791150000000002</c:v>
                </c:pt>
                <c:pt idx="200">
                  <c:v>8.2585130000000007</c:v>
                </c:pt>
                <c:pt idx="201">
                  <c:v>8.1810670000000005</c:v>
                </c:pt>
                <c:pt idx="202">
                  <c:v>7.9956670000000001</c:v>
                </c:pt>
                <c:pt idx="203">
                  <c:v>7.8525099999999997</c:v>
                </c:pt>
                <c:pt idx="204">
                  <c:v>7.721088</c:v>
                </c:pt>
                <c:pt idx="205">
                  <c:v>7.491098</c:v>
                </c:pt>
                <c:pt idx="206">
                  <c:v>7.3244720000000001</c:v>
                </c:pt>
                <c:pt idx="207">
                  <c:v>7.14846</c:v>
                </c:pt>
                <c:pt idx="208">
                  <c:v>7.0170370000000002</c:v>
                </c:pt>
                <c:pt idx="209">
                  <c:v>6.9630599999999996</c:v>
                </c:pt>
                <c:pt idx="210">
                  <c:v>6.819903</c:v>
                </c:pt>
                <c:pt idx="211">
                  <c:v>6.5875659999999998</c:v>
                </c:pt>
                <c:pt idx="212">
                  <c:v>6.3669640000000003</c:v>
                </c:pt>
                <c:pt idx="213">
                  <c:v>6.4772650000000001</c:v>
                </c:pt>
                <c:pt idx="214">
                  <c:v>6.7096020000000003</c:v>
                </c:pt>
                <c:pt idx="215">
                  <c:v>6.9959160000000002</c:v>
                </c:pt>
                <c:pt idx="216">
                  <c:v>7.1390719999999996</c:v>
                </c:pt>
                <c:pt idx="217">
                  <c:v>7.3150849999999998</c:v>
                </c:pt>
                <c:pt idx="218">
                  <c:v>7.3573279999999999</c:v>
                </c:pt>
                <c:pt idx="219">
                  <c:v>7.2704950000000004</c:v>
                </c:pt>
                <c:pt idx="220">
                  <c:v>7.1930500000000004</c:v>
                </c:pt>
                <c:pt idx="221">
                  <c:v>7.0381590000000003</c:v>
                </c:pt>
                <c:pt idx="222">
                  <c:v>6.8527589999999998</c:v>
                </c:pt>
                <c:pt idx="223">
                  <c:v>6.6110350000000002</c:v>
                </c:pt>
                <c:pt idx="224">
                  <c:v>6.4889989999999997</c:v>
                </c:pt>
                <c:pt idx="225">
                  <c:v>6.3012519999999999</c:v>
                </c:pt>
                <c:pt idx="226">
                  <c:v>6.0806500000000003</c:v>
                </c:pt>
                <c:pt idx="227">
                  <c:v>5.9703489999999997</c:v>
                </c:pt>
                <c:pt idx="228">
                  <c:v>5.7614799999999997</c:v>
                </c:pt>
                <c:pt idx="229">
                  <c:v>5.5948549999999999</c:v>
                </c:pt>
                <c:pt idx="230">
                  <c:v>5.672301</c:v>
                </c:pt>
                <c:pt idx="231">
                  <c:v>5.8929029999999996</c:v>
                </c:pt>
                <c:pt idx="232">
                  <c:v>6.0149379999999999</c:v>
                </c:pt>
                <c:pt idx="233">
                  <c:v>5.9046370000000001</c:v>
                </c:pt>
                <c:pt idx="234">
                  <c:v>5.8717810000000004</c:v>
                </c:pt>
                <c:pt idx="235">
                  <c:v>5.9163709999999998</c:v>
                </c:pt>
                <c:pt idx="236">
                  <c:v>6.0149379999999999</c:v>
                </c:pt>
                <c:pt idx="237">
                  <c:v>6.1252399999999998</c:v>
                </c:pt>
                <c:pt idx="238">
                  <c:v>6.2895180000000002</c:v>
                </c:pt>
                <c:pt idx="239">
                  <c:v>6.4444090000000003</c:v>
                </c:pt>
                <c:pt idx="240">
                  <c:v>6.6321560000000002</c:v>
                </c:pt>
                <c:pt idx="241">
                  <c:v>6.7870470000000003</c:v>
                </c:pt>
                <c:pt idx="242">
                  <c:v>7.0170370000000002</c:v>
                </c:pt>
                <c:pt idx="243">
                  <c:v>7.106217</c:v>
                </c:pt>
                <c:pt idx="244">
                  <c:v>7.3033510000000001</c:v>
                </c:pt>
                <c:pt idx="245">
                  <c:v>7.4465079999999997</c:v>
                </c:pt>
                <c:pt idx="246">
                  <c:v>7.6225199999999997</c:v>
                </c:pt>
                <c:pt idx="247">
                  <c:v>7.7867990000000002</c:v>
                </c:pt>
                <c:pt idx="248">
                  <c:v>7.8525099999999997</c:v>
                </c:pt>
                <c:pt idx="249">
                  <c:v>7.840776</c:v>
                </c:pt>
                <c:pt idx="250">
                  <c:v>7.721088</c:v>
                </c:pt>
                <c:pt idx="251">
                  <c:v>7.5661959999999997</c:v>
                </c:pt>
                <c:pt idx="252">
                  <c:v>7.4676289999999996</c:v>
                </c:pt>
                <c:pt idx="253">
                  <c:v>7.4676289999999996</c:v>
                </c:pt>
                <c:pt idx="254">
                  <c:v>7.5333410000000001</c:v>
                </c:pt>
                <c:pt idx="255">
                  <c:v>7.5333410000000001</c:v>
                </c:pt>
                <c:pt idx="256">
                  <c:v>7.6647639999999999</c:v>
                </c:pt>
                <c:pt idx="257">
                  <c:v>7.5661959999999997</c:v>
                </c:pt>
                <c:pt idx="258">
                  <c:v>7.4465079999999997</c:v>
                </c:pt>
                <c:pt idx="259">
                  <c:v>7.3901839999999996</c:v>
                </c:pt>
                <c:pt idx="260">
                  <c:v>7.3362069999999999</c:v>
                </c:pt>
                <c:pt idx="261">
                  <c:v>7.5004850000000003</c:v>
                </c:pt>
                <c:pt idx="262">
                  <c:v>7.7093530000000001</c:v>
                </c:pt>
                <c:pt idx="263">
                  <c:v>7.7093530000000001</c:v>
                </c:pt>
                <c:pt idx="264">
                  <c:v>7.5661959999999997</c:v>
                </c:pt>
                <c:pt idx="265">
                  <c:v>7.4793640000000003</c:v>
                </c:pt>
                <c:pt idx="266">
                  <c:v>7.3033510000000001</c:v>
                </c:pt>
                <c:pt idx="267">
                  <c:v>7.1601939999999997</c:v>
                </c:pt>
                <c:pt idx="268">
                  <c:v>6.9395910000000001</c:v>
                </c:pt>
                <c:pt idx="269">
                  <c:v>6.9067360000000004</c:v>
                </c:pt>
                <c:pt idx="270">
                  <c:v>6.9302039999999998</c:v>
                </c:pt>
                <c:pt idx="271">
                  <c:v>7.127338</c:v>
                </c:pt>
                <c:pt idx="272">
                  <c:v>7.2822290000000001</c:v>
                </c:pt>
                <c:pt idx="273">
                  <c:v>7.5333410000000001</c:v>
                </c:pt>
                <c:pt idx="274">
                  <c:v>7.6882320000000002</c:v>
                </c:pt>
                <c:pt idx="275">
                  <c:v>7.840776</c:v>
                </c:pt>
                <c:pt idx="276">
                  <c:v>8.0402570000000004</c:v>
                </c:pt>
                <c:pt idx="277">
                  <c:v>8.0824999999999996</c:v>
                </c:pt>
                <c:pt idx="278">
                  <c:v>8.1270900000000008</c:v>
                </c:pt>
                <c:pt idx="279">
                  <c:v>8.1928009999999993</c:v>
                </c:pt>
                <c:pt idx="280">
                  <c:v>8.3570799999999998</c:v>
                </c:pt>
                <c:pt idx="281">
                  <c:v>8.4885029999999997</c:v>
                </c:pt>
                <c:pt idx="282">
                  <c:v>8.5870700000000006</c:v>
                </c:pt>
                <c:pt idx="283">
                  <c:v>8.7091049999999992</c:v>
                </c:pt>
                <c:pt idx="284">
                  <c:v>8.6762490000000003</c:v>
                </c:pt>
                <c:pt idx="285">
                  <c:v>8.5776819999999994</c:v>
                </c:pt>
                <c:pt idx="286">
                  <c:v>8.3453459999999993</c:v>
                </c:pt>
                <c:pt idx="287">
                  <c:v>8.0613790000000005</c:v>
                </c:pt>
                <c:pt idx="288">
                  <c:v>8.0167889999999993</c:v>
                </c:pt>
                <c:pt idx="289">
                  <c:v>8.0942340000000002</c:v>
                </c:pt>
                <c:pt idx="290">
                  <c:v>8.1928009999999993</c:v>
                </c:pt>
                <c:pt idx="291">
                  <c:v>8.4885029999999997</c:v>
                </c:pt>
                <c:pt idx="292">
                  <c:v>8.5870700000000006</c:v>
                </c:pt>
                <c:pt idx="293">
                  <c:v>8.5330929999999992</c:v>
                </c:pt>
                <c:pt idx="294">
                  <c:v>8.6527809999999992</c:v>
                </c:pt>
                <c:pt idx="295">
                  <c:v>8.8499149999999993</c:v>
                </c:pt>
                <c:pt idx="296">
                  <c:v>8.9602170000000001</c:v>
                </c:pt>
                <c:pt idx="297">
                  <c:v>8.9273609999999994</c:v>
                </c:pt>
                <c:pt idx="298">
                  <c:v>8.882771</c:v>
                </c:pt>
                <c:pt idx="299">
                  <c:v>8.939095</c:v>
                </c:pt>
                <c:pt idx="300">
                  <c:v>9.0048060000000003</c:v>
                </c:pt>
                <c:pt idx="301">
                  <c:v>8.9484820000000003</c:v>
                </c:pt>
                <c:pt idx="302">
                  <c:v>9.0259280000000004</c:v>
                </c:pt>
                <c:pt idx="303">
                  <c:v>9.1690850000000008</c:v>
                </c:pt>
                <c:pt idx="304">
                  <c:v>9.2770390000000003</c:v>
                </c:pt>
                <c:pt idx="305">
                  <c:v>9.3333630000000003</c:v>
                </c:pt>
                <c:pt idx="306">
                  <c:v>9.4624389999999998</c:v>
                </c:pt>
                <c:pt idx="307">
                  <c:v>9.6055960000000002</c:v>
                </c:pt>
                <c:pt idx="308">
                  <c:v>9.6713079999999998</c:v>
                </c:pt>
                <c:pt idx="309">
                  <c:v>9.7135510000000007</c:v>
                </c:pt>
                <c:pt idx="311">
                  <c:v>6.6321560000000002</c:v>
                </c:pt>
                <c:pt idx="312">
                  <c:v>6.7096020000000003</c:v>
                </c:pt>
                <c:pt idx="313">
                  <c:v>6.7096020000000003</c:v>
                </c:pt>
                <c:pt idx="314">
                  <c:v>6.6438899999999999</c:v>
                </c:pt>
                <c:pt idx="315">
                  <c:v>6.5875659999999998</c:v>
                </c:pt>
                <c:pt idx="316">
                  <c:v>6.456143</c:v>
                </c:pt>
                <c:pt idx="317">
                  <c:v>6.4326749999999997</c:v>
                </c:pt>
                <c:pt idx="318">
                  <c:v>6.5335890000000001</c:v>
                </c:pt>
                <c:pt idx="319">
                  <c:v>6.6321560000000002</c:v>
                </c:pt>
                <c:pt idx="321">
                  <c:v>5.8717810000000004</c:v>
                </c:pt>
                <c:pt idx="322">
                  <c:v>5.9374929999999999</c:v>
                </c:pt>
                <c:pt idx="323">
                  <c:v>6.0032040000000002</c:v>
                </c:pt>
                <c:pt idx="324">
                  <c:v>6.03606</c:v>
                </c:pt>
                <c:pt idx="325">
                  <c:v>6.0149379999999999</c:v>
                </c:pt>
                <c:pt idx="326">
                  <c:v>5.9703489999999997</c:v>
                </c:pt>
                <c:pt idx="327">
                  <c:v>5.9492269999999996</c:v>
                </c:pt>
                <c:pt idx="328">
                  <c:v>5.8154570000000003</c:v>
                </c:pt>
                <c:pt idx="329">
                  <c:v>5.8929029999999996</c:v>
                </c:pt>
                <c:pt idx="330">
                  <c:v>5.8600469999999998</c:v>
                </c:pt>
                <c:pt idx="331">
                  <c:v>5.8717810000000004</c:v>
                </c:pt>
                <c:pt idx="333">
                  <c:v>5.1865059999999996</c:v>
                </c:pt>
                <c:pt idx="334">
                  <c:v>5.2545640000000002</c:v>
                </c:pt>
                <c:pt idx="335">
                  <c:v>5.2217079999999996</c:v>
                </c:pt>
                <c:pt idx="336">
                  <c:v>5.1442629999999996</c:v>
                </c:pt>
                <c:pt idx="337">
                  <c:v>5.0996730000000001</c:v>
                </c:pt>
                <c:pt idx="339">
                  <c:v>1.3259620000000001</c:v>
                </c:pt>
                <c:pt idx="340">
                  <c:v>1.314228</c:v>
                </c:pt>
                <c:pt idx="341">
                  <c:v>1.314228</c:v>
                </c:pt>
                <c:pt idx="342">
                  <c:v>1.3024929999999999</c:v>
                </c:pt>
                <c:pt idx="343">
                  <c:v>1.2039260000000001</c:v>
                </c:pt>
                <c:pt idx="344">
                  <c:v>1.103013</c:v>
                </c:pt>
                <c:pt idx="345">
                  <c:v>1.0818909999999999</c:v>
                </c:pt>
                <c:pt idx="346">
                  <c:v>1.1147469999999999</c:v>
                </c:pt>
                <c:pt idx="347">
                  <c:v>1.1147469999999999</c:v>
                </c:pt>
                <c:pt idx="348">
                  <c:v>1.103013</c:v>
                </c:pt>
                <c:pt idx="349">
                  <c:v>1.070157</c:v>
                </c:pt>
                <c:pt idx="350">
                  <c:v>1.070157</c:v>
                </c:pt>
                <c:pt idx="351">
                  <c:v>1.0255669999999999</c:v>
                </c:pt>
                <c:pt idx="352">
                  <c:v>0.94812099999999999</c:v>
                </c:pt>
                <c:pt idx="353">
                  <c:v>0.92700000000000005</c:v>
                </c:pt>
                <c:pt idx="354">
                  <c:v>0.88241000000000003</c:v>
                </c:pt>
                <c:pt idx="355">
                  <c:v>0.89414400000000005</c:v>
                </c:pt>
                <c:pt idx="356">
                  <c:v>0.95985600000000004</c:v>
                </c:pt>
                <c:pt idx="357">
                  <c:v>0.98097699999999999</c:v>
                </c:pt>
                <c:pt idx="358">
                  <c:v>0.94812099999999999</c:v>
                </c:pt>
                <c:pt idx="359">
                  <c:v>0.92700000000000005</c:v>
                </c:pt>
                <c:pt idx="360">
                  <c:v>0.903532</c:v>
                </c:pt>
                <c:pt idx="361">
                  <c:v>0.89414400000000005</c:v>
                </c:pt>
                <c:pt idx="362">
                  <c:v>0.95985600000000004</c:v>
                </c:pt>
                <c:pt idx="363">
                  <c:v>1.0584229999999999</c:v>
                </c:pt>
                <c:pt idx="364">
                  <c:v>1.213314</c:v>
                </c:pt>
                <c:pt idx="365">
                  <c:v>1.347083</c:v>
                </c:pt>
                <c:pt idx="366">
                  <c:v>1.4362630000000001</c:v>
                </c:pt>
                <c:pt idx="367">
                  <c:v>1.62401</c:v>
                </c:pt>
                <c:pt idx="368">
                  <c:v>1.7249239999999999</c:v>
                </c:pt>
                <c:pt idx="369">
                  <c:v>1.71319</c:v>
                </c:pt>
                <c:pt idx="370">
                  <c:v>1.6568659999999999</c:v>
                </c:pt>
                <c:pt idx="371">
                  <c:v>1.513709</c:v>
                </c:pt>
                <c:pt idx="372">
                  <c:v>1.370552</c:v>
                </c:pt>
                <c:pt idx="373">
                  <c:v>1.2039260000000001</c:v>
                </c:pt>
                <c:pt idx="374">
                  <c:v>1.037301</c:v>
                </c:pt>
                <c:pt idx="375">
                  <c:v>0.88241000000000003</c:v>
                </c:pt>
                <c:pt idx="376">
                  <c:v>0.63833899999999999</c:v>
                </c:pt>
                <c:pt idx="377">
                  <c:v>0.48344799999999999</c:v>
                </c:pt>
                <c:pt idx="378">
                  <c:v>0.36141299999999998</c:v>
                </c:pt>
                <c:pt idx="379">
                  <c:v>0.36141299999999998</c:v>
                </c:pt>
                <c:pt idx="380">
                  <c:v>0.31682300000000002</c:v>
                </c:pt>
                <c:pt idx="381">
                  <c:v>0.305089</c:v>
                </c:pt>
                <c:pt idx="382">
                  <c:v>0.305089</c:v>
                </c:pt>
                <c:pt idx="383">
                  <c:v>0.43885800000000003</c:v>
                </c:pt>
                <c:pt idx="384">
                  <c:v>0.49283500000000002</c:v>
                </c:pt>
                <c:pt idx="385">
                  <c:v>0.50456999999999996</c:v>
                </c:pt>
                <c:pt idx="386">
                  <c:v>0.50456999999999996</c:v>
                </c:pt>
                <c:pt idx="387">
                  <c:v>0.48344799999999999</c:v>
                </c:pt>
                <c:pt idx="388">
                  <c:v>0.45998</c:v>
                </c:pt>
                <c:pt idx="389">
                  <c:v>0.41538999999999998</c:v>
                </c:pt>
                <c:pt idx="390">
                  <c:v>0.49283500000000002</c:v>
                </c:pt>
                <c:pt idx="391">
                  <c:v>0.50456999999999996</c:v>
                </c:pt>
                <c:pt idx="392">
                  <c:v>0.45998</c:v>
                </c:pt>
                <c:pt idx="393">
                  <c:v>0.51630399999999999</c:v>
                </c:pt>
                <c:pt idx="394">
                  <c:v>0.50456999999999996</c:v>
                </c:pt>
                <c:pt idx="395">
                  <c:v>0.41538999999999998</c:v>
                </c:pt>
                <c:pt idx="396">
                  <c:v>0.427124</c:v>
                </c:pt>
                <c:pt idx="397">
                  <c:v>0.45998</c:v>
                </c:pt>
                <c:pt idx="398">
                  <c:v>0.45998</c:v>
                </c:pt>
                <c:pt idx="399">
                  <c:v>0.272233</c:v>
                </c:pt>
                <c:pt idx="400">
                  <c:v>2.8162E-2</c:v>
                </c:pt>
                <c:pt idx="402">
                  <c:v>0.47171400000000002</c:v>
                </c:pt>
                <c:pt idx="403">
                  <c:v>0.68292900000000001</c:v>
                </c:pt>
                <c:pt idx="404">
                  <c:v>0.76037500000000002</c:v>
                </c:pt>
                <c:pt idx="405">
                  <c:v>0.903532</c:v>
                </c:pt>
                <c:pt idx="406">
                  <c:v>0.903532</c:v>
                </c:pt>
                <c:pt idx="407">
                  <c:v>0.79322999999999999</c:v>
                </c:pt>
                <c:pt idx="408">
                  <c:v>0.81669899999999995</c:v>
                </c:pt>
                <c:pt idx="409">
                  <c:v>1.004445</c:v>
                </c:pt>
                <c:pt idx="410">
                  <c:v>1.236782</c:v>
                </c:pt>
                <c:pt idx="411">
                  <c:v>1.3024929999999999</c:v>
                </c:pt>
                <c:pt idx="412">
                  <c:v>1.3259620000000001</c:v>
                </c:pt>
                <c:pt idx="413">
                  <c:v>1.3259620000000001</c:v>
                </c:pt>
                <c:pt idx="415">
                  <c:v>3.717387</c:v>
                </c:pt>
                <c:pt idx="416">
                  <c:v>3.717387</c:v>
                </c:pt>
                <c:pt idx="417">
                  <c:v>3.661063</c:v>
                </c:pt>
                <c:pt idx="418">
                  <c:v>3.5413739999999998</c:v>
                </c:pt>
                <c:pt idx="419">
                  <c:v>3.4733160000000001</c:v>
                </c:pt>
                <c:pt idx="420">
                  <c:v>3.3536269999999999</c:v>
                </c:pt>
                <c:pt idx="421">
                  <c:v>3.5413739999999998</c:v>
                </c:pt>
                <c:pt idx="422">
                  <c:v>3.6399409999999999</c:v>
                </c:pt>
                <c:pt idx="423">
                  <c:v>3.717387</c:v>
                </c:pt>
                <c:pt idx="425">
                  <c:v>4.5364319999999996</c:v>
                </c:pt>
                <c:pt idx="426">
                  <c:v>4.5364319999999996</c:v>
                </c:pt>
                <c:pt idx="427">
                  <c:v>4.4472529999999999</c:v>
                </c:pt>
                <c:pt idx="428">
                  <c:v>4.3486849999999997</c:v>
                </c:pt>
                <c:pt idx="429">
                  <c:v>4.2477720000000003</c:v>
                </c:pt>
                <c:pt idx="430">
                  <c:v>4.0717590000000001</c:v>
                </c:pt>
                <c:pt idx="431">
                  <c:v>4.0271689999999998</c:v>
                </c:pt>
                <c:pt idx="432">
                  <c:v>4.203182</c:v>
                </c:pt>
                <c:pt idx="433">
                  <c:v>4.4026630000000004</c:v>
                </c:pt>
                <c:pt idx="434">
                  <c:v>4.5364319999999996</c:v>
                </c:pt>
                <c:pt idx="436">
                  <c:v>2.654271</c:v>
                </c:pt>
                <c:pt idx="437">
                  <c:v>2.5885590000000001</c:v>
                </c:pt>
                <c:pt idx="438">
                  <c:v>2.5228480000000002</c:v>
                </c:pt>
                <c:pt idx="439">
                  <c:v>2.4336679999999999</c:v>
                </c:pt>
                <c:pt idx="440">
                  <c:v>2.2998980000000002</c:v>
                </c:pt>
                <c:pt idx="441">
                  <c:v>2.2998980000000002</c:v>
                </c:pt>
                <c:pt idx="442">
                  <c:v>2.2013310000000001</c:v>
                </c:pt>
                <c:pt idx="443">
                  <c:v>2.055828</c:v>
                </c:pt>
                <c:pt idx="444">
                  <c:v>2.055828</c:v>
                </c:pt>
                <c:pt idx="445">
                  <c:v>2.189597</c:v>
                </c:pt>
                <c:pt idx="446">
                  <c:v>2.311633</c:v>
                </c:pt>
                <c:pt idx="447">
                  <c:v>2.4454020000000001</c:v>
                </c:pt>
                <c:pt idx="448">
                  <c:v>2.5557029999999998</c:v>
                </c:pt>
                <c:pt idx="449">
                  <c:v>2.654271</c:v>
                </c:pt>
                <c:pt idx="451">
                  <c:v>2.2224529999999998</c:v>
                </c:pt>
                <c:pt idx="452">
                  <c:v>2.2341869999999999</c:v>
                </c:pt>
                <c:pt idx="453">
                  <c:v>2.213066</c:v>
                </c:pt>
                <c:pt idx="454">
                  <c:v>2.112152</c:v>
                </c:pt>
                <c:pt idx="455">
                  <c:v>1.9783820000000001</c:v>
                </c:pt>
                <c:pt idx="456">
                  <c:v>1.912671</c:v>
                </c:pt>
                <c:pt idx="457">
                  <c:v>1.846959</c:v>
                </c:pt>
                <c:pt idx="458">
                  <c:v>1.7789010000000001</c:v>
                </c:pt>
                <c:pt idx="459">
                  <c:v>1.570033</c:v>
                </c:pt>
                <c:pt idx="460">
                  <c:v>1.4151419999999999</c:v>
                </c:pt>
                <c:pt idx="461">
                  <c:v>1.269638</c:v>
                </c:pt>
                <c:pt idx="462">
                  <c:v>1.1921919999999999</c:v>
                </c:pt>
                <c:pt idx="463">
                  <c:v>1.0255669999999999</c:v>
                </c:pt>
                <c:pt idx="464">
                  <c:v>0.92700000000000005</c:v>
                </c:pt>
                <c:pt idx="465">
                  <c:v>0.88241000000000003</c:v>
                </c:pt>
                <c:pt idx="466">
                  <c:v>0.84955400000000003</c:v>
                </c:pt>
                <c:pt idx="467">
                  <c:v>0.97158999999999995</c:v>
                </c:pt>
                <c:pt idx="468">
                  <c:v>1.0818909999999999</c:v>
                </c:pt>
                <c:pt idx="469">
                  <c:v>1.248516</c:v>
                </c:pt>
                <c:pt idx="470">
                  <c:v>1.4151419999999999</c:v>
                </c:pt>
                <c:pt idx="471">
                  <c:v>1.513709</c:v>
                </c:pt>
                <c:pt idx="472">
                  <c:v>1.5254430000000001</c:v>
                </c:pt>
                <c:pt idx="473">
                  <c:v>1.480853</c:v>
                </c:pt>
                <c:pt idx="474">
                  <c:v>1.3259620000000001</c:v>
                </c:pt>
                <c:pt idx="475">
                  <c:v>1.0936250000000001</c:v>
                </c:pt>
                <c:pt idx="476">
                  <c:v>0.99271100000000001</c:v>
                </c:pt>
                <c:pt idx="477">
                  <c:v>0.88241000000000003</c:v>
                </c:pt>
                <c:pt idx="478">
                  <c:v>0.80496400000000001</c:v>
                </c:pt>
                <c:pt idx="479">
                  <c:v>0.73690599999999995</c:v>
                </c:pt>
                <c:pt idx="480">
                  <c:v>0.61487099999999995</c:v>
                </c:pt>
                <c:pt idx="481">
                  <c:v>0.54915899999999995</c:v>
                </c:pt>
                <c:pt idx="482">
                  <c:v>0.41538999999999998</c:v>
                </c:pt>
                <c:pt idx="483">
                  <c:v>0.33794400000000002</c:v>
                </c:pt>
                <c:pt idx="484">
                  <c:v>0.26049899999999998</c:v>
                </c:pt>
                <c:pt idx="485">
                  <c:v>0.25111099999999997</c:v>
                </c:pt>
                <c:pt idx="486">
                  <c:v>0.34967799999999999</c:v>
                </c:pt>
                <c:pt idx="487">
                  <c:v>0.40600199999999997</c:v>
                </c:pt>
                <c:pt idx="488">
                  <c:v>0.47171400000000002</c:v>
                </c:pt>
                <c:pt idx="489">
                  <c:v>0.36141299999999998</c:v>
                </c:pt>
                <c:pt idx="490">
                  <c:v>6.1018000000000003E-2</c:v>
                </c:pt>
                <c:pt idx="492">
                  <c:v>0</c:v>
                </c:pt>
                <c:pt idx="493">
                  <c:v>9.3872999999999998E-2</c:v>
                </c:pt>
                <c:pt idx="494">
                  <c:v>0.293354</c:v>
                </c:pt>
                <c:pt idx="495">
                  <c:v>0.53742500000000004</c:v>
                </c:pt>
                <c:pt idx="496">
                  <c:v>0.76037500000000002</c:v>
                </c:pt>
                <c:pt idx="497">
                  <c:v>0.92700000000000005</c:v>
                </c:pt>
                <c:pt idx="498">
                  <c:v>0.99271100000000001</c:v>
                </c:pt>
                <c:pt idx="499">
                  <c:v>1.147602</c:v>
                </c:pt>
                <c:pt idx="500">
                  <c:v>1.3353489999999999</c:v>
                </c:pt>
                <c:pt idx="501">
                  <c:v>1.347083</c:v>
                </c:pt>
                <c:pt idx="502">
                  <c:v>1.513709</c:v>
                </c:pt>
                <c:pt idx="503">
                  <c:v>1.7789010000000001</c:v>
                </c:pt>
                <c:pt idx="504">
                  <c:v>1.95726</c:v>
                </c:pt>
                <c:pt idx="505">
                  <c:v>2.133273</c:v>
                </c:pt>
                <c:pt idx="506">
                  <c:v>2.2224529999999998</c:v>
                </c:pt>
                <c:pt idx="508">
                  <c:v>1.821712</c:v>
                </c:pt>
                <c:pt idx="509">
                  <c:v>1.7789010000000001</c:v>
                </c:pt>
                <c:pt idx="510">
                  <c:v>1.7577799999999999</c:v>
                </c:pt>
                <c:pt idx="511">
                  <c:v>1.769514</c:v>
                </c:pt>
                <c:pt idx="512">
                  <c:v>1.790635</c:v>
                </c:pt>
                <c:pt idx="513">
                  <c:v>1.7577799999999999</c:v>
                </c:pt>
                <c:pt idx="514">
                  <c:v>1.680334</c:v>
                </c:pt>
                <c:pt idx="515">
                  <c:v>1.6357440000000001</c:v>
                </c:pt>
                <c:pt idx="516">
                  <c:v>1.6357440000000001</c:v>
                </c:pt>
                <c:pt idx="517">
                  <c:v>1.6028880000000001</c:v>
                </c:pt>
                <c:pt idx="518">
                  <c:v>1.6028880000000001</c:v>
                </c:pt>
                <c:pt idx="519">
                  <c:v>1.6146229999999999</c:v>
                </c:pt>
                <c:pt idx="520">
                  <c:v>1.736658</c:v>
                </c:pt>
                <c:pt idx="521">
                  <c:v>1.856347</c:v>
                </c:pt>
                <c:pt idx="522">
                  <c:v>1.9244049999999999</c:v>
                </c:pt>
                <c:pt idx="523">
                  <c:v>1.95726</c:v>
                </c:pt>
                <c:pt idx="524">
                  <c:v>2.0347059999999999</c:v>
                </c:pt>
                <c:pt idx="525">
                  <c:v>2.133273</c:v>
                </c:pt>
                <c:pt idx="526">
                  <c:v>2.2459210000000001</c:v>
                </c:pt>
                <c:pt idx="527">
                  <c:v>2.3233670000000002</c:v>
                </c:pt>
                <c:pt idx="528">
                  <c:v>2.389078</c:v>
                </c:pt>
                <c:pt idx="529">
                  <c:v>2.3562219999999998</c:v>
                </c:pt>
                <c:pt idx="530">
                  <c:v>2.3233670000000002</c:v>
                </c:pt>
                <c:pt idx="531">
                  <c:v>2.532235</c:v>
                </c:pt>
                <c:pt idx="532">
                  <c:v>2.5885590000000001</c:v>
                </c:pt>
                <c:pt idx="533">
                  <c:v>2.6660050000000002</c:v>
                </c:pt>
                <c:pt idx="534">
                  <c:v>2.7645719999999998</c:v>
                </c:pt>
                <c:pt idx="535">
                  <c:v>2.8420169999999998</c:v>
                </c:pt>
                <c:pt idx="536">
                  <c:v>2.8983409999999998</c:v>
                </c:pt>
                <c:pt idx="537">
                  <c:v>2.9100760000000001</c:v>
                </c:pt>
                <c:pt idx="538">
                  <c:v>2.9194629999999999</c:v>
                </c:pt>
                <c:pt idx="539">
                  <c:v>2.9194629999999999</c:v>
                </c:pt>
                <c:pt idx="540">
                  <c:v>2.9546649999999999</c:v>
                </c:pt>
                <c:pt idx="541">
                  <c:v>2.9640529999999998</c:v>
                </c:pt>
                <c:pt idx="542">
                  <c:v>2.9640529999999998</c:v>
                </c:pt>
                <c:pt idx="543">
                  <c:v>2.975787</c:v>
                </c:pt>
                <c:pt idx="544">
                  <c:v>2.9875210000000001</c:v>
                </c:pt>
                <c:pt idx="545">
                  <c:v>2.9875210000000001</c:v>
                </c:pt>
                <c:pt idx="546">
                  <c:v>2.9875210000000001</c:v>
                </c:pt>
                <c:pt idx="547">
                  <c:v>3.0203769999999999</c:v>
                </c:pt>
                <c:pt idx="548">
                  <c:v>3.0203769999999999</c:v>
                </c:pt>
                <c:pt idx="549">
                  <c:v>3.032111</c:v>
                </c:pt>
                <c:pt idx="550">
                  <c:v>3.0860880000000002</c:v>
                </c:pt>
                <c:pt idx="551">
                  <c:v>3.2081240000000002</c:v>
                </c:pt>
                <c:pt idx="552">
                  <c:v>3.2855690000000002</c:v>
                </c:pt>
                <c:pt idx="553">
                  <c:v>3.3958699999999999</c:v>
                </c:pt>
                <c:pt idx="554">
                  <c:v>3.4639289999999998</c:v>
                </c:pt>
                <c:pt idx="555">
                  <c:v>3.5296400000000001</c:v>
                </c:pt>
                <c:pt idx="556">
                  <c:v>3.595351</c:v>
                </c:pt>
                <c:pt idx="557">
                  <c:v>3.7056529999999999</c:v>
                </c:pt>
                <c:pt idx="558">
                  <c:v>3.8065669999999998</c:v>
                </c:pt>
                <c:pt idx="559">
                  <c:v>3.8840119999999998</c:v>
                </c:pt>
                <c:pt idx="560">
                  <c:v>3.9497239999999998</c:v>
                </c:pt>
                <c:pt idx="561">
                  <c:v>3.9825789999999999</c:v>
                </c:pt>
                <c:pt idx="562">
                  <c:v>4.0600250000000004</c:v>
                </c:pt>
                <c:pt idx="563">
                  <c:v>4.1374700000000004</c:v>
                </c:pt>
                <c:pt idx="564">
                  <c:v>4.2383839999999999</c:v>
                </c:pt>
                <c:pt idx="565">
                  <c:v>4.280627</c:v>
                </c:pt>
                <c:pt idx="566">
                  <c:v>4.3486849999999997</c:v>
                </c:pt>
                <c:pt idx="567">
                  <c:v>4.4261309999999998</c:v>
                </c:pt>
                <c:pt idx="568">
                  <c:v>4.4801080000000004</c:v>
                </c:pt>
                <c:pt idx="569">
                  <c:v>4.54582</c:v>
                </c:pt>
                <c:pt idx="570">
                  <c:v>4.5692880000000002</c:v>
                </c:pt>
                <c:pt idx="571">
                  <c:v>4.5904100000000003</c:v>
                </c:pt>
                <c:pt idx="573">
                  <c:v>4.5904100000000003</c:v>
                </c:pt>
                <c:pt idx="574">
                  <c:v>4.6138779999999997</c:v>
                </c:pt>
                <c:pt idx="575">
                  <c:v>4.623265</c:v>
                </c:pt>
                <c:pt idx="576">
                  <c:v>4.6349989999999996</c:v>
                </c:pt>
                <c:pt idx="577">
                  <c:v>4.679589</c:v>
                </c:pt>
                <c:pt idx="578">
                  <c:v>4.679589</c:v>
                </c:pt>
                <c:pt idx="579">
                  <c:v>4.6913229999999997</c:v>
                </c:pt>
                <c:pt idx="580">
                  <c:v>4.7124449999999998</c:v>
                </c:pt>
                <c:pt idx="581">
                  <c:v>4.7898899999999998</c:v>
                </c:pt>
                <c:pt idx="582">
                  <c:v>4.888458</c:v>
                </c:pt>
                <c:pt idx="583">
                  <c:v>4.965903</c:v>
                </c:pt>
                <c:pt idx="584">
                  <c:v>5.0316150000000004</c:v>
                </c:pt>
                <c:pt idx="585">
                  <c:v>5.0762039999999997</c:v>
                </c:pt>
                <c:pt idx="586">
                  <c:v>5.022227</c:v>
                </c:pt>
                <c:pt idx="587">
                  <c:v>4.944782</c:v>
                </c:pt>
                <c:pt idx="588">
                  <c:v>4.9330470000000002</c:v>
                </c:pt>
                <c:pt idx="589">
                  <c:v>4.9330470000000002</c:v>
                </c:pt>
                <c:pt idx="590">
                  <c:v>4.944782</c:v>
                </c:pt>
                <c:pt idx="591">
                  <c:v>4.944782</c:v>
                </c:pt>
                <c:pt idx="592">
                  <c:v>4.9330470000000002</c:v>
                </c:pt>
                <c:pt idx="593">
                  <c:v>4.9330470000000002</c:v>
                </c:pt>
                <c:pt idx="595">
                  <c:v>4.9330470000000002</c:v>
                </c:pt>
                <c:pt idx="596">
                  <c:v>4.9330470000000002</c:v>
                </c:pt>
                <c:pt idx="597">
                  <c:v>4.944782</c:v>
                </c:pt>
                <c:pt idx="598">
                  <c:v>5.0104930000000003</c:v>
                </c:pt>
                <c:pt idx="599">
                  <c:v>5.1442629999999996</c:v>
                </c:pt>
                <c:pt idx="600">
                  <c:v>5.1865059999999996</c:v>
                </c:pt>
                <c:pt idx="601">
                  <c:v>5.2428299999999997</c:v>
                </c:pt>
                <c:pt idx="602">
                  <c:v>5.3531310000000003</c:v>
                </c:pt>
                <c:pt idx="603">
                  <c:v>5.4751659999999998</c:v>
                </c:pt>
                <c:pt idx="604">
                  <c:v>5.5080220000000004</c:v>
                </c:pt>
                <c:pt idx="605">
                  <c:v>5.4962879999999998</c:v>
                </c:pt>
                <c:pt idx="606">
                  <c:v>5.5080220000000004</c:v>
                </c:pt>
                <c:pt idx="607">
                  <c:v>5.6394450000000003</c:v>
                </c:pt>
                <c:pt idx="608">
                  <c:v>5.7826019999999998</c:v>
                </c:pt>
                <c:pt idx="609">
                  <c:v>5.9046370000000001</c:v>
                </c:pt>
                <c:pt idx="610">
                  <c:v>5.993817</c:v>
                </c:pt>
                <c:pt idx="611">
                  <c:v>6.092384</c:v>
                </c:pt>
                <c:pt idx="612">
                  <c:v>6.2144190000000004</c:v>
                </c:pt>
                <c:pt idx="613">
                  <c:v>6.2895180000000002</c:v>
                </c:pt>
                <c:pt idx="614">
                  <c:v>6.3904319999999997</c:v>
                </c:pt>
                <c:pt idx="615">
                  <c:v>6.4444090000000003</c:v>
                </c:pt>
                <c:pt idx="616">
                  <c:v>6.5218550000000004</c:v>
                </c:pt>
                <c:pt idx="617">
                  <c:v>6.5993000000000004</c:v>
                </c:pt>
                <c:pt idx="618">
                  <c:v>6.7189889999999997</c:v>
                </c:pt>
                <c:pt idx="619">
                  <c:v>6.841024</c:v>
                </c:pt>
                <c:pt idx="620">
                  <c:v>6.9513259999999999</c:v>
                </c:pt>
                <c:pt idx="621">
                  <c:v>6.9395910000000001</c:v>
                </c:pt>
                <c:pt idx="622">
                  <c:v>6.8950019999999999</c:v>
                </c:pt>
                <c:pt idx="623">
                  <c:v>6.8292900000000003</c:v>
                </c:pt>
                <c:pt idx="624">
                  <c:v>6.6978669999999996</c:v>
                </c:pt>
                <c:pt idx="625">
                  <c:v>6.5993000000000004</c:v>
                </c:pt>
                <c:pt idx="626">
                  <c:v>6.5429760000000003</c:v>
                </c:pt>
                <c:pt idx="627">
                  <c:v>6.6321560000000002</c:v>
                </c:pt>
                <c:pt idx="628">
                  <c:v>6.7096020000000003</c:v>
                </c:pt>
                <c:pt idx="629">
                  <c:v>6.7870470000000003</c:v>
                </c:pt>
                <c:pt idx="630">
                  <c:v>6.9302039999999998</c:v>
                </c:pt>
                <c:pt idx="631">
                  <c:v>6.9302039999999998</c:v>
                </c:pt>
                <c:pt idx="632">
                  <c:v>6.8738799999999998</c:v>
                </c:pt>
                <c:pt idx="633">
                  <c:v>6.7541919999999998</c:v>
                </c:pt>
                <c:pt idx="634">
                  <c:v>6.6204219999999996</c:v>
                </c:pt>
                <c:pt idx="635">
                  <c:v>6.5758320000000001</c:v>
                </c:pt>
                <c:pt idx="636">
                  <c:v>6.5429760000000003</c:v>
                </c:pt>
                <c:pt idx="637">
                  <c:v>6.5993000000000004</c:v>
                </c:pt>
                <c:pt idx="638">
                  <c:v>6.5335890000000001</c:v>
                </c:pt>
                <c:pt idx="639">
                  <c:v>6.4772650000000001</c:v>
                </c:pt>
                <c:pt idx="640">
                  <c:v>6.4444090000000003</c:v>
                </c:pt>
                <c:pt idx="641">
                  <c:v>6.3247210000000003</c:v>
                </c:pt>
                <c:pt idx="642">
                  <c:v>6.2355409999999996</c:v>
                </c:pt>
                <c:pt idx="643">
                  <c:v>6.1580950000000003</c:v>
                </c:pt>
                <c:pt idx="644">
                  <c:v>6.0266729999999997</c:v>
                </c:pt>
                <c:pt idx="645">
                  <c:v>5.9163709999999998</c:v>
                </c:pt>
                <c:pt idx="646">
                  <c:v>5.8929029999999996</c:v>
                </c:pt>
                <c:pt idx="647">
                  <c:v>5.9257590000000002</c:v>
                </c:pt>
                <c:pt idx="648">
                  <c:v>5.9163709999999998</c:v>
                </c:pt>
                <c:pt idx="649">
                  <c:v>5.9703489999999997</c:v>
                </c:pt>
                <c:pt idx="650">
                  <c:v>5.9703489999999997</c:v>
                </c:pt>
                <c:pt idx="651">
                  <c:v>5.8835160000000002</c:v>
                </c:pt>
                <c:pt idx="652">
                  <c:v>5.7826019999999998</c:v>
                </c:pt>
                <c:pt idx="653">
                  <c:v>5.7168900000000002</c:v>
                </c:pt>
                <c:pt idx="654">
                  <c:v>5.672301</c:v>
                </c:pt>
                <c:pt idx="655">
                  <c:v>5.672301</c:v>
                </c:pt>
                <c:pt idx="656">
                  <c:v>5.7732140000000003</c:v>
                </c:pt>
                <c:pt idx="657">
                  <c:v>5.749746</c:v>
                </c:pt>
                <c:pt idx="658">
                  <c:v>5.6957690000000003</c:v>
                </c:pt>
                <c:pt idx="659">
                  <c:v>5.5854679999999997</c:v>
                </c:pt>
                <c:pt idx="660">
                  <c:v>5.4845540000000002</c:v>
                </c:pt>
                <c:pt idx="661">
                  <c:v>5.4305760000000003</c:v>
                </c:pt>
                <c:pt idx="662">
                  <c:v>5.4094550000000003</c:v>
                </c:pt>
                <c:pt idx="663">
                  <c:v>5.3742520000000003</c:v>
                </c:pt>
                <c:pt idx="664">
                  <c:v>5.2968070000000003</c:v>
                </c:pt>
                <c:pt idx="665">
                  <c:v>5.2099739999999999</c:v>
                </c:pt>
                <c:pt idx="666">
                  <c:v>5.1207940000000001</c:v>
                </c:pt>
                <c:pt idx="667">
                  <c:v>5.0550829999999998</c:v>
                </c:pt>
                <c:pt idx="668">
                  <c:v>4.9776369999999996</c:v>
                </c:pt>
                <c:pt idx="669">
                  <c:v>4.9001919999999997</c:v>
                </c:pt>
                <c:pt idx="670">
                  <c:v>4.888458</c:v>
                </c:pt>
                <c:pt idx="671">
                  <c:v>4.8673359999999999</c:v>
                </c:pt>
                <c:pt idx="672">
                  <c:v>4.944782</c:v>
                </c:pt>
                <c:pt idx="673">
                  <c:v>4.8790699999999996</c:v>
                </c:pt>
                <c:pt idx="674">
                  <c:v>4.7570350000000001</c:v>
                </c:pt>
                <c:pt idx="675">
                  <c:v>4.7007110000000001</c:v>
                </c:pt>
                <c:pt idx="676">
                  <c:v>4.6467340000000004</c:v>
                </c:pt>
                <c:pt idx="677">
                  <c:v>4.54582</c:v>
                </c:pt>
                <c:pt idx="678">
                  <c:v>4.5246979999999999</c:v>
                </c:pt>
                <c:pt idx="679">
                  <c:v>4.4589869999999996</c:v>
                </c:pt>
                <c:pt idx="680">
                  <c:v>4.3909289999999999</c:v>
                </c:pt>
                <c:pt idx="681">
                  <c:v>4.3698069999999998</c:v>
                </c:pt>
                <c:pt idx="682">
                  <c:v>4.3486849999999997</c:v>
                </c:pt>
                <c:pt idx="683">
                  <c:v>4.2923609999999996</c:v>
                </c:pt>
                <c:pt idx="684">
                  <c:v>4.2712399999999997</c:v>
                </c:pt>
                <c:pt idx="685">
                  <c:v>4.2266500000000002</c:v>
                </c:pt>
                <c:pt idx="686">
                  <c:v>4.2383839999999999</c:v>
                </c:pt>
                <c:pt idx="687">
                  <c:v>4.2712399999999997</c:v>
                </c:pt>
                <c:pt idx="688">
                  <c:v>4.3486849999999997</c:v>
                </c:pt>
                <c:pt idx="689">
                  <c:v>4.336951</c:v>
                </c:pt>
                <c:pt idx="690">
                  <c:v>4.2477720000000003</c:v>
                </c:pt>
                <c:pt idx="691">
                  <c:v>4.1937939999999996</c:v>
                </c:pt>
                <c:pt idx="693">
                  <c:v>4.1937939999999996</c:v>
                </c:pt>
                <c:pt idx="694">
                  <c:v>4.1609389999999999</c:v>
                </c:pt>
                <c:pt idx="695">
                  <c:v>4.1257359999999998</c:v>
                </c:pt>
                <c:pt idx="696">
                  <c:v>4.0717590000000001</c:v>
                </c:pt>
                <c:pt idx="697">
                  <c:v>4.0482909999999999</c:v>
                </c:pt>
                <c:pt idx="698">
                  <c:v>3.9825789999999999</c:v>
                </c:pt>
                <c:pt idx="699">
                  <c:v>3.8840119999999998</c:v>
                </c:pt>
                <c:pt idx="700">
                  <c:v>3.851156</c:v>
                </c:pt>
                <c:pt idx="701">
                  <c:v>3.6962649999999999</c:v>
                </c:pt>
                <c:pt idx="702">
                  <c:v>3.6399409999999999</c:v>
                </c:pt>
                <c:pt idx="703">
                  <c:v>3.6727970000000001</c:v>
                </c:pt>
                <c:pt idx="704">
                  <c:v>3.6188199999999999</c:v>
                </c:pt>
                <c:pt idx="705">
                  <c:v>3.6070859999999998</c:v>
                </c:pt>
                <c:pt idx="706">
                  <c:v>3.6070859999999998</c:v>
                </c:pt>
                <c:pt idx="707">
                  <c:v>3.5413739999999998</c:v>
                </c:pt>
                <c:pt idx="708">
                  <c:v>3.452194</c:v>
                </c:pt>
                <c:pt idx="709">
                  <c:v>3.3536269999999999</c:v>
                </c:pt>
                <c:pt idx="710">
                  <c:v>3.3090380000000001</c:v>
                </c:pt>
                <c:pt idx="711">
                  <c:v>3.2409789999999998</c:v>
                </c:pt>
                <c:pt idx="712">
                  <c:v>3.1870020000000001</c:v>
                </c:pt>
                <c:pt idx="713">
                  <c:v>3.1095570000000001</c:v>
                </c:pt>
                <c:pt idx="714">
                  <c:v>3.0203769999999999</c:v>
                </c:pt>
                <c:pt idx="715">
                  <c:v>2.9194629999999999</c:v>
                </c:pt>
                <c:pt idx="716">
                  <c:v>2.7880400000000001</c:v>
                </c:pt>
                <c:pt idx="717">
                  <c:v>2.633149</c:v>
                </c:pt>
                <c:pt idx="718">
                  <c:v>2.412547</c:v>
                </c:pt>
                <c:pt idx="719">
                  <c:v>2.2787769999999998</c:v>
                </c:pt>
                <c:pt idx="720">
                  <c:v>2.189597</c:v>
                </c:pt>
                <c:pt idx="721">
                  <c:v>2.112152</c:v>
                </c:pt>
                <c:pt idx="722">
                  <c:v>2.0675620000000001</c:v>
                </c:pt>
                <c:pt idx="723">
                  <c:v>1.990116</c:v>
                </c:pt>
                <c:pt idx="724">
                  <c:v>1.8915489999999999</c:v>
                </c:pt>
                <c:pt idx="725">
                  <c:v>1.7460450000000001</c:v>
                </c:pt>
                <c:pt idx="726">
                  <c:v>1.591154</c:v>
                </c:pt>
                <c:pt idx="727">
                  <c:v>1.4245289999999999</c:v>
                </c:pt>
                <c:pt idx="728">
                  <c:v>1.2579039999999999</c:v>
                </c:pt>
                <c:pt idx="729">
                  <c:v>1.103013</c:v>
                </c:pt>
                <c:pt idx="730">
                  <c:v>0.99271100000000001</c:v>
                </c:pt>
                <c:pt idx="731">
                  <c:v>0.903532</c:v>
                </c:pt>
                <c:pt idx="732">
                  <c:v>0.84955400000000003</c:v>
                </c:pt>
                <c:pt idx="733">
                  <c:v>0.83782000000000001</c:v>
                </c:pt>
                <c:pt idx="734">
                  <c:v>0.82608599999999999</c:v>
                </c:pt>
                <c:pt idx="735">
                  <c:v>0.87067600000000001</c:v>
                </c:pt>
                <c:pt idx="736">
                  <c:v>0.89414400000000005</c:v>
                </c:pt>
                <c:pt idx="737">
                  <c:v>1.013833</c:v>
                </c:pt>
                <c:pt idx="738">
                  <c:v>1.070157</c:v>
                </c:pt>
                <c:pt idx="739">
                  <c:v>0.98097699999999999</c:v>
                </c:pt>
                <c:pt idx="740">
                  <c:v>0.83782000000000001</c:v>
                </c:pt>
                <c:pt idx="741">
                  <c:v>0.79322999999999999</c:v>
                </c:pt>
                <c:pt idx="742">
                  <c:v>0.70405099999999998</c:v>
                </c:pt>
                <c:pt idx="743">
                  <c:v>0.52803800000000001</c:v>
                </c:pt>
                <c:pt idx="744">
                  <c:v>0.37080000000000002</c:v>
                </c:pt>
                <c:pt idx="745">
                  <c:v>0.21590899999999999</c:v>
                </c:pt>
                <c:pt idx="746">
                  <c:v>7.0410000000000004E-3</c:v>
                </c:pt>
                <c:pt idx="748">
                  <c:v>10.009252</c:v>
                </c:pt>
                <c:pt idx="749">
                  <c:v>9.9435400000000005</c:v>
                </c:pt>
                <c:pt idx="750">
                  <c:v>9.8567079999999994</c:v>
                </c:pt>
                <c:pt idx="751">
                  <c:v>9.5938619999999997</c:v>
                </c:pt>
                <c:pt idx="752">
                  <c:v>9.3638720000000006</c:v>
                </c:pt>
                <c:pt idx="753">
                  <c:v>9.211328</c:v>
                </c:pt>
                <c:pt idx="754">
                  <c:v>9.0376619999999992</c:v>
                </c:pt>
                <c:pt idx="755">
                  <c:v>8.8076720000000002</c:v>
                </c:pt>
                <c:pt idx="756">
                  <c:v>8.6762490000000003</c:v>
                </c:pt>
                <c:pt idx="757">
                  <c:v>8.6433940000000007</c:v>
                </c:pt>
                <c:pt idx="758">
                  <c:v>8.5119710000000008</c:v>
                </c:pt>
                <c:pt idx="759">
                  <c:v>8.4110569999999996</c:v>
                </c:pt>
                <c:pt idx="760">
                  <c:v>8.4345250000000007</c:v>
                </c:pt>
                <c:pt idx="761">
                  <c:v>8.6645149999999997</c:v>
                </c:pt>
                <c:pt idx="762">
                  <c:v>8.8945050000000005</c:v>
                </c:pt>
                <c:pt idx="763">
                  <c:v>9.0259280000000004</c:v>
                </c:pt>
                <c:pt idx="764">
                  <c:v>9.2230620000000005</c:v>
                </c:pt>
                <c:pt idx="765">
                  <c:v>9.2441840000000006</c:v>
                </c:pt>
                <c:pt idx="766">
                  <c:v>9.4201960000000007</c:v>
                </c:pt>
                <c:pt idx="767">
                  <c:v>9.6055960000000002</c:v>
                </c:pt>
                <c:pt idx="768">
                  <c:v>9.8449729999999995</c:v>
                </c:pt>
                <c:pt idx="770">
                  <c:v>4.9893710000000002</c:v>
                </c:pt>
                <c:pt idx="771">
                  <c:v>5.0316150000000004</c:v>
                </c:pt>
                <c:pt idx="772">
                  <c:v>5.1325279999999998</c:v>
                </c:pt>
                <c:pt idx="773">
                  <c:v>5.1865059999999996</c:v>
                </c:pt>
                <c:pt idx="775">
                  <c:v>5.0996730000000001</c:v>
                </c:pt>
                <c:pt idx="776">
                  <c:v>5.0433490000000001</c:v>
                </c:pt>
                <c:pt idx="777">
                  <c:v>4.9893710000000002</c:v>
                </c:pt>
                <c:pt idx="779">
                  <c:v>0</c:v>
                </c:pt>
                <c:pt idx="780">
                  <c:v>0.150197</c:v>
                </c:pt>
                <c:pt idx="781">
                  <c:v>0.26049899999999998</c:v>
                </c:pt>
                <c:pt idx="782">
                  <c:v>0.47171400000000002</c:v>
                </c:pt>
                <c:pt idx="788">
                  <c:v>19.366083</c:v>
                </c:pt>
                <c:pt idx="789">
                  <c:v>19.356695999999999</c:v>
                </c:pt>
                <c:pt idx="790">
                  <c:v>19.344961999999999</c:v>
                </c:pt>
                <c:pt idx="791">
                  <c:v>19.323840000000001</c:v>
                </c:pt>
                <c:pt idx="792">
                  <c:v>19.344961999999999</c:v>
                </c:pt>
                <c:pt idx="793">
                  <c:v>19.366083</c:v>
                </c:pt>
                <c:pt idx="794">
                  <c:v>19.323840000000001</c:v>
                </c:pt>
                <c:pt idx="795">
                  <c:v>19.344961999999999</c:v>
                </c:pt>
                <c:pt idx="796">
                  <c:v>19.366083</c:v>
                </c:pt>
                <c:pt idx="798">
                  <c:v>11.415006</c:v>
                </c:pt>
                <c:pt idx="799">
                  <c:v>11.436128</c:v>
                </c:pt>
                <c:pt idx="800">
                  <c:v>11.436128</c:v>
                </c:pt>
                <c:pt idx="801">
                  <c:v>11.447862000000001</c:v>
                </c:pt>
                <c:pt idx="802">
                  <c:v>11.403271999999999</c:v>
                </c:pt>
                <c:pt idx="803">
                  <c:v>11.370416000000001</c:v>
                </c:pt>
                <c:pt idx="804">
                  <c:v>11.316439000000001</c:v>
                </c:pt>
                <c:pt idx="805">
                  <c:v>11.217872</c:v>
                </c:pt>
                <c:pt idx="806">
                  <c:v>11.142773</c:v>
                </c:pt>
                <c:pt idx="807">
                  <c:v>11.154507000000001</c:v>
                </c:pt>
                <c:pt idx="808">
                  <c:v>11.208485</c:v>
                </c:pt>
                <c:pt idx="809">
                  <c:v>11.295317000000001</c:v>
                </c:pt>
                <c:pt idx="810">
                  <c:v>11.361029</c:v>
                </c:pt>
                <c:pt idx="811">
                  <c:v>11.415006</c:v>
                </c:pt>
                <c:pt idx="812">
                  <c:v>11.415006</c:v>
                </c:pt>
                <c:pt idx="813">
                  <c:v>11.415006</c:v>
                </c:pt>
                <c:pt idx="815">
                  <c:v>20.013809999999999</c:v>
                </c:pt>
                <c:pt idx="816">
                  <c:v>19.971567</c:v>
                </c:pt>
                <c:pt idx="817">
                  <c:v>19.950444999999998</c:v>
                </c:pt>
                <c:pt idx="818">
                  <c:v>19.992688000000001</c:v>
                </c:pt>
                <c:pt idx="820">
                  <c:v>18.138688999999999</c:v>
                </c:pt>
                <c:pt idx="821">
                  <c:v>18.171544000000001</c:v>
                </c:pt>
                <c:pt idx="822">
                  <c:v>18.15981</c:v>
                </c:pt>
                <c:pt idx="823">
                  <c:v>18.087057999999999</c:v>
                </c:pt>
                <c:pt idx="824">
                  <c:v>18.075323999999998</c:v>
                </c:pt>
                <c:pt idx="825">
                  <c:v>18.087057999999999</c:v>
                </c:pt>
                <c:pt idx="826">
                  <c:v>18.096446</c:v>
                </c:pt>
                <c:pt idx="827">
                  <c:v>18.108180000000001</c:v>
                </c:pt>
                <c:pt idx="828">
                  <c:v>18.117567000000001</c:v>
                </c:pt>
                <c:pt idx="829">
                  <c:v>18.129301000000002</c:v>
                </c:pt>
                <c:pt idx="830">
                  <c:v>18.129301000000002</c:v>
                </c:pt>
                <c:pt idx="831">
                  <c:v>18.138688999999999</c:v>
                </c:pt>
                <c:pt idx="833">
                  <c:v>15.017398</c:v>
                </c:pt>
                <c:pt idx="834">
                  <c:v>15.050254000000001</c:v>
                </c:pt>
                <c:pt idx="835">
                  <c:v>14.996276</c:v>
                </c:pt>
                <c:pt idx="836">
                  <c:v>14.975155000000001</c:v>
                </c:pt>
                <c:pt idx="837">
                  <c:v>14.975155000000001</c:v>
                </c:pt>
                <c:pt idx="838">
                  <c:v>15.017398</c:v>
                </c:pt>
                <c:pt idx="839">
                  <c:v>15.050254000000001</c:v>
                </c:pt>
                <c:pt idx="840">
                  <c:v>15.03852</c:v>
                </c:pt>
                <c:pt idx="841">
                  <c:v>15.017398</c:v>
                </c:pt>
                <c:pt idx="843">
                  <c:v>13.513076999999999</c:v>
                </c:pt>
                <c:pt idx="844">
                  <c:v>13.513076999999999</c:v>
                </c:pt>
                <c:pt idx="845">
                  <c:v>13.449712</c:v>
                </c:pt>
                <c:pt idx="846">
                  <c:v>13.405122</c:v>
                </c:pt>
                <c:pt idx="847">
                  <c:v>13.374613</c:v>
                </c:pt>
                <c:pt idx="848">
                  <c:v>13.28778</c:v>
                </c:pt>
                <c:pt idx="849">
                  <c:v>13.254925</c:v>
                </c:pt>
                <c:pt idx="850">
                  <c:v>13.330024</c:v>
                </c:pt>
                <c:pt idx="851">
                  <c:v>13.374613</c:v>
                </c:pt>
                <c:pt idx="852">
                  <c:v>13.437977999999999</c:v>
                </c:pt>
                <c:pt idx="853">
                  <c:v>13.470834</c:v>
                </c:pt>
                <c:pt idx="854">
                  <c:v>13.513076999999999</c:v>
                </c:pt>
                <c:pt idx="855">
                  <c:v>13.513076999999999</c:v>
                </c:pt>
                <c:pt idx="857">
                  <c:v>11.891413999999999</c:v>
                </c:pt>
                <c:pt idx="858">
                  <c:v>11.858558</c:v>
                </c:pt>
                <c:pt idx="859">
                  <c:v>11.795192999999999</c:v>
                </c:pt>
                <c:pt idx="860">
                  <c:v>11.741216</c:v>
                </c:pt>
                <c:pt idx="861">
                  <c:v>11.696626</c:v>
                </c:pt>
                <c:pt idx="863">
                  <c:v>12.227010999999999</c:v>
                </c:pt>
                <c:pt idx="864">
                  <c:v>12.163646</c:v>
                </c:pt>
                <c:pt idx="865">
                  <c:v>12.151911999999999</c:v>
                </c:pt>
                <c:pt idx="866">
                  <c:v>12.163646</c:v>
                </c:pt>
                <c:pt idx="867">
                  <c:v>12.076814000000001</c:v>
                </c:pt>
                <c:pt idx="868">
                  <c:v>12.032223999999999</c:v>
                </c:pt>
                <c:pt idx="869">
                  <c:v>12.032223999999999</c:v>
                </c:pt>
                <c:pt idx="870">
                  <c:v>12.022836</c:v>
                </c:pt>
                <c:pt idx="871">
                  <c:v>12.086201000000001</c:v>
                </c:pt>
                <c:pt idx="873">
                  <c:v>13.416855999999999</c:v>
                </c:pt>
                <c:pt idx="874">
                  <c:v>13.470834</c:v>
                </c:pt>
                <c:pt idx="875">
                  <c:v>13.480221</c:v>
                </c:pt>
                <c:pt idx="876">
                  <c:v>13.480221</c:v>
                </c:pt>
                <c:pt idx="877">
                  <c:v>13.470834</c:v>
                </c:pt>
                <c:pt idx="878">
                  <c:v>13.470834</c:v>
                </c:pt>
                <c:pt idx="879">
                  <c:v>13.480221</c:v>
                </c:pt>
                <c:pt idx="880">
                  <c:v>13.459099</c:v>
                </c:pt>
                <c:pt idx="881">
                  <c:v>13.416855999999999</c:v>
                </c:pt>
                <c:pt idx="882">
                  <c:v>13.28778</c:v>
                </c:pt>
                <c:pt idx="883">
                  <c:v>13.179826</c:v>
                </c:pt>
                <c:pt idx="884">
                  <c:v>13.168092</c:v>
                </c:pt>
                <c:pt idx="885">
                  <c:v>12.963917</c:v>
                </c:pt>
                <c:pt idx="886">
                  <c:v>12.780863999999999</c:v>
                </c:pt>
                <c:pt idx="887">
                  <c:v>12.682297</c:v>
                </c:pt>
                <c:pt idx="888">
                  <c:v>12.574343000000001</c:v>
                </c:pt>
                <c:pt idx="889">
                  <c:v>12.508630999999999</c:v>
                </c:pt>
                <c:pt idx="890">
                  <c:v>12.367820999999999</c:v>
                </c:pt>
                <c:pt idx="891">
                  <c:v>12.292721999999999</c:v>
                </c:pt>
                <c:pt idx="892">
                  <c:v>12.184768</c:v>
                </c:pt>
                <c:pt idx="893">
                  <c:v>12.325578</c:v>
                </c:pt>
                <c:pt idx="894">
                  <c:v>12.445266999999999</c:v>
                </c:pt>
                <c:pt idx="895">
                  <c:v>12.607198</c:v>
                </c:pt>
                <c:pt idx="896">
                  <c:v>12.823107</c:v>
                </c:pt>
                <c:pt idx="897">
                  <c:v>13.039016</c:v>
                </c:pt>
                <c:pt idx="898">
                  <c:v>13.189213000000001</c:v>
                </c:pt>
                <c:pt idx="899">
                  <c:v>13.254925</c:v>
                </c:pt>
                <c:pt idx="900">
                  <c:v>13.395735</c:v>
                </c:pt>
                <c:pt idx="901">
                  <c:v>13.428591000000001</c:v>
                </c:pt>
                <c:pt idx="902">
                  <c:v>13.416855999999999</c:v>
                </c:pt>
                <c:pt idx="904">
                  <c:v>18.422656</c:v>
                </c:pt>
                <c:pt idx="905">
                  <c:v>18.371024999999999</c:v>
                </c:pt>
                <c:pt idx="906">
                  <c:v>18.307661</c:v>
                </c:pt>
                <c:pt idx="907">
                  <c:v>18.213787</c:v>
                </c:pt>
                <c:pt idx="908">
                  <c:v>18.011959999999998</c:v>
                </c:pt>
                <c:pt idx="909">
                  <c:v>17.833600000000001</c:v>
                </c:pt>
                <c:pt idx="910">
                  <c:v>17.622385000000001</c:v>
                </c:pt>
                <c:pt idx="911">
                  <c:v>17.441679000000001</c:v>
                </c:pt>
                <c:pt idx="912">
                  <c:v>17.326684</c:v>
                </c:pt>
                <c:pt idx="913">
                  <c:v>17.284441000000001</c:v>
                </c:pt>
                <c:pt idx="914">
                  <c:v>17.188220000000001</c:v>
                </c:pt>
                <c:pt idx="915">
                  <c:v>17.082612999999998</c:v>
                </c:pt>
                <c:pt idx="916">
                  <c:v>16.913640999999998</c:v>
                </c:pt>
                <c:pt idx="917">
                  <c:v>16.690691000000001</c:v>
                </c:pt>
                <c:pt idx="918">
                  <c:v>16.479475999999998</c:v>
                </c:pt>
                <c:pt idx="919">
                  <c:v>16.298770000000001</c:v>
                </c:pt>
                <c:pt idx="920">
                  <c:v>16.106328999999999</c:v>
                </c:pt>
                <c:pt idx="921">
                  <c:v>16.031230999999998</c:v>
                </c:pt>
                <c:pt idx="922">
                  <c:v>16.073474000000001</c:v>
                </c:pt>
                <c:pt idx="923">
                  <c:v>15.977254</c:v>
                </c:pt>
                <c:pt idx="924">
                  <c:v>15.871646</c:v>
                </c:pt>
                <c:pt idx="925">
                  <c:v>15.712061</c:v>
                </c:pt>
                <c:pt idx="926">
                  <c:v>15.552476</c:v>
                </c:pt>
                <c:pt idx="927">
                  <c:v>15.369422999999999</c:v>
                </c:pt>
                <c:pt idx="928">
                  <c:v>15.296671</c:v>
                </c:pt>
                <c:pt idx="929">
                  <c:v>15.134740000000001</c:v>
                </c:pt>
                <c:pt idx="930">
                  <c:v>14.954033000000001</c:v>
                </c:pt>
                <c:pt idx="931">
                  <c:v>14.792102</c:v>
                </c:pt>
                <c:pt idx="932">
                  <c:v>14.695881999999999</c:v>
                </c:pt>
                <c:pt idx="933">
                  <c:v>14.611395999999999</c:v>
                </c:pt>
                <c:pt idx="934">
                  <c:v>14.416608</c:v>
                </c:pt>
                <c:pt idx="935">
                  <c:v>14.266411</c:v>
                </c:pt>
                <c:pt idx="936">
                  <c:v>14.116213</c:v>
                </c:pt>
                <c:pt idx="937">
                  <c:v>14.019992999999999</c:v>
                </c:pt>
                <c:pt idx="938">
                  <c:v>13.890917</c:v>
                </c:pt>
                <c:pt idx="939">
                  <c:v>13.879182999999999</c:v>
                </c:pt>
                <c:pt idx="940">
                  <c:v>13.933160000000001</c:v>
                </c:pt>
                <c:pt idx="941">
                  <c:v>14.008259000000001</c:v>
                </c:pt>
                <c:pt idx="942">
                  <c:v>14.181925</c:v>
                </c:pt>
                <c:pt idx="943">
                  <c:v>14.149069000000001</c:v>
                </c:pt>
                <c:pt idx="944">
                  <c:v>14.287532000000001</c:v>
                </c:pt>
                <c:pt idx="945">
                  <c:v>14.266411</c:v>
                </c:pt>
                <c:pt idx="946">
                  <c:v>14.332122</c:v>
                </c:pt>
                <c:pt idx="947">
                  <c:v>14.287532000000001</c:v>
                </c:pt>
                <c:pt idx="948">
                  <c:v>14.170191000000001</c:v>
                </c:pt>
                <c:pt idx="949">
                  <c:v>13.97775</c:v>
                </c:pt>
                <c:pt idx="950">
                  <c:v>13.804084</c:v>
                </c:pt>
                <c:pt idx="951">
                  <c:v>13.728986000000001</c:v>
                </c:pt>
                <c:pt idx="952">
                  <c:v>13.83694</c:v>
                </c:pt>
                <c:pt idx="953">
                  <c:v>14.02938</c:v>
                </c:pt>
                <c:pt idx="954">
                  <c:v>13.998872</c:v>
                </c:pt>
                <c:pt idx="955">
                  <c:v>13.954281999999999</c:v>
                </c:pt>
                <c:pt idx="956">
                  <c:v>13.912039</c:v>
                </c:pt>
                <c:pt idx="957">
                  <c:v>13.846327</c:v>
                </c:pt>
                <c:pt idx="958">
                  <c:v>13.794696999999999</c:v>
                </c:pt>
                <c:pt idx="959">
                  <c:v>13.707864000000001</c:v>
                </c:pt>
                <c:pt idx="960">
                  <c:v>13.686742000000001</c:v>
                </c:pt>
                <c:pt idx="961">
                  <c:v>13.567054000000001</c:v>
                </c:pt>
                <c:pt idx="962">
                  <c:v>13.428591000000001</c:v>
                </c:pt>
                <c:pt idx="963">
                  <c:v>13.330024</c:v>
                </c:pt>
                <c:pt idx="964">
                  <c:v>13.297167999999999</c:v>
                </c:pt>
                <c:pt idx="965">
                  <c:v>13.158704999999999</c:v>
                </c:pt>
                <c:pt idx="966">
                  <c:v>13.092993</c:v>
                </c:pt>
                <c:pt idx="967">
                  <c:v>13.092993</c:v>
                </c:pt>
                <c:pt idx="968">
                  <c:v>13.081258999999999</c:v>
                </c:pt>
                <c:pt idx="969">
                  <c:v>13.081258999999999</c:v>
                </c:pt>
                <c:pt idx="970">
                  <c:v>13.039016</c:v>
                </c:pt>
                <c:pt idx="971">
                  <c:v>13.017894</c:v>
                </c:pt>
                <c:pt idx="972">
                  <c:v>12.942796</c:v>
                </c:pt>
                <c:pt idx="973">
                  <c:v>12.790251</c:v>
                </c:pt>
                <c:pt idx="974">
                  <c:v>12.607198</c:v>
                </c:pt>
                <c:pt idx="975">
                  <c:v>12.508630999999999</c:v>
                </c:pt>
                <c:pt idx="976">
                  <c:v>12.62832</c:v>
                </c:pt>
                <c:pt idx="977">
                  <c:v>12.769130000000001</c:v>
                </c:pt>
                <c:pt idx="978">
                  <c:v>12.823107</c:v>
                </c:pt>
                <c:pt idx="979">
                  <c:v>12.865349999999999</c:v>
                </c:pt>
                <c:pt idx="980">
                  <c:v>12.888819</c:v>
                </c:pt>
                <c:pt idx="981">
                  <c:v>12.877084</c:v>
                </c:pt>
                <c:pt idx="982">
                  <c:v>13.017894</c:v>
                </c:pt>
                <c:pt idx="983">
                  <c:v>13.060136999999999</c:v>
                </c:pt>
                <c:pt idx="984">
                  <c:v>13.266659000000001</c:v>
                </c:pt>
                <c:pt idx="985">
                  <c:v>13.416855999999999</c:v>
                </c:pt>
                <c:pt idx="986">
                  <c:v>13.513076999999999</c:v>
                </c:pt>
                <c:pt idx="987">
                  <c:v>13.611644</c:v>
                </c:pt>
                <c:pt idx="988">
                  <c:v>13.675008</c:v>
                </c:pt>
                <c:pt idx="989">
                  <c:v>13.83694</c:v>
                </c:pt>
                <c:pt idx="990">
                  <c:v>13.890917</c:v>
                </c:pt>
                <c:pt idx="991">
                  <c:v>13.663273999999999</c:v>
                </c:pt>
                <c:pt idx="992">
                  <c:v>13.459099</c:v>
                </c:pt>
                <c:pt idx="993">
                  <c:v>13.266659000000001</c:v>
                </c:pt>
                <c:pt idx="994">
                  <c:v>13.200948</c:v>
                </c:pt>
                <c:pt idx="995">
                  <c:v>13.212681999999999</c:v>
                </c:pt>
                <c:pt idx="996">
                  <c:v>13.416855999999999</c:v>
                </c:pt>
                <c:pt idx="997">
                  <c:v>13.545932000000001</c:v>
                </c:pt>
                <c:pt idx="998">
                  <c:v>13.69613</c:v>
                </c:pt>
                <c:pt idx="999">
                  <c:v>13.794696999999999</c:v>
                </c:pt>
                <c:pt idx="1000">
                  <c:v>13.879182999999999</c:v>
                </c:pt>
                <c:pt idx="1001">
                  <c:v>13.912039</c:v>
                </c:pt>
                <c:pt idx="1002">
                  <c:v>13.890917</c:v>
                </c:pt>
                <c:pt idx="1003">
                  <c:v>13.707864000000001</c:v>
                </c:pt>
                <c:pt idx="1004">
                  <c:v>13.621031</c:v>
                </c:pt>
                <c:pt idx="1005">
                  <c:v>13.611644</c:v>
                </c:pt>
                <c:pt idx="1006">
                  <c:v>13.707864000000001</c:v>
                </c:pt>
                <c:pt idx="1007">
                  <c:v>13.74072</c:v>
                </c:pt>
                <c:pt idx="1008">
                  <c:v>13.846327</c:v>
                </c:pt>
                <c:pt idx="1009">
                  <c:v>13.782963000000001</c:v>
                </c:pt>
                <c:pt idx="1010">
                  <c:v>13.944894</c:v>
                </c:pt>
                <c:pt idx="1011">
                  <c:v>14.127947000000001</c:v>
                </c:pt>
                <c:pt idx="1012">
                  <c:v>14.266411</c:v>
                </c:pt>
                <c:pt idx="1013">
                  <c:v>14.395486999999999</c:v>
                </c:pt>
                <c:pt idx="1014">
                  <c:v>14.536296999999999</c:v>
                </c:pt>
                <c:pt idx="1015">
                  <c:v>14.653639</c:v>
                </c:pt>
                <c:pt idx="1016">
                  <c:v>14.738125</c:v>
                </c:pt>
                <c:pt idx="1017">
                  <c:v>14.749859000000001</c:v>
                </c:pt>
                <c:pt idx="1018">
                  <c:v>14.491707</c:v>
                </c:pt>
                <c:pt idx="1019">
                  <c:v>14.407221</c:v>
                </c:pt>
                <c:pt idx="1020">
                  <c:v>14.566806</c:v>
                </c:pt>
                <c:pt idx="1021">
                  <c:v>14.749859000000001</c:v>
                </c:pt>
                <c:pt idx="1022">
                  <c:v>14.759245999999999</c:v>
                </c:pt>
                <c:pt idx="1023">
                  <c:v>15.050254000000001</c:v>
                </c:pt>
                <c:pt idx="1024">
                  <c:v>15.306058999999999</c:v>
                </c:pt>
                <c:pt idx="1026">
                  <c:v>16.211936999999999</c:v>
                </c:pt>
                <c:pt idx="1027">
                  <c:v>16.042964999999999</c:v>
                </c:pt>
                <c:pt idx="1028">
                  <c:v>16.106328999999999</c:v>
                </c:pt>
                <c:pt idx="1029">
                  <c:v>16.392643</c:v>
                </c:pt>
                <c:pt idx="1030">
                  <c:v>16.636714000000001</c:v>
                </c:pt>
                <c:pt idx="1031">
                  <c:v>16.901907000000001</c:v>
                </c:pt>
                <c:pt idx="1032">
                  <c:v>17.157712</c:v>
                </c:pt>
                <c:pt idx="1033">
                  <c:v>17.462800000000001</c:v>
                </c:pt>
                <c:pt idx="1034">
                  <c:v>17.676362000000001</c:v>
                </c:pt>
                <c:pt idx="1035">
                  <c:v>17.906351999999998</c:v>
                </c:pt>
                <c:pt idx="1036">
                  <c:v>18.117567000000001</c:v>
                </c:pt>
                <c:pt idx="1037">
                  <c:v>18.295926999999999</c:v>
                </c:pt>
                <c:pt idx="1038">
                  <c:v>18.464898999999999</c:v>
                </c:pt>
                <c:pt idx="1039">
                  <c:v>18.601015</c:v>
                </c:pt>
                <c:pt idx="1040">
                  <c:v>18.579893999999999</c:v>
                </c:pt>
                <c:pt idx="1041">
                  <c:v>18.579893999999999</c:v>
                </c:pt>
                <c:pt idx="1042">
                  <c:v>18.528262999999999</c:v>
                </c:pt>
                <c:pt idx="1043">
                  <c:v>18.401534000000002</c:v>
                </c:pt>
                <c:pt idx="1044">
                  <c:v>18.307661</c:v>
                </c:pt>
                <c:pt idx="1045">
                  <c:v>18.295926999999999</c:v>
                </c:pt>
                <c:pt idx="1046">
                  <c:v>18.338170000000002</c:v>
                </c:pt>
                <c:pt idx="1047">
                  <c:v>18.528262999999999</c:v>
                </c:pt>
                <c:pt idx="1048">
                  <c:v>18.537651</c:v>
                </c:pt>
                <c:pt idx="1049">
                  <c:v>18.476633</c:v>
                </c:pt>
                <c:pt idx="1050">
                  <c:v>18.422656</c:v>
                </c:pt>
                <c:pt idx="1052">
                  <c:v>14.996276</c:v>
                </c:pt>
                <c:pt idx="1053">
                  <c:v>15.071375</c:v>
                </c:pt>
                <c:pt idx="1054">
                  <c:v>15.03852</c:v>
                </c:pt>
                <c:pt idx="1055">
                  <c:v>14.921177999999999</c:v>
                </c:pt>
                <c:pt idx="1056">
                  <c:v>14.749859000000001</c:v>
                </c:pt>
                <c:pt idx="1057">
                  <c:v>14.684146999999999</c:v>
                </c:pt>
                <c:pt idx="1058">
                  <c:v>14.663026</c:v>
                </c:pt>
                <c:pt idx="1059">
                  <c:v>14.813223000000001</c:v>
                </c:pt>
                <c:pt idx="1060">
                  <c:v>14.930565</c:v>
                </c:pt>
                <c:pt idx="1061">
                  <c:v>14.996276</c:v>
                </c:pt>
                <c:pt idx="1062">
                  <c:v>15.03852</c:v>
                </c:pt>
                <c:pt idx="1064">
                  <c:v>13.320636</c:v>
                </c:pt>
                <c:pt idx="1065">
                  <c:v>13.362879</c:v>
                </c:pt>
                <c:pt idx="1066">
                  <c:v>13.384001</c:v>
                </c:pt>
                <c:pt idx="1067">
                  <c:v>13.503689</c:v>
                </c:pt>
                <c:pt idx="1068">
                  <c:v>13.503689</c:v>
                </c:pt>
                <c:pt idx="1069">
                  <c:v>13.524811</c:v>
                </c:pt>
                <c:pt idx="1070">
                  <c:v>13.470834</c:v>
                </c:pt>
                <c:pt idx="1071">
                  <c:v>13.374613</c:v>
                </c:pt>
                <c:pt idx="1072">
                  <c:v>13.266659000000001</c:v>
                </c:pt>
                <c:pt idx="1073">
                  <c:v>13.200948</c:v>
                </c:pt>
                <c:pt idx="1074">
                  <c:v>13.200948</c:v>
                </c:pt>
                <c:pt idx="1075">
                  <c:v>13.28778</c:v>
                </c:pt>
                <c:pt idx="1076">
                  <c:v>13.320636</c:v>
                </c:pt>
                <c:pt idx="1078">
                  <c:v>12.445266999999999</c:v>
                </c:pt>
                <c:pt idx="1079">
                  <c:v>12.508630999999999</c:v>
                </c:pt>
                <c:pt idx="1080">
                  <c:v>12.607198</c:v>
                </c:pt>
                <c:pt idx="1081">
                  <c:v>12.607198</c:v>
                </c:pt>
                <c:pt idx="1082">
                  <c:v>12.412411000000001</c:v>
                </c:pt>
                <c:pt idx="1083">
                  <c:v>12.20589</c:v>
                </c:pt>
                <c:pt idx="1084">
                  <c:v>12.130791</c:v>
                </c:pt>
                <c:pt idx="1085">
                  <c:v>12.238745</c:v>
                </c:pt>
                <c:pt idx="1086">
                  <c:v>12.445266999999999</c:v>
                </c:pt>
                <c:pt idx="1088">
                  <c:v>12.445266999999999</c:v>
                </c:pt>
                <c:pt idx="1089">
                  <c:v>12.478122000000001</c:v>
                </c:pt>
                <c:pt idx="1090">
                  <c:v>12.478122000000001</c:v>
                </c:pt>
                <c:pt idx="1091">
                  <c:v>12.466388</c:v>
                </c:pt>
                <c:pt idx="1092">
                  <c:v>12.412411000000001</c:v>
                </c:pt>
                <c:pt idx="1093">
                  <c:v>12.358434000000001</c:v>
                </c:pt>
                <c:pt idx="1094">
                  <c:v>12.304456999999999</c:v>
                </c:pt>
                <c:pt idx="1095">
                  <c:v>12.337312000000001</c:v>
                </c:pt>
                <c:pt idx="1096">
                  <c:v>12.358434000000001</c:v>
                </c:pt>
                <c:pt idx="1097">
                  <c:v>12.445266999999999</c:v>
                </c:pt>
                <c:pt idx="1099">
                  <c:v>13.114115</c:v>
                </c:pt>
                <c:pt idx="1100">
                  <c:v>13.135236000000001</c:v>
                </c:pt>
                <c:pt idx="1101">
                  <c:v>13.071872000000001</c:v>
                </c:pt>
                <c:pt idx="1102">
                  <c:v>13.027282</c:v>
                </c:pt>
                <c:pt idx="1103">
                  <c:v>12.942796</c:v>
                </c:pt>
                <c:pt idx="1104">
                  <c:v>12.898206</c:v>
                </c:pt>
                <c:pt idx="1105">
                  <c:v>12.855962999999999</c:v>
                </c:pt>
                <c:pt idx="1106">
                  <c:v>12.801985999999999</c:v>
                </c:pt>
                <c:pt idx="1107">
                  <c:v>12.736274</c:v>
                </c:pt>
                <c:pt idx="1108">
                  <c:v>12.780863999999999</c:v>
                </c:pt>
                <c:pt idx="1109">
                  <c:v>12.790251</c:v>
                </c:pt>
                <c:pt idx="1110">
                  <c:v>12.909940000000001</c:v>
                </c:pt>
                <c:pt idx="1111">
                  <c:v>12.996772999999999</c:v>
                </c:pt>
                <c:pt idx="1112">
                  <c:v>13.060136999999999</c:v>
                </c:pt>
                <c:pt idx="1113">
                  <c:v>13.114115</c:v>
                </c:pt>
                <c:pt idx="1115">
                  <c:v>12.62832</c:v>
                </c:pt>
                <c:pt idx="1116">
                  <c:v>12.661175999999999</c:v>
                </c:pt>
                <c:pt idx="1117">
                  <c:v>12.618931999999999</c:v>
                </c:pt>
                <c:pt idx="1118">
                  <c:v>12.508630999999999</c:v>
                </c:pt>
                <c:pt idx="1119">
                  <c:v>12.424144999999999</c:v>
                </c:pt>
                <c:pt idx="1120">
                  <c:v>12.412411000000001</c:v>
                </c:pt>
                <c:pt idx="1121">
                  <c:v>12.520365</c:v>
                </c:pt>
                <c:pt idx="1122">
                  <c:v>12.62832</c:v>
                </c:pt>
                <c:pt idx="1124">
                  <c:v>12.562608000000001</c:v>
                </c:pt>
                <c:pt idx="1125">
                  <c:v>12.5321</c:v>
                </c:pt>
                <c:pt idx="1126">
                  <c:v>12.48751</c:v>
                </c:pt>
                <c:pt idx="1127">
                  <c:v>12.466388</c:v>
                </c:pt>
                <c:pt idx="1128">
                  <c:v>12.466388</c:v>
                </c:pt>
                <c:pt idx="1129">
                  <c:v>12.367820999999999</c:v>
                </c:pt>
                <c:pt idx="1130">
                  <c:v>12.250479</c:v>
                </c:pt>
                <c:pt idx="1131">
                  <c:v>12.151911999999999</c:v>
                </c:pt>
                <c:pt idx="1132">
                  <c:v>12.043958</c:v>
                </c:pt>
                <c:pt idx="1133">
                  <c:v>11.924269000000001</c:v>
                </c:pt>
                <c:pt idx="1134">
                  <c:v>11.849171</c:v>
                </c:pt>
                <c:pt idx="1135">
                  <c:v>11.762338</c:v>
                </c:pt>
                <c:pt idx="1136">
                  <c:v>11.783459000000001</c:v>
                </c:pt>
                <c:pt idx="1137">
                  <c:v>11.816314999999999</c:v>
                </c:pt>
                <c:pt idx="1138">
                  <c:v>11.924269000000001</c:v>
                </c:pt>
                <c:pt idx="1139">
                  <c:v>12.109669</c:v>
                </c:pt>
                <c:pt idx="1140">
                  <c:v>12.163646</c:v>
                </c:pt>
                <c:pt idx="1141">
                  <c:v>12.086201000000001</c:v>
                </c:pt>
                <c:pt idx="1142">
                  <c:v>11.968859</c:v>
                </c:pt>
                <c:pt idx="1143">
                  <c:v>12.001715000000001</c:v>
                </c:pt>
                <c:pt idx="1144">
                  <c:v>12.163646</c:v>
                </c:pt>
                <c:pt idx="1145">
                  <c:v>12.238745</c:v>
                </c:pt>
                <c:pt idx="1146">
                  <c:v>12.3467</c:v>
                </c:pt>
                <c:pt idx="1147">
                  <c:v>12.433533000000001</c:v>
                </c:pt>
                <c:pt idx="1148">
                  <c:v>12.508630999999999</c:v>
                </c:pt>
                <c:pt idx="1149">
                  <c:v>12.553221000000001</c:v>
                </c:pt>
                <c:pt idx="1150">
                  <c:v>12.562608000000001</c:v>
                </c:pt>
                <c:pt idx="1152">
                  <c:v>12.520365</c:v>
                </c:pt>
                <c:pt idx="1153">
                  <c:v>12.5321</c:v>
                </c:pt>
                <c:pt idx="1154">
                  <c:v>12.5321</c:v>
                </c:pt>
                <c:pt idx="1155">
                  <c:v>12.5321</c:v>
                </c:pt>
                <c:pt idx="1156">
                  <c:v>12.520365</c:v>
                </c:pt>
                <c:pt idx="1157">
                  <c:v>12.508630999999999</c:v>
                </c:pt>
                <c:pt idx="1158">
                  <c:v>12.508630999999999</c:v>
                </c:pt>
                <c:pt idx="1159">
                  <c:v>12.499243999999999</c:v>
                </c:pt>
                <c:pt idx="1160">
                  <c:v>12.553221000000001</c:v>
                </c:pt>
                <c:pt idx="1161">
                  <c:v>12.586077</c:v>
                </c:pt>
                <c:pt idx="1162">
                  <c:v>12.562608000000001</c:v>
                </c:pt>
                <c:pt idx="1163">
                  <c:v>12.478122000000001</c:v>
                </c:pt>
                <c:pt idx="1164">
                  <c:v>12.337312000000001</c:v>
                </c:pt>
                <c:pt idx="1165">
                  <c:v>12.217624000000001</c:v>
                </c:pt>
                <c:pt idx="1166">
                  <c:v>12.151911999999999</c:v>
                </c:pt>
                <c:pt idx="1167">
                  <c:v>12.022836</c:v>
                </c:pt>
                <c:pt idx="1168">
                  <c:v>11.750603</c:v>
                </c:pt>
                <c:pt idx="1169">
                  <c:v>11.567550000000001</c:v>
                </c:pt>
                <c:pt idx="1170">
                  <c:v>11.415006</c:v>
                </c:pt>
                <c:pt idx="1171">
                  <c:v>11.295317000000001</c:v>
                </c:pt>
                <c:pt idx="1172">
                  <c:v>11.208485</c:v>
                </c:pt>
                <c:pt idx="1173">
                  <c:v>11.05594</c:v>
                </c:pt>
                <c:pt idx="1174">
                  <c:v>11.067674</c:v>
                </c:pt>
                <c:pt idx="1175">
                  <c:v>11.05594</c:v>
                </c:pt>
                <c:pt idx="1176">
                  <c:v>11.109918</c:v>
                </c:pt>
                <c:pt idx="1177">
                  <c:v>11.295317000000001</c:v>
                </c:pt>
                <c:pt idx="1178">
                  <c:v>11.337561000000001</c:v>
                </c:pt>
                <c:pt idx="1179">
                  <c:v>11.447862000000001</c:v>
                </c:pt>
                <c:pt idx="1180">
                  <c:v>11.534694999999999</c:v>
                </c:pt>
                <c:pt idx="1181">
                  <c:v>11.675504999999999</c:v>
                </c:pt>
                <c:pt idx="1182">
                  <c:v>11.729482000000001</c:v>
                </c:pt>
                <c:pt idx="1183">
                  <c:v>11.891413999999999</c:v>
                </c:pt>
                <c:pt idx="1184">
                  <c:v>12.011101999999999</c:v>
                </c:pt>
                <c:pt idx="1185">
                  <c:v>12.065079000000001</c:v>
                </c:pt>
                <c:pt idx="1186">
                  <c:v>12.217624000000001</c:v>
                </c:pt>
                <c:pt idx="1187">
                  <c:v>12.391289</c:v>
                </c:pt>
                <c:pt idx="1188">
                  <c:v>12.478122000000001</c:v>
                </c:pt>
                <c:pt idx="1189">
                  <c:v>12.520365</c:v>
                </c:pt>
                <c:pt idx="1191">
                  <c:v>11.870291999999999</c:v>
                </c:pt>
                <c:pt idx="1192">
                  <c:v>11.891413999999999</c:v>
                </c:pt>
                <c:pt idx="1193">
                  <c:v>11.870291999999999</c:v>
                </c:pt>
                <c:pt idx="1194">
                  <c:v>11.849171</c:v>
                </c:pt>
                <c:pt idx="1195">
                  <c:v>11.795192999999999</c:v>
                </c:pt>
                <c:pt idx="1196">
                  <c:v>11.684892</c:v>
                </c:pt>
                <c:pt idx="1197">
                  <c:v>11.576938</c:v>
                </c:pt>
                <c:pt idx="1198">
                  <c:v>11.555816</c:v>
                </c:pt>
                <c:pt idx="1199">
                  <c:v>11.544082</c:v>
                </c:pt>
                <c:pt idx="1200">
                  <c:v>11.544082</c:v>
                </c:pt>
                <c:pt idx="1201">
                  <c:v>11.480717</c:v>
                </c:pt>
                <c:pt idx="1202">
                  <c:v>11.522959999999999</c:v>
                </c:pt>
                <c:pt idx="1203">
                  <c:v>11.511226000000001</c:v>
                </c:pt>
                <c:pt idx="1204">
                  <c:v>11.295317000000001</c:v>
                </c:pt>
                <c:pt idx="1205">
                  <c:v>11.088796</c:v>
                </c:pt>
                <c:pt idx="1206">
                  <c:v>11.001963</c:v>
                </c:pt>
                <c:pt idx="1207">
                  <c:v>10.816563</c:v>
                </c:pt>
                <c:pt idx="1208">
                  <c:v>10.708608999999999</c:v>
                </c:pt>
                <c:pt idx="1209">
                  <c:v>10.664019</c:v>
                </c:pt>
                <c:pt idx="1210">
                  <c:v>10.642897</c:v>
                </c:pt>
                <c:pt idx="1211">
                  <c:v>10.556063999999999</c:v>
                </c:pt>
                <c:pt idx="1212">
                  <c:v>10.391786</c:v>
                </c:pt>
                <c:pt idx="1213">
                  <c:v>10.598307</c:v>
                </c:pt>
                <c:pt idx="1214">
                  <c:v>10.828296999999999</c:v>
                </c:pt>
                <c:pt idx="1215">
                  <c:v>11.067674</c:v>
                </c:pt>
                <c:pt idx="1216">
                  <c:v>11.316439000000001</c:v>
                </c:pt>
                <c:pt idx="1217">
                  <c:v>11.567550000000001</c:v>
                </c:pt>
                <c:pt idx="1218">
                  <c:v>11.675504999999999</c:v>
                </c:pt>
                <c:pt idx="1219">
                  <c:v>11.771725</c:v>
                </c:pt>
                <c:pt idx="1220">
                  <c:v>11.870291999999999</c:v>
                </c:pt>
                <c:pt idx="1222">
                  <c:v>10.664019</c:v>
                </c:pt>
                <c:pt idx="1223">
                  <c:v>10.642897</c:v>
                </c:pt>
                <c:pt idx="1224">
                  <c:v>10.565452000000001</c:v>
                </c:pt>
                <c:pt idx="1225">
                  <c:v>10.490353000000001</c:v>
                </c:pt>
                <c:pt idx="1226">
                  <c:v>10.434029000000001</c:v>
                </c:pt>
                <c:pt idx="1227">
                  <c:v>10.434029000000001</c:v>
                </c:pt>
                <c:pt idx="1228">
                  <c:v>10.556063999999999</c:v>
                </c:pt>
                <c:pt idx="1229">
                  <c:v>10.631163000000001</c:v>
                </c:pt>
                <c:pt idx="1230">
                  <c:v>10.664019</c:v>
                </c:pt>
                <c:pt idx="1232">
                  <c:v>10.828296999999999</c:v>
                </c:pt>
                <c:pt idx="1233">
                  <c:v>10.882274000000001</c:v>
                </c:pt>
                <c:pt idx="1234">
                  <c:v>10.957373</c:v>
                </c:pt>
                <c:pt idx="1235">
                  <c:v>10.924518000000001</c:v>
                </c:pt>
                <c:pt idx="1236">
                  <c:v>10.91513</c:v>
                </c:pt>
                <c:pt idx="1237">
                  <c:v>10.87054</c:v>
                </c:pt>
                <c:pt idx="1238">
                  <c:v>10.717995999999999</c:v>
                </c:pt>
                <c:pt idx="1239">
                  <c:v>10.499739999999999</c:v>
                </c:pt>
                <c:pt idx="1240">
                  <c:v>10.424642</c:v>
                </c:pt>
                <c:pt idx="1241">
                  <c:v>10.215773</c:v>
                </c:pt>
                <c:pt idx="1243">
                  <c:v>9.9646620000000006</c:v>
                </c:pt>
                <c:pt idx="1244">
                  <c:v>10.042108000000001</c:v>
                </c:pt>
                <c:pt idx="1245">
                  <c:v>10.194652</c:v>
                </c:pt>
                <c:pt idx="1246">
                  <c:v>10.499739999999999</c:v>
                </c:pt>
                <c:pt idx="1247">
                  <c:v>10.664019</c:v>
                </c:pt>
                <c:pt idx="1248">
                  <c:v>10.783707</c:v>
                </c:pt>
                <c:pt idx="1249">
                  <c:v>10.828296999999999</c:v>
                </c:pt>
                <c:pt idx="1251">
                  <c:v>11.654382999999999</c:v>
                </c:pt>
                <c:pt idx="1252">
                  <c:v>11.717748</c:v>
                </c:pt>
                <c:pt idx="1253">
                  <c:v>11.684892</c:v>
                </c:pt>
                <c:pt idx="1254">
                  <c:v>11.654382999999999</c:v>
                </c:pt>
                <c:pt idx="1255">
                  <c:v>11.576938</c:v>
                </c:pt>
                <c:pt idx="1256">
                  <c:v>11.534694999999999</c:v>
                </c:pt>
                <c:pt idx="1257">
                  <c:v>11.490105</c:v>
                </c:pt>
                <c:pt idx="1258">
                  <c:v>11.490105</c:v>
                </c:pt>
                <c:pt idx="1259">
                  <c:v>11.576938</c:v>
                </c:pt>
                <c:pt idx="1260">
                  <c:v>11.654382999999999</c:v>
                </c:pt>
                <c:pt idx="1262">
                  <c:v>11.490105</c:v>
                </c:pt>
                <c:pt idx="1263">
                  <c:v>11.501839</c:v>
                </c:pt>
                <c:pt idx="1264">
                  <c:v>11.403271999999999</c:v>
                </c:pt>
                <c:pt idx="1265">
                  <c:v>11.337561000000001</c:v>
                </c:pt>
                <c:pt idx="1266">
                  <c:v>11.382149999999999</c:v>
                </c:pt>
                <c:pt idx="1267">
                  <c:v>11.328173</c:v>
                </c:pt>
                <c:pt idx="1268">
                  <c:v>11.349295</c:v>
                </c:pt>
                <c:pt idx="1269">
                  <c:v>11.349295</c:v>
                </c:pt>
                <c:pt idx="1270">
                  <c:v>11.163895</c:v>
                </c:pt>
                <c:pt idx="1271">
                  <c:v>10.957373</c:v>
                </c:pt>
                <c:pt idx="1272">
                  <c:v>10.717995999999999</c:v>
                </c:pt>
                <c:pt idx="1273">
                  <c:v>10.556063999999999</c:v>
                </c:pt>
                <c:pt idx="1274">
                  <c:v>10.337809</c:v>
                </c:pt>
                <c:pt idx="1275">
                  <c:v>10.239242000000001</c:v>
                </c:pt>
                <c:pt idx="1276">
                  <c:v>10.185264</c:v>
                </c:pt>
                <c:pt idx="1277">
                  <c:v>10.227506999999999</c:v>
                </c:pt>
                <c:pt idx="1278">
                  <c:v>10.030373000000001</c:v>
                </c:pt>
                <c:pt idx="1279">
                  <c:v>10.074963</c:v>
                </c:pt>
                <c:pt idx="1280">
                  <c:v>10.260363</c:v>
                </c:pt>
                <c:pt idx="1281">
                  <c:v>10.490353000000001</c:v>
                </c:pt>
                <c:pt idx="1282">
                  <c:v>10.717995999999999</c:v>
                </c:pt>
                <c:pt idx="1283">
                  <c:v>10.924518000000001</c:v>
                </c:pt>
                <c:pt idx="1284">
                  <c:v>10.882274000000001</c:v>
                </c:pt>
                <c:pt idx="1285">
                  <c:v>10.87054</c:v>
                </c:pt>
                <c:pt idx="1286">
                  <c:v>11.077062</c:v>
                </c:pt>
                <c:pt idx="1287">
                  <c:v>11.304705</c:v>
                </c:pt>
                <c:pt idx="1288">
                  <c:v>11.382149999999999</c:v>
                </c:pt>
                <c:pt idx="1289">
                  <c:v>11.480717</c:v>
                </c:pt>
                <c:pt idx="1290">
                  <c:v>11.490105</c:v>
                </c:pt>
                <c:pt idx="1292">
                  <c:v>10.161796000000001</c:v>
                </c:pt>
                <c:pt idx="1293">
                  <c:v>10.185264</c:v>
                </c:pt>
                <c:pt idx="1294">
                  <c:v>10.304952999999999</c:v>
                </c:pt>
                <c:pt idx="1295">
                  <c:v>10.466885</c:v>
                </c:pt>
                <c:pt idx="1296">
                  <c:v>10.380051999999999</c:v>
                </c:pt>
                <c:pt idx="1297">
                  <c:v>10.161796000000001</c:v>
                </c:pt>
                <c:pt idx="1299">
                  <c:v>9.9435400000000005</c:v>
                </c:pt>
                <c:pt idx="1300">
                  <c:v>10.042108000000001</c:v>
                </c:pt>
                <c:pt idx="1301">
                  <c:v>10.161796000000001</c:v>
                </c:pt>
                <c:pt idx="1303">
                  <c:v>11.217872</c:v>
                </c:pt>
                <c:pt idx="1304">
                  <c:v>11.241339999999999</c:v>
                </c:pt>
                <c:pt idx="1305">
                  <c:v>11.163895</c:v>
                </c:pt>
                <c:pt idx="1306">
                  <c:v>11.05594</c:v>
                </c:pt>
                <c:pt idx="1307">
                  <c:v>10.849418999999999</c:v>
                </c:pt>
                <c:pt idx="1308">
                  <c:v>10.642897</c:v>
                </c:pt>
                <c:pt idx="1309">
                  <c:v>10.391786</c:v>
                </c:pt>
                <c:pt idx="1310">
                  <c:v>10.31434</c:v>
                </c:pt>
                <c:pt idx="1311">
                  <c:v>10.206386</c:v>
                </c:pt>
                <c:pt idx="1312">
                  <c:v>10.020986000000001</c:v>
                </c:pt>
                <c:pt idx="1314">
                  <c:v>9.8567079999999994</c:v>
                </c:pt>
                <c:pt idx="1315">
                  <c:v>10.042108000000001</c:v>
                </c:pt>
                <c:pt idx="1316">
                  <c:v>10.206386</c:v>
                </c:pt>
                <c:pt idx="1317">
                  <c:v>10.337809</c:v>
                </c:pt>
                <c:pt idx="1318">
                  <c:v>10.511475000000001</c:v>
                </c:pt>
                <c:pt idx="1319">
                  <c:v>10.717995999999999</c:v>
                </c:pt>
                <c:pt idx="1320">
                  <c:v>10.858806</c:v>
                </c:pt>
                <c:pt idx="1321">
                  <c:v>11.01135</c:v>
                </c:pt>
                <c:pt idx="1322">
                  <c:v>11.163895</c:v>
                </c:pt>
                <c:pt idx="1323">
                  <c:v>11.217872</c:v>
                </c:pt>
                <c:pt idx="1325">
                  <c:v>9.9552750000000003</c:v>
                </c:pt>
                <c:pt idx="1326">
                  <c:v>10.074963</c:v>
                </c:pt>
                <c:pt idx="1327">
                  <c:v>10.161796000000001</c:v>
                </c:pt>
                <c:pt idx="1328">
                  <c:v>10.119553</c:v>
                </c:pt>
                <c:pt idx="1329">
                  <c:v>10.074963</c:v>
                </c:pt>
                <c:pt idx="1330">
                  <c:v>10.119553</c:v>
                </c:pt>
                <c:pt idx="1331">
                  <c:v>10.020986000000001</c:v>
                </c:pt>
                <c:pt idx="1333">
                  <c:v>20.034931</c:v>
                </c:pt>
                <c:pt idx="1334">
                  <c:v>19.814329000000001</c:v>
                </c:pt>
                <c:pt idx="1335">
                  <c:v>19.680558999999999</c:v>
                </c:pt>
                <c:pt idx="1336">
                  <c:v>19.523320999999999</c:v>
                </c:pt>
                <c:pt idx="1337">
                  <c:v>19.283944000000002</c:v>
                </c:pt>
                <c:pt idx="1338">
                  <c:v>19.105585000000001</c:v>
                </c:pt>
                <c:pt idx="1339">
                  <c:v>18.915490999999999</c:v>
                </c:pt>
                <c:pt idx="1340">
                  <c:v>18.800495999999999</c:v>
                </c:pt>
                <c:pt idx="1341">
                  <c:v>18.697234999999999</c:v>
                </c:pt>
                <c:pt idx="1342">
                  <c:v>18.537651</c:v>
                </c:pt>
                <c:pt idx="1343">
                  <c:v>18.455511000000001</c:v>
                </c:pt>
                <c:pt idx="1345">
                  <c:v>11.337561000000001</c:v>
                </c:pt>
                <c:pt idx="1346">
                  <c:v>11.382149999999999</c:v>
                </c:pt>
                <c:pt idx="1347">
                  <c:v>11.349295</c:v>
                </c:pt>
                <c:pt idx="1348">
                  <c:v>11.217872</c:v>
                </c:pt>
                <c:pt idx="1349">
                  <c:v>11.109918</c:v>
                </c:pt>
                <c:pt idx="1350">
                  <c:v>11.044206000000001</c:v>
                </c:pt>
                <c:pt idx="1351">
                  <c:v>10.947986</c:v>
                </c:pt>
                <c:pt idx="1352">
                  <c:v>10.804829</c:v>
                </c:pt>
                <c:pt idx="1353">
                  <c:v>10.664019</c:v>
                </c:pt>
                <c:pt idx="1354">
                  <c:v>10.54433</c:v>
                </c:pt>
                <c:pt idx="1355">
                  <c:v>10.424642</c:v>
                </c:pt>
                <c:pt idx="1356">
                  <c:v>10.31434</c:v>
                </c:pt>
                <c:pt idx="1357">
                  <c:v>10.152409</c:v>
                </c:pt>
                <c:pt idx="1358">
                  <c:v>10.009252</c:v>
                </c:pt>
                <c:pt idx="1360">
                  <c:v>9.8449729999999995</c:v>
                </c:pt>
                <c:pt idx="1361">
                  <c:v>10.030373000000001</c:v>
                </c:pt>
                <c:pt idx="1362">
                  <c:v>10.086696999999999</c:v>
                </c:pt>
                <c:pt idx="1363">
                  <c:v>10.260363</c:v>
                </c:pt>
                <c:pt idx="1364">
                  <c:v>10.370664</c:v>
                </c:pt>
                <c:pt idx="1365">
                  <c:v>10.424642</c:v>
                </c:pt>
                <c:pt idx="1366">
                  <c:v>10.532596</c:v>
                </c:pt>
                <c:pt idx="1367">
                  <c:v>10.664019</c:v>
                </c:pt>
                <c:pt idx="1368">
                  <c:v>10.771972999999999</c:v>
                </c:pt>
                <c:pt idx="1369">
                  <c:v>10.849418999999999</c:v>
                </c:pt>
                <c:pt idx="1370">
                  <c:v>10.762586000000001</c:v>
                </c:pt>
                <c:pt idx="1371">
                  <c:v>10.816563</c:v>
                </c:pt>
                <c:pt idx="1372">
                  <c:v>10.882274000000001</c:v>
                </c:pt>
                <c:pt idx="1373">
                  <c:v>10.947986</c:v>
                </c:pt>
                <c:pt idx="1374">
                  <c:v>11.001963</c:v>
                </c:pt>
                <c:pt idx="1375">
                  <c:v>11.142773</c:v>
                </c:pt>
                <c:pt idx="1376">
                  <c:v>11.295317000000001</c:v>
                </c:pt>
                <c:pt idx="1377">
                  <c:v>11.337561000000001</c:v>
                </c:pt>
                <c:pt idx="1379">
                  <c:v>11.924269000000001</c:v>
                </c:pt>
                <c:pt idx="1380">
                  <c:v>11.924269000000001</c:v>
                </c:pt>
                <c:pt idx="1381">
                  <c:v>11.891413999999999</c:v>
                </c:pt>
                <c:pt idx="1383">
                  <c:v>11.696626</c:v>
                </c:pt>
                <c:pt idx="1384">
                  <c:v>11.741216</c:v>
                </c:pt>
                <c:pt idx="1385">
                  <c:v>11.816314999999999</c:v>
                </c:pt>
                <c:pt idx="1386">
                  <c:v>11.882026</c:v>
                </c:pt>
                <c:pt idx="1387">
                  <c:v>11.924269000000001</c:v>
                </c:pt>
                <c:pt idx="1389">
                  <c:v>12.292721999999999</c:v>
                </c:pt>
                <c:pt idx="1390">
                  <c:v>12.283334999999999</c:v>
                </c:pt>
                <c:pt idx="1391">
                  <c:v>12.227010999999999</c:v>
                </c:pt>
                <c:pt idx="1393">
                  <c:v>12.086201000000001</c:v>
                </c:pt>
                <c:pt idx="1394">
                  <c:v>12.250479</c:v>
                </c:pt>
                <c:pt idx="1395">
                  <c:v>12.292721999999999</c:v>
                </c:pt>
                <c:pt idx="1397">
                  <c:v>15.306058999999999</c:v>
                </c:pt>
                <c:pt idx="1398">
                  <c:v>15.465643</c:v>
                </c:pt>
                <c:pt idx="1399">
                  <c:v>15.712061</c:v>
                </c:pt>
                <c:pt idx="1400">
                  <c:v>15.892766999999999</c:v>
                </c:pt>
                <c:pt idx="1401">
                  <c:v>16.202549999999999</c:v>
                </c:pt>
                <c:pt idx="1402">
                  <c:v>16.265913999999999</c:v>
                </c:pt>
                <c:pt idx="1403">
                  <c:v>16.211936999999999</c:v>
                </c:pt>
                <c:pt idx="1405">
                  <c:v>18.455511000000001</c:v>
                </c:pt>
                <c:pt idx="1406">
                  <c:v>18.438915999999999</c:v>
                </c:pt>
                <c:pt idx="1425">
                  <c:v>24.350760999999999</c:v>
                </c:pt>
                <c:pt idx="1426">
                  <c:v>24.329640000000001</c:v>
                </c:pt>
                <c:pt idx="1427">
                  <c:v>24.329640000000001</c:v>
                </c:pt>
                <c:pt idx="1428">
                  <c:v>24.329640000000001</c:v>
                </c:pt>
                <c:pt idx="1429">
                  <c:v>24.390657000000001</c:v>
                </c:pt>
                <c:pt idx="1430">
                  <c:v>24.381270000000001</c:v>
                </c:pt>
                <c:pt idx="1431">
                  <c:v>24.339027000000002</c:v>
                </c:pt>
                <c:pt idx="1432">
                  <c:v>24.381270000000001</c:v>
                </c:pt>
                <c:pt idx="1433">
                  <c:v>24.390657000000001</c:v>
                </c:pt>
                <c:pt idx="1434">
                  <c:v>24.390657000000001</c:v>
                </c:pt>
                <c:pt idx="1436">
                  <c:v>20.002075999999999</c:v>
                </c:pt>
                <c:pt idx="1437">
                  <c:v>20.013809999999999</c:v>
                </c:pt>
                <c:pt idx="1439">
                  <c:v>19.992688000000001</c:v>
                </c:pt>
                <c:pt idx="1440">
                  <c:v>20.002075999999999</c:v>
                </c:pt>
                <c:pt idx="1441">
                  <c:v>20.002075999999999</c:v>
                </c:pt>
                <c:pt idx="1443">
                  <c:v>26.519237</c:v>
                </c:pt>
                <c:pt idx="1444">
                  <c:v>26.629538</c:v>
                </c:pt>
                <c:pt idx="1445">
                  <c:v>26.746880000000001</c:v>
                </c:pt>
                <c:pt idx="1446">
                  <c:v>26.857181000000001</c:v>
                </c:pt>
                <c:pt idx="1447">
                  <c:v>26.894731</c:v>
                </c:pt>
                <c:pt idx="1448">
                  <c:v>27.023807000000001</c:v>
                </c:pt>
                <c:pt idx="1449">
                  <c:v>27.082477000000001</c:v>
                </c:pt>
                <c:pt idx="1450">
                  <c:v>27.162269999999999</c:v>
                </c:pt>
                <c:pt idx="1451">
                  <c:v>27.220941</c:v>
                </c:pt>
                <c:pt idx="1452">
                  <c:v>27.387566</c:v>
                </c:pt>
                <c:pt idx="1453">
                  <c:v>27.495519999999999</c:v>
                </c:pt>
                <c:pt idx="1454">
                  <c:v>27.612862</c:v>
                </c:pt>
                <c:pt idx="1455">
                  <c:v>27.711428999999999</c:v>
                </c:pt>
                <c:pt idx="1456">
                  <c:v>27.779487</c:v>
                </c:pt>
                <c:pt idx="1457">
                  <c:v>27.908563000000001</c:v>
                </c:pt>
                <c:pt idx="1458">
                  <c:v>28.035291999999998</c:v>
                </c:pt>
                <c:pt idx="1459">
                  <c:v>28.220692</c:v>
                </c:pt>
                <c:pt idx="1460">
                  <c:v>28.279363</c:v>
                </c:pt>
                <c:pt idx="1461">
                  <c:v>28.171409000000001</c:v>
                </c:pt>
                <c:pt idx="1462">
                  <c:v>28.131513000000002</c:v>
                </c:pt>
                <c:pt idx="1463">
                  <c:v>28.279363</c:v>
                </c:pt>
                <c:pt idx="1464">
                  <c:v>28.366195999999999</c:v>
                </c:pt>
                <c:pt idx="1465">
                  <c:v>28.483537999999999</c:v>
                </c:pt>
                <c:pt idx="1466">
                  <c:v>28.647815999999999</c:v>
                </c:pt>
                <c:pt idx="1467">
                  <c:v>28.715875</c:v>
                </c:pt>
                <c:pt idx="1468">
                  <c:v>28.8825</c:v>
                </c:pt>
                <c:pt idx="1469">
                  <c:v>28.938824</c:v>
                </c:pt>
                <c:pt idx="1470">
                  <c:v>28.997495000000001</c:v>
                </c:pt>
                <c:pt idx="1471">
                  <c:v>29.037391</c:v>
                </c:pt>
                <c:pt idx="1472">
                  <c:v>29.103102</c:v>
                </c:pt>
                <c:pt idx="1473">
                  <c:v>29.152386</c:v>
                </c:pt>
                <c:pt idx="1474">
                  <c:v>29.20167</c:v>
                </c:pt>
                <c:pt idx="1475">
                  <c:v>29.257994</c:v>
                </c:pt>
                <c:pt idx="1476">
                  <c:v>29.20167</c:v>
                </c:pt>
                <c:pt idx="1477">
                  <c:v>29.257994</c:v>
                </c:pt>
                <c:pt idx="1478">
                  <c:v>29.354213999999999</c:v>
                </c:pt>
                <c:pt idx="1479">
                  <c:v>29.431659</c:v>
                </c:pt>
                <c:pt idx="1480">
                  <c:v>29.509105000000002</c:v>
                </c:pt>
                <c:pt idx="1481">
                  <c:v>29.577162999999999</c:v>
                </c:pt>
                <c:pt idx="1482">
                  <c:v>29.549001000000001</c:v>
                </c:pt>
                <c:pt idx="1483">
                  <c:v>29.462167999999998</c:v>
                </c:pt>
                <c:pt idx="1484">
                  <c:v>29.471556</c:v>
                </c:pt>
                <c:pt idx="1485">
                  <c:v>29.549001000000001</c:v>
                </c:pt>
                <c:pt idx="1486">
                  <c:v>29.663996000000001</c:v>
                </c:pt>
                <c:pt idx="1487">
                  <c:v>29.788378000000002</c:v>
                </c:pt>
                <c:pt idx="1488">
                  <c:v>29.856437</c:v>
                </c:pt>
                <c:pt idx="1489">
                  <c:v>29.884599000000001</c:v>
                </c:pt>
                <c:pt idx="1490">
                  <c:v>29.884599000000001</c:v>
                </c:pt>
                <c:pt idx="1491">
                  <c:v>29.931535</c:v>
                </c:pt>
                <c:pt idx="1492">
                  <c:v>29.980819</c:v>
                </c:pt>
                <c:pt idx="1494">
                  <c:v>25.275414000000001</c:v>
                </c:pt>
                <c:pt idx="1495">
                  <c:v>25.254293000000001</c:v>
                </c:pt>
                <c:pt idx="1496">
                  <c:v>25.214397000000002</c:v>
                </c:pt>
                <c:pt idx="1497">
                  <c:v>25.143992000000001</c:v>
                </c:pt>
                <c:pt idx="1498">
                  <c:v>25.143992000000001</c:v>
                </c:pt>
                <c:pt idx="1499">
                  <c:v>25.125216999999999</c:v>
                </c:pt>
                <c:pt idx="1500">
                  <c:v>25.043078000000001</c:v>
                </c:pt>
                <c:pt idx="1501">
                  <c:v>24.975019</c:v>
                </c:pt>
                <c:pt idx="1502">
                  <c:v>24.843596999999999</c:v>
                </c:pt>
                <c:pt idx="1503">
                  <c:v>24.742683</c:v>
                </c:pt>
                <c:pt idx="1504">
                  <c:v>24.611260000000001</c:v>
                </c:pt>
                <c:pt idx="1505">
                  <c:v>24.451675000000002</c:v>
                </c:pt>
                <c:pt idx="1506">
                  <c:v>24.259235</c:v>
                </c:pt>
                <c:pt idx="1507">
                  <c:v>24.137198999999999</c:v>
                </c:pt>
                <c:pt idx="1508">
                  <c:v>23.975268</c:v>
                </c:pt>
                <c:pt idx="1509">
                  <c:v>23.834458000000001</c:v>
                </c:pt>
                <c:pt idx="1510">
                  <c:v>23.712422</c:v>
                </c:pt>
                <c:pt idx="1511">
                  <c:v>23.541103</c:v>
                </c:pt>
                <c:pt idx="1512">
                  <c:v>23.376825</c:v>
                </c:pt>
                <c:pt idx="1513">
                  <c:v>23.275911000000001</c:v>
                </c:pt>
                <c:pt idx="1514">
                  <c:v>23.205506</c:v>
                </c:pt>
                <c:pt idx="1515">
                  <c:v>23.071736000000001</c:v>
                </c:pt>
                <c:pt idx="1516">
                  <c:v>22.909804999999999</c:v>
                </c:pt>
                <c:pt idx="1517">
                  <c:v>22.766648</c:v>
                </c:pt>
                <c:pt idx="1518">
                  <c:v>22.623491000000001</c:v>
                </c:pt>
                <c:pt idx="1519">
                  <c:v>22.459212000000001</c:v>
                </c:pt>
                <c:pt idx="1520">
                  <c:v>22.276159</c:v>
                </c:pt>
                <c:pt idx="1521">
                  <c:v>22.069638000000001</c:v>
                </c:pt>
                <c:pt idx="1522">
                  <c:v>21.947602</c:v>
                </c:pt>
                <c:pt idx="1523">
                  <c:v>21.999231999999999</c:v>
                </c:pt>
                <c:pt idx="1524">
                  <c:v>22.233916000000001</c:v>
                </c:pt>
                <c:pt idx="1525">
                  <c:v>22.428702999999999</c:v>
                </c:pt>
                <c:pt idx="1526">
                  <c:v>22.553086</c:v>
                </c:pt>
                <c:pt idx="1527">
                  <c:v>22.806543999999999</c:v>
                </c:pt>
                <c:pt idx="1528">
                  <c:v>23.010718000000001</c:v>
                </c:pt>
                <c:pt idx="1529">
                  <c:v>23.254788999999999</c:v>
                </c:pt>
                <c:pt idx="1530">
                  <c:v>23.449577000000001</c:v>
                </c:pt>
                <c:pt idx="1531">
                  <c:v>23.580998999999998</c:v>
                </c:pt>
                <c:pt idx="1532">
                  <c:v>23.752317999999999</c:v>
                </c:pt>
                <c:pt idx="1533">
                  <c:v>24.017510999999999</c:v>
                </c:pt>
                <c:pt idx="1534">
                  <c:v>24.158321000000001</c:v>
                </c:pt>
                <c:pt idx="1535">
                  <c:v>24.400044999999999</c:v>
                </c:pt>
                <c:pt idx="1536">
                  <c:v>24.611260000000001</c:v>
                </c:pt>
                <c:pt idx="1537">
                  <c:v>24.822475000000001</c:v>
                </c:pt>
                <c:pt idx="1538">
                  <c:v>24.993794000000001</c:v>
                </c:pt>
                <c:pt idx="1539">
                  <c:v>25.104095000000001</c:v>
                </c:pt>
                <c:pt idx="1540">
                  <c:v>25.165113000000002</c:v>
                </c:pt>
                <c:pt idx="1541">
                  <c:v>25.244904999999999</c:v>
                </c:pt>
                <c:pt idx="1542">
                  <c:v>25.263680000000001</c:v>
                </c:pt>
                <c:pt idx="1544">
                  <c:v>24.421165999999999</c:v>
                </c:pt>
                <c:pt idx="1545">
                  <c:v>24.409431999999999</c:v>
                </c:pt>
                <c:pt idx="1546">
                  <c:v>24.369536</c:v>
                </c:pt>
                <c:pt idx="1547">
                  <c:v>24.310865</c:v>
                </c:pt>
                <c:pt idx="1548">
                  <c:v>24.280356000000001</c:v>
                </c:pt>
                <c:pt idx="1549">
                  <c:v>24.268622000000001</c:v>
                </c:pt>
                <c:pt idx="1550">
                  <c:v>24.339027000000002</c:v>
                </c:pt>
                <c:pt idx="1551">
                  <c:v>24.421165999999999</c:v>
                </c:pt>
                <c:pt idx="1553">
                  <c:v>24.400044999999999</c:v>
                </c:pt>
                <c:pt idx="1554">
                  <c:v>24.421165999999999</c:v>
                </c:pt>
                <c:pt idx="1555">
                  <c:v>24.439941000000001</c:v>
                </c:pt>
                <c:pt idx="1556">
                  <c:v>24.47045</c:v>
                </c:pt>
                <c:pt idx="1557">
                  <c:v>24.510345999999998</c:v>
                </c:pt>
                <c:pt idx="1558">
                  <c:v>24.461062999999999</c:v>
                </c:pt>
                <c:pt idx="1559">
                  <c:v>24.369536</c:v>
                </c:pt>
                <c:pt idx="1560">
                  <c:v>24.320252</c:v>
                </c:pt>
                <c:pt idx="1561">
                  <c:v>24.400044999999999</c:v>
                </c:pt>
                <c:pt idx="1563">
                  <c:v>26.519237</c:v>
                </c:pt>
                <c:pt idx="1564">
                  <c:v>26.589642000000001</c:v>
                </c:pt>
                <c:pt idx="1565">
                  <c:v>26.629538</c:v>
                </c:pt>
                <c:pt idx="1566">
                  <c:v>26.706983999999999</c:v>
                </c:pt>
                <c:pt idx="1567">
                  <c:v>26.688209000000001</c:v>
                </c:pt>
                <c:pt idx="1568">
                  <c:v>26.786776</c:v>
                </c:pt>
                <c:pt idx="1569">
                  <c:v>26.866568999999998</c:v>
                </c:pt>
                <c:pt idx="1570">
                  <c:v>26.746880000000001</c:v>
                </c:pt>
                <c:pt idx="1571">
                  <c:v>26.589642000000001</c:v>
                </c:pt>
                <c:pt idx="1572">
                  <c:v>26.528624000000001</c:v>
                </c:pt>
                <c:pt idx="1573">
                  <c:v>26.451179</c:v>
                </c:pt>
                <c:pt idx="1574">
                  <c:v>26.390160999999999</c:v>
                </c:pt>
                <c:pt idx="1575">
                  <c:v>26.350265</c:v>
                </c:pt>
                <c:pt idx="1576">
                  <c:v>26.272818999999998</c:v>
                </c:pt>
                <c:pt idx="1577">
                  <c:v>26.193027000000001</c:v>
                </c:pt>
                <c:pt idx="1578">
                  <c:v>26.141397000000001</c:v>
                </c:pt>
                <c:pt idx="1579">
                  <c:v>26.261085000000001</c:v>
                </c:pt>
                <c:pt idx="1580">
                  <c:v>26.350265</c:v>
                </c:pt>
                <c:pt idx="1581">
                  <c:v>26.430057000000001</c:v>
                </c:pt>
                <c:pt idx="1582">
                  <c:v>26.460566</c:v>
                </c:pt>
                <c:pt idx="1583">
                  <c:v>26.479341000000002</c:v>
                </c:pt>
                <c:pt idx="1584">
                  <c:v>26.519237</c:v>
                </c:pt>
                <c:pt idx="1586">
                  <c:v>27.791222000000001</c:v>
                </c:pt>
                <c:pt idx="1587">
                  <c:v>27.770099999999999</c:v>
                </c:pt>
                <c:pt idx="1588">
                  <c:v>27.770099999999999</c:v>
                </c:pt>
                <c:pt idx="1589">
                  <c:v>27.720817</c:v>
                </c:pt>
                <c:pt idx="1590">
                  <c:v>27.702041999999999</c:v>
                </c:pt>
                <c:pt idx="1591">
                  <c:v>27.760712999999999</c:v>
                </c:pt>
                <c:pt idx="1592">
                  <c:v>27.840505</c:v>
                </c:pt>
                <c:pt idx="1593">
                  <c:v>27.908563000000001</c:v>
                </c:pt>
                <c:pt idx="1594">
                  <c:v>27.917950999999999</c:v>
                </c:pt>
                <c:pt idx="1595">
                  <c:v>27.878053999999999</c:v>
                </c:pt>
                <c:pt idx="1596">
                  <c:v>27.849892000000001</c:v>
                </c:pt>
                <c:pt idx="1597">
                  <c:v>27.809996000000002</c:v>
                </c:pt>
                <c:pt idx="1598">
                  <c:v>27.800609000000001</c:v>
                </c:pt>
                <c:pt idx="1599">
                  <c:v>27.800609000000001</c:v>
                </c:pt>
                <c:pt idx="1600">
                  <c:v>27.791222000000001</c:v>
                </c:pt>
                <c:pt idx="1602">
                  <c:v>28.415479999999999</c:v>
                </c:pt>
                <c:pt idx="1603">
                  <c:v>28.443642000000001</c:v>
                </c:pt>
                <c:pt idx="1604">
                  <c:v>28.511700000000001</c:v>
                </c:pt>
                <c:pt idx="1605">
                  <c:v>28.483537999999999</c:v>
                </c:pt>
                <c:pt idx="1606">
                  <c:v>28.375584</c:v>
                </c:pt>
                <c:pt idx="1607">
                  <c:v>28.328647</c:v>
                </c:pt>
                <c:pt idx="1608">
                  <c:v>28.279363</c:v>
                </c:pt>
                <c:pt idx="1609">
                  <c:v>28.230080000000001</c:v>
                </c:pt>
                <c:pt idx="1610">
                  <c:v>28.180796000000001</c:v>
                </c:pt>
                <c:pt idx="1611">
                  <c:v>28.190183999999999</c:v>
                </c:pt>
                <c:pt idx="1612">
                  <c:v>28.239467000000001</c:v>
                </c:pt>
                <c:pt idx="1613">
                  <c:v>28.328647</c:v>
                </c:pt>
                <c:pt idx="1614">
                  <c:v>28.366195999999999</c:v>
                </c:pt>
                <c:pt idx="1615">
                  <c:v>28.415479999999999</c:v>
                </c:pt>
                <c:pt idx="1616">
                  <c:v>28.415479999999999</c:v>
                </c:pt>
                <c:pt idx="1618">
                  <c:v>24.822475000000001</c:v>
                </c:pt>
                <c:pt idx="1619">
                  <c:v>24.852983999999999</c:v>
                </c:pt>
                <c:pt idx="1620">
                  <c:v>24.852983999999999</c:v>
                </c:pt>
                <c:pt idx="1621">
                  <c:v>24.834209000000001</c:v>
                </c:pt>
                <c:pt idx="1622">
                  <c:v>24.791965999999999</c:v>
                </c:pt>
                <c:pt idx="1623">
                  <c:v>24.763804</c:v>
                </c:pt>
                <c:pt idx="1624">
                  <c:v>24.723908000000002</c:v>
                </c:pt>
                <c:pt idx="1625">
                  <c:v>24.681664999999999</c:v>
                </c:pt>
                <c:pt idx="1626">
                  <c:v>24.742683</c:v>
                </c:pt>
                <c:pt idx="1627">
                  <c:v>24.822475000000001</c:v>
                </c:pt>
                <c:pt idx="1629">
                  <c:v>20.332858999999999</c:v>
                </c:pt>
                <c:pt idx="1630">
                  <c:v>20.271961999999998</c:v>
                </c:pt>
                <c:pt idx="1631">
                  <c:v>20.398690999999999</c:v>
                </c:pt>
                <c:pt idx="1632">
                  <c:v>20.595825000000001</c:v>
                </c:pt>
                <c:pt idx="1633">
                  <c:v>20.729595</c:v>
                </c:pt>
                <c:pt idx="1634">
                  <c:v>20.926729000000002</c:v>
                </c:pt>
                <c:pt idx="1635">
                  <c:v>21.142638000000002</c:v>
                </c:pt>
                <c:pt idx="1636">
                  <c:v>21.379667999999999</c:v>
                </c:pt>
                <c:pt idx="1637">
                  <c:v>21.328037999999999</c:v>
                </c:pt>
                <c:pt idx="1638">
                  <c:v>21.400790000000001</c:v>
                </c:pt>
                <c:pt idx="1639">
                  <c:v>21.473541000000001</c:v>
                </c:pt>
                <c:pt idx="1640">
                  <c:v>21.534559000000002</c:v>
                </c:pt>
                <c:pt idx="1641">
                  <c:v>21.515784</c:v>
                </c:pt>
                <c:pt idx="1642">
                  <c:v>21.546292999999999</c:v>
                </c:pt>
                <c:pt idx="1643">
                  <c:v>21.597923999999999</c:v>
                </c:pt>
                <c:pt idx="1644">
                  <c:v>21.762201999999998</c:v>
                </c:pt>
                <c:pt idx="1645">
                  <c:v>21.792711000000001</c:v>
                </c:pt>
                <c:pt idx="1646">
                  <c:v>21.792711000000001</c:v>
                </c:pt>
                <c:pt idx="1647">
                  <c:v>21.752814999999998</c:v>
                </c:pt>
                <c:pt idx="1648">
                  <c:v>21.752814999999998</c:v>
                </c:pt>
                <c:pt idx="1649">
                  <c:v>21.741081000000001</c:v>
                </c:pt>
                <c:pt idx="1650">
                  <c:v>21.813832999999999</c:v>
                </c:pt>
                <c:pt idx="1651">
                  <c:v>21.813832999999999</c:v>
                </c:pt>
                <c:pt idx="1652">
                  <c:v>21.834954</c:v>
                </c:pt>
                <c:pt idx="1653">
                  <c:v>21.874849999999999</c:v>
                </c:pt>
                <c:pt idx="1654">
                  <c:v>21.956989</c:v>
                </c:pt>
                <c:pt idx="1655">
                  <c:v>21.926480999999999</c:v>
                </c:pt>
                <c:pt idx="1656">
                  <c:v>21.978110999999998</c:v>
                </c:pt>
                <c:pt idx="1657">
                  <c:v>22.121268000000001</c:v>
                </c:pt>
                <c:pt idx="1658">
                  <c:v>22.203406999999999</c:v>
                </c:pt>
                <c:pt idx="1659">
                  <c:v>22.337177000000001</c:v>
                </c:pt>
                <c:pt idx="1660">
                  <c:v>22.531963999999999</c:v>
                </c:pt>
                <c:pt idx="1661">
                  <c:v>22.632878000000002</c:v>
                </c:pt>
                <c:pt idx="1662">
                  <c:v>22.520230000000002</c:v>
                </c:pt>
                <c:pt idx="1663">
                  <c:v>22.428702999999999</c:v>
                </c:pt>
                <c:pt idx="1664">
                  <c:v>22.327788999999999</c:v>
                </c:pt>
                <c:pt idx="1665">
                  <c:v>22.255037999999999</c:v>
                </c:pt>
                <c:pt idx="1666">
                  <c:v>22.245650000000001</c:v>
                </c:pt>
                <c:pt idx="1667">
                  <c:v>22.276159</c:v>
                </c:pt>
                <c:pt idx="1668">
                  <c:v>22.327788999999999</c:v>
                </c:pt>
                <c:pt idx="1669">
                  <c:v>22.449825000000001</c:v>
                </c:pt>
                <c:pt idx="1670">
                  <c:v>22.562473000000001</c:v>
                </c:pt>
                <c:pt idx="1671">
                  <c:v>22.632878000000002</c:v>
                </c:pt>
                <c:pt idx="1672">
                  <c:v>22.705629999999999</c:v>
                </c:pt>
                <c:pt idx="1673">
                  <c:v>22.837053000000001</c:v>
                </c:pt>
                <c:pt idx="1674">
                  <c:v>22.818277999999999</c:v>
                </c:pt>
                <c:pt idx="1675">
                  <c:v>22.736139000000001</c:v>
                </c:pt>
                <c:pt idx="1676">
                  <c:v>22.684508000000001</c:v>
                </c:pt>
                <c:pt idx="1677">
                  <c:v>22.592981999999999</c:v>
                </c:pt>
                <c:pt idx="1678">
                  <c:v>22.553086</c:v>
                </c:pt>
                <c:pt idx="1679">
                  <c:v>22.470946000000001</c:v>
                </c:pt>
                <c:pt idx="1680">
                  <c:v>22.428702999999999</c:v>
                </c:pt>
                <c:pt idx="1681">
                  <c:v>22.346564000000001</c:v>
                </c:pt>
                <c:pt idx="1682">
                  <c:v>22.367685999999999</c:v>
                </c:pt>
                <c:pt idx="1683">
                  <c:v>22.377072999999999</c:v>
                </c:pt>
                <c:pt idx="1684">
                  <c:v>22.407582000000001</c:v>
                </c:pt>
                <c:pt idx="1685">
                  <c:v>22.438091</c:v>
                </c:pt>
                <c:pt idx="1686">
                  <c:v>22.470946000000001</c:v>
                </c:pt>
                <c:pt idx="1687">
                  <c:v>22.510843000000001</c:v>
                </c:pt>
                <c:pt idx="1688">
                  <c:v>22.531963999999999</c:v>
                </c:pt>
                <c:pt idx="1689">
                  <c:v>22.541350999999999</c:v>
                </c:pt>
                <c:pt idx="1690">
                  <c:v>22.541350999999999</c:v>
                </c:pt>
                <c:pt idx="1691">
                  <c:v>22.553086</c:v>
                </c:pt>
                <c:pt idx="1692">
                  <c:v>22.553086</c:v>
                </c:pt>
                <c:pt idx="1693">
                  <c:v>22.562473000000001</c:v>
                </c:pt>
                <c:pt idx="1694">
                  <c:v>22.562473000000001</c:v>
                </c:pt>
                <c:pt idx="1695">
                  <c:v>22.553086</c:v>
                </c:pt>
                <c:pt idx="1696">
                  <c:v>22.541350999999999</c:v>
                </c:pt>
                <c:pt idx="1697">
                  <c:v>22.553086</c:v>
                </c:pt>
                <c:pt idx="1698">
                  <c:v>22.623491000000001</c:v>
                </c:pt>
                <c:pt idx="1699">
                  <c:v>22.724405000000001</c:v>
                </c:pt>
                <c:pt idx="1700">
                  <c:v>22.745526000000002</c:v>
                </c:pt>
                <c:pt idx="1701">
                  <c:v>22.776035</c:v>
                </c:pt>
                <c:pt idx="1702">
                  <c:v>22.705629999999999</c:v>
                </c:pt>
                <c:pt idx="1703">
                  <c:v>22.602368999999999</c:v>
                </c:pt>
                <c:pt idx="1704">
                  <c:v>22.614103</c:v>
                </c:pt>
                <c:pt idx="1705">
                  <c:v>22.745526000000002</c:v>
                </c:pt>
                <c:pt idx="1706">
                  <c:v>22.848787000000002</c:v>
                </c:pt>
                <c:pt idx="1707">
                  <c:v>22.797156000000001</c:v>
                </c:pt>
                <c:pt idx="1708">
                  <c:v>22.715017</c:v>
                </c:pt>
                <c:pt idx="1709">
                  <c:v>22.675121000000001</c:v>
                </c:pt>
                <c:pt idx="1710">
                  <c:v>22.705629999999999</c:v>
                </c:pt>
                <c:pt idx="1711">
                  <c:v>22.776035</c:v>
                </c:pt>
                <c:pt idx="1712">
                  <c:v>22.848787000000002</c:v>
                </c:pt>
                <c:pt idx="1713">
                  <c:v>22.806543999999999</c:v>
                </c:pt>
                <c:pt idx="1714">
                  <c:v>22.776035</c:v>
                </c:pt>
                <c:pt idx="1715">
                  <c:v>22.848787000000002</c:v>
                </c:pt>
                <c:pt idx="1716">
                  <c:v>22.879296</c:v>
                </c:pt>
                <c:pt idx="1717">
                  <c:v>22.879296</c:v>
                </c:pt>
                <c:pt idx="1718">
                  <c:v>22.898070000000001</c:v>
                </c:pt>
                <c:pt idx="1719">
                  <c:v>22.949701000000001</c:v>
                </c:pt>
                <c:pt idx="1720">
                  <c:v>22.98021</c:v>
                </c:pt>
                <c:pt idx="1721">
                  <c:v>23.041226999999999</c:v>
                </c:pt>
                <c:pt idx="1722">
                  <c:v>23.083469999999998</c:v>
                </c:pt>
                <c:pt idx="1723">
                  <c:v>23.184384000000001</c:v>
                </c:pt>
                <c:pt idx="1724">
                  <c:v>23.275911000000001</c:v>
                </c:pt>
                <c:pt idx="1725">
                  <c:v>23.397946000000001</c:v>
                </c:pt>
                <c:pt idx="1726">
                  <c:v>23.458964000000002</c:v>
                </c:pt>
                <c:pt idx="1727">
                  <c:v>23.571611999999998</c:v>
                </c:pt>
                <c:pt idx="1728">
                  <c:v>23.611508000000001</c:v>
                </c:pt>
                <c:pt idx="1729">
                  <c:v>23.580998999999998</c:v>
                </c:pt>
                <c:pt idx="1730">
                  <c:v>23.642016999999999</c:v>
                </c:pt>
                <c:pt idx="1731">
                  <c:v>23.712422</c:v>
                </c:pt>
                <c:pt idx="1732">
                  <c:v>23.712422</c:v>
                </c:pt>
                <c:pt idx="1733">
                  <c:v>23.672526000000001</c:v>
                </c:pt>
                <c:pt idx="1734">
                  <c:v>23.703035</c:v>
                </c:pt>
                <c:pt idx="1735">
                  <c:v>23.813336</c:v>
                </c:pt>
                <c:pt idx="1736">
                  <c:v>23.886088000000001</c:v>
                </c:pt>
                <c:pt idx="1737">
                  <c:v>23.752317999999999</c:v>
                </c:pt>
                <c:pt idx="1738">
                  <c:v>23.874354</c:v>
                </c:pt>
                <c:pt idx="1739">
                  <c:v>23.956492999999998</c:v>
                </c:pt>
                <c:pt idx="1740">
                  <c:v>23.956492999999998</c:v>
                </c:pt>
                <c:pt idx="1741">
                  <c:v>24.066794000000002</c:v>
                </c:pt>
                <c:pt idx="1742">
                  <c:v>24.179442000000002</c:v>
                </c:pt>
                <c:pt idx="1743">
                  <c:v>24.329640000000001</c:v>
                </c:pt>
                <c:pt idx="1744">
                  <c:v>24.421165999999999</c:v>
                </c:pt>
                <c:pt idx="1745">
                  <c:v>24.47045</c:v>
                </c:pt>
                <c:pt idx="1746">
                  <c:v>24.491571</c:v>
                </c:pt>
                <c:pt idx="1747">
                  <c:v>24.583098</c:v>
                </c:pt>
                <c:pt idx="1748">
                  <c:v>24.552589000000001</c:v>
                </c:pt>
                <c:pt idx="1749">
                  <c:v>24.561976000000001</c:v>
                </c:pt>
                <c:pt idx="1750">
                  <c:v>24.583098</c:v>
                </c:pt>
                <c:pt idx="1751">
                  <c:v>24.592485</c:v>
                </c:pt>
                <c:pt idx="1752">
                  <c:v>24.601873000000001</c:v>
                </c:pt>
                <c:pt idx="1753">
                  <c:v>24.651156</c:v>
                </c:pt>
                <c:pt idx="1754">
                  <c:v>24.681664999999999</c:v>
                </c:pt>
                <c:pt idx="1755">
                  <c:v>24.763804</c:v>
                </c:pt>
                <c:pt idx="1756">
                  <c:v>24.843596999999999</c:v>
                </c:pt>
                <c:pt idx="1757">
                  <c:v>24.904613999999999</c:v>
                </c:pt>
                <c:pt idx="1758">
                  <c:v>24.932776</c:v>
                </c:pt>
                <c:pt idx="1759">
                  <c:v>25.054811999999998</c:v>
                </c:pt>
                <c:pt idx="1760">
                  <c:v>25.183888</c:v>
                </c:pt>
                <c:pt idx="1761">
                  <c:v>25.205009</c:v>
                </c:pt>
                <c:pt idx="1762">
                  <c:v>25.165113000000002</c:v>
                </c:pt>
                <c:pt idx="1763">
                  <c:v>25.235517999999999</c:v>
                </c:pt>
                <c:pt idx="1764">
                  <c:v>25.254293000000001</c:v>
                </c:pt>
                <c:pt idx="1765">
                  <c:v>25.373981000000001</c:v>
                </c:pt>
                <c:pt idx="1766">
                  <c:v>25.465508</c:v>
                </c:pt>
                <c:pt idx="1767">
                  <c:v>25.453773999999999</c:v>
                </c:pt>
                <c:pt idx="1768">
                  <c:v>25.413878</c:v>
                </c:pt>
                <c:pt idx="1769">
                  <c:v>25.465508</c:v>
                </c:pt>
                <c:pt idx="1770">
                  <c:v>25.594584000000001</c:v>
                </c:pt>
                <c:pt idx="1771">
                  <c:v>25.695498000000001</c:v>
                </c:pt>
                <c:pt idx="1772">
                  <c:v>25.714272999999999</c:v>
                </c:pt>
                <c:pt idx="1773">
                  <c:v>25.763556000000001</c:v>
                </c:pt>
                <c:pt idx="1774">
                  <c:v>25.873857000000001</c:v>
                </c:pt>
                <c:pt idx="1775">
                  <c:v>25.963037</c:v>
                </c:pt>
                <c:pt idx="1776">
                  <c:v>25.993545999999998</c:v>
                </c:pt>
                <c:pt idx="1777">
                  <c:v>26.024055000000001</c:v>
                </c:pt>
                <c:pt idx="1778">
                  <c:v>26.042829000000001</c:v>
                </c:pt>
                <c:pt idx="1779">
                  <c:v>26.052216999999999</c:v>
                </c:pt>
                <c:pt idx="1780">
                  <c:v>26.122622</c:v>
                </c:pt>
                <c:pt idx="1781">
                  <c:v>26.261085000000001</c:v>
                </c:pt>
                <c:pt idx="1782">
                  <c:v>26.310369000000001</c:v>
                </c:pt>
                <c:pt idx="1783">
                  <c:v>26.380773999999999</c:v>
                </c:pt>
                <c:pt idx="1784">
                  <c:v>26.439444999999999</c:v>
                </c:pt>
                <c:pt idx="1785">
                  <c:v>26.540358000000001</c:v>
                </c:pt>
                <c:pt idx="1786">
                  <c:v>26.617804</c:v>
                </c:pt>
                <c:pt idx="1787">
                  <c:v>26.648313000000002</c:v>
                </c:pt>
                <c:pt idx="1788">
                  <c:v>26.756267000000001</c:v>
                </c:pt>
                <c:pt idx="1789">
                  <c:v>26.777388999999999</c:v>
                </c:pt>
                <c:pt idx="1790">
                  <c:v>26.638926000000001</c:v>
                </c:pt>
                <c:pt idx="1791">
                  <c:v>26.549745999999999</c:v>
                </c:pt>
                <c:pt idx="1792">
                  <c:v>26.519237</c:v>
                </c:pt>
                <c:pt idx="1794">
                  <c:v>20.065439999999999</c:v>
                </c:pt>
                <c:pt idx="1795">
                  <c:v>20.074828</c:v>
                </c:pt>
                <c:pt idx="1796">
                  <c:v>20.159313999999998</c:v>
                </c:pt>
                <c:pt idx="1797">
                  <c:v>20.065439999999999</c:v>
                </c:pt>
                <c:pt idx="1798">
                  <c:v>20.034931</c:v>
                </c:pt>
                <c:pt idx="1800">
                  <c:v>19.997858000000001</c:v>
                </c:pt>
                <c:pt idx="1801">
                  <c:v>20.002075999999999</c:v>
                </c:pt>
                <c:pt idx="1802">
                  <c:v>20.095949000000001</c:v>
                </c:pt>
                <c:pt idx="1803">
                  <c:v>20.074828</c:v>
                </c:pt>
                <c:pt idx="1804">
                  <c:v>20.086562000000001</c:v>
                </c:pt>
                <c:pt idx="1805">
                  <c:v>20.065439999999999</c:v>
                </c:pt>
                <c:pt idx="1807">
                  <c:v>22.264424999999999</c:v>
                </c:pt>
                <c:pt idx="1808">
                  <c:v>22.327788999999999</c:v>
                </c:pt>
                <c:pt idx="1809">
                  <c:v>22.276159</c:v>
                </c:pt>
                <c:pt idx="1810">
                  <c:v>22.233916000000001</c:v>
                </c:pt>
                <c:pt idx="1811">
                  <c:v>22.245650000000001</c:v>
                </c:pt>
                <c:pt idx="1812">
                  <c:v>22.264424999999999</c:v>
                </c:pt>
                <c:pt idx="1825">
                  <c:v>40.022925999999998</c:v>
                </c:pt>
                <c:pt idx="1826">
                  <c:v>39.818752000000003</c:v>
                </c:pt>
                <c:pt idx="1827">
                  <c:v>39.640391999999999</c:v>
                </c:pt>
                <c:pt idx="1828">
                  <c:v>39.469073000000002</c:v>
                </c:pt>
                <c:pt idx="1829">
                  <c:v>39.332957</c:v>
                </c:pt>
                <c:pt idx="1830">
                  <c:v>39.229695999999997</c:v>
                </c:pt>
                <c:pt idx="1831">
                  <c:v>39.074804999999998</c:v>
                </c:pt>
                <c:pt idx="1832">
                  <c:v>38.955115999999997</c:v>
                </c:pt>
                <c:pt idx="1833">
                  <c:v>38.948076</c:v>
                </c:pt>
                <c:pt idx="1834">
                  <c:v>38.765022999999999</c:v>
                </c:pt>
                <c:pt idx="1835">
                  <c:v>38.542073000000002</c:v>
                </c:pt>
                <c:pt idx="1836">
                  <c:v>38.368408000000002</c:v>
                </c:pt>
                <c:pt idx="1837">
                  <c:v>38.316777000000002</c:v>
                </c:pt>
                <c:pt idx="1838">
                  <c:v>38.333205</c:v>
                </c:pt>
                <c:pt idx="1839">
                  <c:v>38.194741999999998</c:v>
                </c:pt>
                <c:pt idx="1840">
                  <c:v>37.934243000000002</c:v>
                </c:pt>
                <c:pt idx="1841">
                  <c:v>37.671396999999999</c:v>
                </c:pt>
                <c:pt idx="1842">
                  <c:v>37.453142</c:v>
                </c:pt>
                <c:pt idx="1843">
                  <c:v>37.143360000000001</c:v>
                </c:pt>
                <c:pt idx="1844">
                  <c:v>36.95796</c:v>
                </c:pt>
                <c:pt idx="1845">
                  <c:v>36.826537000000002</c:v>
                </c:pt>
                <c:pt idx="1846">
                  <c:v>36.603588000000002</c:v>
                </c:pt>
                <c:pt idx="1847">
                  <c:v>36.533181999999996</c:v>
                </c:pt>
                <c:pt idx="1848">
                  <c:v>36.258603000000001</c:v>
                </c:pt>
                <c:pt idx="1849">
                  <c:v>35.944127000000002</c:v>
                </c:pt>
                <c:pt idx="1850">
                  <c:v>35.791583000000003</c:v>
                </c:pt>
                <c:pt idx="1851">
                  <c:v>35.683627999999999</c:v>
                </c:pt>
                <c:pt idx="1852">
                  <c:v>35.603836000000001</c:v>
                </c:pt>
                <c:pt idx="1853">
                  <c:v>35.359765000000003</c:v>
                </c:pt>
                <c:pt idx="1854">
                  <c:v>35.162630999999998</c:v>
                </c:pt>
                <c:pt idx="1855">
                  <c:v>35.007739999999998</c:v>
                </c:pt>
                <c:pt idx="1857">
                  <c:v>35.233035999999998</c:v>
                </c:pt>
                <c:pt idx="1858">
                  <c:v>35.369152</c:v>
                </c:pt>
                <c:pt idx="1859">
                  <c:v>35.495880999999997</c:v>
                </c:pt>
                <c:pt idx="1860">
                  <c:v>35.622610000000002</c:v>
                </c:pt>
                <c:pt idx="1862">
                  <c:v>39.161638000000004</c:v>
                </c:pt>
                <c:pt idx="1863">
                  <c:v>39.323568999999999</c:v>
                </c:pt>
                <c:pt idx="1864">
                  <c:v>39.530090999999999</c:v>
                </c:pt>
                <c:pt idx="1865">
                  <c:v>39.750692999999998</c:v>
                </c:pt>
                <c:pt idx="1866">
                  <c:v>39.844566999999998</c:v>
                </c:pt>
                <c:pt idx="1868">
                  <c:v>35.007739999999998</c:v>
                </c:pt>
                <c:pt idx="1869">
                  <c:v>34.862236000000003</c:v>
                </c:pt>
                <c:pt idx="1870">
                  <c:v>35.007739999999998</c:v>
                </c:pt>
                <c:pt idx="1871">
                  <c:v>35.233035999999998</c:v>
                </c:pt>
                <c:pt idx="1873">
                  <c:v>35.622610000000002</c:v>
                </c:pt>
                <c:pt idx="1874">
                  <c:v>35.622610000000002</c:v>
                </c:pt>
                <c:pt idx="1875">
                  <c:v>35.451290999999998</c:v>
                </c:pt>
                <c:pt idx="1876">
                  <c:v>35.305788</c:v>
                </c:pt>
                <c:pt idx="1877">
                  <c:v>35.153243000000003</c:v>
                </c:pt>
                <c:pt idx="1878">
                  <c:v>35.233035999999998</c:v>
                </c:pt>
                <c:pt idx="1879">
                  <c:v>35.261198</c:v>
                </c:pt>
                <c:pt idx="1880">
                  <c:v>35.115693999999998</c:v>
                </c:pt>
                <c:pt idx="1881">
                  <c:v>34.918559999999999</c:v>
                </c:pt>
                <c:pt idx="1882">
                  <c:v>34.726118999999997</c:v>
                </c:pt>
                <c:pt idx="1883">
                  <c:v>34.618164999999998</c:v>
                </c:pt>
                <c:pt idx="1884">
                  <c:v>34.636940000000003</c:v>
                </c:pt>
                <c:pt idx="1885">
                  <c:v>34.871623</c:v>
                </c:pt>
                <c:pt idx="1886">
                  <c:v>35.035902</c:v>
                </c:pt>
                <c:pt idx="1887">
                  <c:v>35.052329</c:v>
                </c:pt>
                <c:pt idx="1888">
                  <c:v>34.925600000000003</c:v>
                </c:pt>
                <c:pt idx="1889">
                  <c:v>34.763669</c:v>
                </c:pt>
                <c:pt idx="1890">
                  <c:v>34.580615999999999</c:v>
                </c:pt>
                <c:pt idx="1891">
                  <c:v>34.5548</c:v>
                </c:pt>
                <c:pt idx="1892">
                  <c:v>34.571227999999998</c:v>
                </c:pt>
                <c:pt idx="1893">
                  <c:v>34.608778000000001</c:v>
                </c:pt>
                <c:pt idx="1894">
                  <c:v>34.618164999999998</c:v>
                </c:pt>
                <c:pt idx="1895">
                  <c:v>34.618164999999998</c:v>
                </c:pt>
                <c:pt idx="1896">
                  <c:v>34.5548</c:v>
                </c:pt>
                <c:pt idx="1897">
                  <c:v>34.5548</c:v>
                </c:pt>
                <c:pt idx="1898">
                  <c:v>34.636940000000003</c:v>
                </c:pt>
                <c:pt idx="1899">
                  <c:v>34.709691999999997</c:v>
                </c:pt>
                <c:pt idx="1900">
                  <c:v>34.726118999999997</c:v>
                </c:pt>
                <c:pt idx="1901">
                  <c:v>34.744894000000002</c:v>
                </c:pt>
                <c:pt idx="1902">
                  <c:v>34.798870999999998</c:v>
                </c:pt>
                <c:pt idx="1903">
                  <c:v>34.709691999999997</c:v>
                </c:pt>
                <c:pt idx="1904">
                  <c:v>34.817646000000003</c:v>
                </c:pt>
                <c:pt idx="1905">
                  <c:v>35.017127000000002</c:v>
                </c:pt>
                <c:pt idx="1906">
                  <c:v>34.981923999999999</c:v>
                </c:pt>
                <c:pt idx="1907">
                  <c:v>34.754280999999999</c:v>
                </c:pt>
                <c:pt idx="1908">
                  <c:v>34.618164999999998</c:v>
                </c:pt>
                <c:pt idx="1909">
                  <c:v>34.536026</c:v>
                </c:pt>
                <c:pt idx="1910">
                  <c:v>34.416336999999999</c:v>
                </c:pt>
                <c:pt idx="1911">
                  <c:v>34.179307000000001</c:v>
                </c:pt>
                <c:pt idx="1912">
                  <c:v>34.270833000000003</c:v>
                </c:pt>
                <c:pt idx="1913">
                  <c:v>34.216856</c:v>
                </c:pt>
                <c:pt idx="1914">
                  <c:v>34.198081000000002</c:v>
                </c:pt>
                <c:pt idx="1915">
                  <c:v>34.134717000000002</c:v>
                </c:pt>
                <c:pt idx="1916">
                  <c:v>34.040844</c:v>
                </c:pt>
                <c:pt idx="1917">
                  <c:v>33.977479000000002</c:v>
                </c:pt>
                <c:pt idx="1918">
                  <c:v>33.813200999999999</c:v>
                </c:pt>
                <c:pt idx="1919">
                  <c:v>33.555048999999997</c:v>
                </c:pt>
                <c:pt idx="1920">
                  <c:v>33.454135000000001</c:v>
                </c:pt>
                <c:pt idx="1921">
                  <c:v>33.498725</c:v>
                </c:pt>
                <c:pt idx="1922">
                  <c:v>33.555048999999997</c:v>
                </c:pt>
                <c:pt idx="1923">
                  <c:v>33.702899000000002</c:v>
                </c:pt>
                <c:pt idx="1924">
                  <c:v>33.803812999999998</c:v>
                </c:pt>
                <c:pt idx="1925">
                  <c:v>33.977479000000002</c:v>
                </c:pt>
                <c:pt idx="1926">
                  <c:v>34.134717000000002</c:v>
                </c:pt>
                <c:pt idx="1927">
                  <c:v>34.261445999999999</c:v>
                </c:pt>
                <c:pt idx="1928">
                  <c:v>34.334198000000001</c:v>
                </c:pt>
                <c:pt idx="1929">
                  <c:v>34.564188000000001</c:v>
                </c:pt>
                <c:pt idx="1930">
                  <c:v>34.636940000000003</c:v>
                </c:pt>
                <c:pt idx="1931">
                  <c:v>34.662754999999997</c:v>
                </c:pt>
                <c:pt idx="1932">
                  <c:v>34.643979999999999</c:v>
                </c:pt>
                <c:pt idx="1933">
                  <c:v>34.608778000000001</c:v>
                </c:pt>
                <c:pt idx="1934">
                  <c:v>34.681530000000002</c:v>
                </c:pt>
                <c:pt idx="1935">
                  <c:v>34.726118999999997</c:v>
                </c:pt>
                <c:pt idx="1936">
                  <c:v>34.716732</c:v>
                </c:pt>
                <c:pt idx="1937">
                  <c:v>34.580615999999999</c:v>
                </c:pt>
                <c:pt idx="1938">
                  <c:v>34.526637999999998</c:v>
                </c:pt>
                <c:pt idx="1939">
                  <c:v>34.435111999999997</c:v>
                </c:pt>
                <c:pt idx="1940">
                  <c:v>34.425725</c:v>
                </c:pt>
                <c:pt idx="1941">
                  <c:v>34.463273999999998</c:v>
                </c:pt>
                <c:pt idx="1942">
                  <c:v>34.489089</c:v>
                </c:pt>
                <c:pt idx="1943">
                  <c:v>34.444499</c:v>
                </c:pt>
                <c:pt idx="1944">
                  <c:v>34.435111999999997</c:v>
                </c:pt>
                <c:pt idx="1945">
                  <c:v>34.371746999999999</c:v>
                </c:pt>
                <c:pt idx="1946">
                  <c:v>34.362360000000002</c:v>
                </c:pt>
                <c:pt idx="1947">
                  <c:v>34.308382999999999</c:v>
                </c:pt>
                <c:pt idx="1948">
                  <c:v>34.280220999999997</c:v>
                </c:pt>
                <c:pt idx="1949">
                  <c:v>34.233283999999998</c:v>
                </c:pt>
                <c:pt idx="1950">
                  <c:v>34.198081000000002</c:v>
                </c:pt>
                <c:pt idx="1951">
                  <c:v>34.298994999999998</c:v>
                </c:pt>
                <c:pt idx="1952">
                  <c:v>34.270833000000003</c:v>
                </c:pt>
                <c:pt idx="1953">
                  <c:v>34.015028000000001</c:v>
                </c:pt>
                <c:pt idx="1954">
                  <c:v>33.885952000000003</c:v>
                </c:pt>
                <c:pt idx="1955">
                  <c:v>33.867178000000003</c:v>
                </c:pt>
                <c:pt idx="1956">
                  <c:v>33.932889000000003</c:v>
                </c:pt>
                <c:pt idx="1957">
                  <c:v>34.005640999999997</c:v>
                </c:pt>
                <c:pt idx="1958">
                  <c:v>33.949317000000001</c:v>
                </c:pt>
                <c:pt idx="1959">
                  <c:v>33.949317000000001</c:v>
                </c:pt>
                <c:pt idx="1960">
                  <c:v>33.914113999999998</c:v>
                </c:pt>
                <c:pt idx="1961">
                  <c:v>33.968091999999999</c:v>
                </c:pt>
                <c:pt idx="1962">
                  <c:v>33.996254</c:v>
                </c:pt>
                <c:pt idx="1963">
                  <c:v>34.207469000000003</c:v>
                </c:pt>
                <c:pt idx="1964">
                  <c:v>34.317770000000003</c:v>
                </c:pt>
                <c:pt idx="1965">
                  <c:v>34.362360000000002</c:v>
                </c:pt>
                <c:pt idx="1966">
                  <c:v>34.416336999999999</c:v>
                </c:pt>
                <c:pt idx="1967">
                  <c:v>34.571227999999998</c:v>
                </c:pt>
                <c:pt idx="1968">
                  <c:v>34.681530000000002</c:v>
                </c:pt>
                <c:pt idx="1969">
                  <c:v>34.827033</c:v>
                </c:pt>
                <c:pt idx="1970">
                  <c:v>35.045288999999997</c:v>
                </c:pt>
                <c:pt idx="1971">
                  <c:v>35.179059000000002</c:v>
                </c:pt>
                <c:pt idx="1972">
                  <c:v>35.387926999999998</c:v>
                </c:pt>
                <c:pt idx="1973">
                  <c:v>35.486494</c:v>
                </c:pt>
                <c:pt idx="1974">
                  <c:v>35.549858999999998</c:v>
                </c:pt>
                <c:pt idx="1975">
                  <c:v>35.521697000000003</c:v>
                </c:pt>
                <c:pt idx="1976">
                  <c:v>35.477106999999997</c:v>
                </c:pt>
                <c:pt idx="1977">
                  <c:v>35.505268999999998</c:v>
                </c:pt>
                <c:pt idx="1978">
                  <c:v>35.495880999999997</c:v>
                </c:pt>
                <c:pt idx="1979">
                  <c:v>35.540470999999997</c:v>
                </c:pt>
                <c:pt idx="1980">
                  <c:v>35.594448</c:v>
                </c:pt>
                <c:pt idx="1981">
                  <c:v>35.631998000000003</c:v>
                </c:pt>
                <c:pt idx="1982">
                  <c:v>35.639037999999999</c:v>
                </c:pt>
                <c:pt idx="1983">
                  <c:v>35.693015000000003</c:v>
                </c:pt>
                <c:pt idx="1984">
                  <c:v>35.702402999999997</c:v>
                </c:pt>
                <c:pt idx="1985">
                  <c:v>35.559246000000002</c:v>
                </c:pt>
                <c:pt idx="1986">
                  <c:v>35.531084</c:v>
                </c:pt>
                <c:pt idx="1987">
                  <c:v>35.477106999999997</c:v>
                </c:pt>
                <c:pt idx="1988">
                  <c:v>35.495880999999997</c:v>
                </c:pt>
                <c:pt idx="1989">
                  <c:v>35.568632999999998</c:v>
                </c:pt>
                <c:pt idx="1990">
                  <c:v>35.631998000000003</c:v>
                </c:pt>
                <c:pt idx="1991">
                  <c:v>35.693015000000003</c:v>
                </c:pt>
                <c:pt idx="1992">
                  <c:v>35.944127000000002</c:v>
                </c:pt>
                <c:pt idx="1993">
                  <c:v>36.176464000000003</c:v>
                </c:pt>
                <c:pt idx="1994">
                  <c:v>36.382984999999998</c:v>
                </c:pt>
                <c:pt idx="1995">
                  <c:v>36.631749999999997</c:v>
                </c:pt>
                <c:pt idx="1996">
                  <c:v>36.932144000000001</c:v>
                </c:pt>
                <c:pt idx="1997">
                  <c:v>37.143360000000001</c:v>
                </c:pt>
                <c:pt idx="1998">
                  <c:v>37.312331999999998</c:v>
                </c:pt>
                <c:pt idx="1999">
                  <c:v>37.469569999999997</c:v>
                </c:pt>
                <c:pt idx="2000">
                  <c:v>37.453142</c:v>
                </c:pt>
                <c:pt idx="2001">
                  <c:v>37.312331999999998</c:v>
                </c:pt>
                <c:pt idx="2002">
                  <c:v>37.248967</c:v>
                </c:pt>
                <c:pt idx="2003">
                  <c:v>37.126931999999996</c:v>
                </c:pt>
                <c:pt idx="2004">
                  <c:v>37.082341999999997</c:v>
                </c:pt>
                <c:pt idx="2005">
                  <c:v>36.915717000000001</c:v>
                </c:pt>
                <c:pt idx="2006">
                  <c:v>36.737357000000003</c:v>
                </c:pt>
                <c:pt idx="2007">
                  <c:v>36.727969999999999</c:v>
                </c:pt>
                <c:pt idx="2008">
                  <c:v>36.756132000000001</c:v>
                </c:pt>
                <c:pt idx="2009">
                  <c:v>36.906328999999999</c:v>
                </c:pt>
                <c:pt idx="2010">
                  <c:v>37.011937000000003</c:v>
                </c:pt>
                <c:pt idx="2011">
                  <c:v>37.091729000000001</c:v>
                </c:pt>
                <c:pt idx="2012">
                  <c:v>37.284170000000003</c:v>
                </c:pt>
                <c:pt idx="2013">
                  <c:v>37.453142</c:v>
                </c:pt>
                <c:pt idx="2014">
                  <c:v>37.654969999999999</c:v>
                </c:pt>
                <c:pt idx="2015">
                  <c:v>37.847410000000004</c:v>
                </c:pt>
                <c:pt idx="2016">
                  <c:v>37.960057999999997</c:v>
                </c:pt>
                <c:pt idx="2017">
                  <c:v>37.969445999999998</c:v>
                </c:pt>
                <c:pt idx="2018">
                  <c:v>37.976486000000001</c:v>
                </c:pt>
                <c:pt idx="2019">
                  <c:v>37.976486000000001</c:v>
                </c:pt>
                <c:pt idx="2020">
                  <c:v>38.152498999999999</c:v>
                </c:pt>
                <c:pt idx="2021">
                  <c:v>38.307389999999998</c:v>
                </c:pt>
                <c:pt idx="2022">
                  <c:v>38.438813000000003</c:v>
                </c:pt>
                <c:pt idx="2023">
                  <c:v>38.628906000000001</c:v>
                </c:pt>
                <c:pt idx="2024">
                  <c:v>38.835428</c:v>
                </c:pt>
                <c:pt idx="2025">
                  <c:v>38.997359000000003</c:v>
                </c:pt>
                <c:pt idx="2026">
                  <c:v>39.161638000000004</c:v>
                </c:pt>
                <c:pt idx="2028">
                  <c:v>39.844566999999998</c:v>
                </c:pt>
                <c:pt idx="2029">
                  <c:v>39.912624999999998</c:v>
                </c:pt>
                <c:pt idx="2030">
                  <c:v>39.980682999999999</c:v>
                </c:pt>
                <c:pt idx="2032">
                  <c:v>38.272187000000002</c:v>
                </c:pt>
                <c:pt idx="2033">
                  <c:v>38.098520999999998</c:v>
                </c:pt>
                <c:pt idx="2034">
                  <c:v>38.056277999999999</c:v>
                </c:pt>
                <c:pt idx="2035">
                  <c:v>37.812207999999998</c:v>
                </c:pt>
                <c:pt idx="2036">
                  <c:v>37.802819999999997</c:v>
                </c:pt>
                <c:pt idx="2037">
                  <c:v>37.950671</c:v>
                </c:pt>
                <c:pt idx="2038">
                  <c:v>38.204129000000002</c:v>
                </c:pt>
                <c:pt idx="2039">
                  <c:v>38.272187000000002</c:v>
                </c:pt>
                <c:pt idx="2041">
                  <c:v>33.268735</c:v>
                </c:pt>
                <c:pt idx="2042">
                  <c:v>33.379035999999999</c:v>
                </c:pt>
                <c:pt idx="2043">
                  <c:v>33.454135000000001</c:v>
                </c:pt>
                <c:pt idx="2044">
                  <c:v>33.397810999999997</c:v>
                </c:pt>
                <c:pt idx="2045">
                  <c:v>33.296897000000001</c:v>
                </c:pt>
                <c:pt idx="2046">
                  <c:v>33.111497</c:v>
                </c:pt>
                <c:pt idx="2047">
                  <c:v>32.879159999999999</c:v>
                </c:pt>
                <c:pt idx="2048">
                  <c:v>32.712535000000003</c:v>
                </c:pt>
                <c:pt idx="2049">
                  <c:v>32.693759999999997</c:v>
                </c:pt>
                <c:pt idx="2050">
                  <c:v>32.804060999999997</c:v>
                </c:pt>
                <c:pt idx="2051">
                  <c:v>32.879159999999999</c:v>
                </c:pt>
                <c:pt idx="2052">
                  <c:v>33.083334999999998</c:v>
                </c:pt>
                <c:pt idx="2053">
                  <c:v>33.167821000000004</c:v>
                </c:pt>
                <c:pt idx="2054">
                  <c:v>33.278122000000003</c:v>
                </c:pt>
                <c:pt idx="2055">
                  <c:v>33.360261000000001</c:v>
                </c:pt>
                <c:pt idx="2056">
                  <c:v>33.360261000000001</c:v>
                </c:pt>
                <c:pt idx="2057">
                  <c:v>33.536273999999999</c:v>
                </c:pt>
                <c:pt idx="2058">
                  <c:v>33.756875999999998</c:v>
                </c:pt>
                <c:pt idx="2059">
                  <c:v>33.977479000000002</c:v>
                </c:pt>
                <c:pt idx="2060">
                  <c:v>33.949317000000001</c:v>
                </c:pt>
                <c:pt idx="2061">
                  <c:v>33.895339999999997</c:v>
                </c:pt>
                <c:pt idx="2062">
                  <c:v>33.932889000000003</c:v>
                </c:pt>
                <c:pt idx="2063">
                  <c:v>34.005640999999997</c:v>
                </c:pt>
                <c:pt idx="2064">
                  <c:v>34.134717000000002</c:v>
                </c:pt>
                <c:pt idx="2065">
                  <c:v>34.226244000000001</c:v>
                </c:pt>
                <c:pt idx="2066">
                  <c:v>34.317770000000003</c:v>
                </c:pt>
                <c:pt idx="2067">
                  <c:v>34.334198000000001</c:v>
                </c:pt>
                <c:pt idx="2068">
                  <c:v>34.289608000000001</c:v>
                </c:pt>
                <c:pt idx="2069">
                  <c:v>34.198081000000002</c:v>
                </c:pt>
                <c:pt idx="2070">
                  <c:v>34.188693999999998</c:v>
                </c:pt>
                <c:pt idx="2071">
                  <c:v>33.996254</c:v>
                </c:pt>
                <c:pt idx="2072">
                  <c:v>33.822588000000003</c:v>
                </c:pt>
                <c:pt idx="2073">
                  <c:v>33.803812999999998</c:v>
                </c:pt>
                <c:pt idx="2074">
                  <c:v>33.794426000000001</c:v>
                </c:pt>
                <c:pt idx="2075">
                  <c:v>33.766264</c:v>
                </c:pt>
                <c:pt idx="2076">
                  <c:v>33.665349999999997</c:v>
                </c:pt>
                <c:pt idx="2077">
                  <c:v>33.618412999999997</c:v>
                </c:pt>
                <c:pt idx="2078">
                  <c:v>33.517499000000001</c:v>
                </c:pt>
                <c:pt idx="2079">
                  <c:v>33.369649000000003</c:v>
                </c:pt>
                <c:pt idx="2080">
                  <c:v>33.268735</c:v>
                </c:pt>
                <c:pt idx="2082">
                  <c:v>34.571227999999998</c:v>
                </c:pt>
                <c:pt idx="2083">
                  <c:v>34.526637999999998</c:v>
                </c:pt>
                <c:pt idx="2084">
                  <c:v>34.371746999999999</c:v>
                </c:pt>
                <c:pt idx="2085">
                  <c:v>34.207469000000003</c:v>
                </c:pt>
                <c:pt idx="2086">
                  <c:v>34.179307000000001</c:v>
                </c:pt>
                <c:pt idx="2087">
                  <c:v>34.226244000000001</c:v>
                </c:pt>
                <c:pt idx="2088">
                  <c:v>34.390521999999997</c:v>
                </c:pt>
                <c:pt idx="2089">
                  <c:v>34.571227999999998</c:v>
                </c:pt>
                <c:pt idx="2091">
                  <c:v>33.876564999999999</c:v>
                </c:pt>
                <c:pt idx="2092">
                  <c:v>33.885952000000003</c:v>
                </c:pt>
                <c:pt idx="2093">
                  <c:v>33.895339999999997</c:v>
                </c:pt>
                <c:pt idx="2094">
                  <c:v>33.848402999999998</c:v>
                </c:pt>
                <c:pt idx="2095">
                  <c:v>33.721674</c:v>
                </c:pt>
                <c:pt idx="2096">
                  <c:v>33.564436000000001</c:v>
                </c:pt>
                <c:pt idx="2097">
                  <c:v>33.564436000000001</c:v>
                </c:pt>
                <c:pt idx="2098">
                  <c:v>33.470562999999999</c:v>
                </c:pt>
                <c:pt idx="2099">
                  <c:v>33.416584999999998</c:v>
                </c:pt>
                <c:pt idx="2101">
                  <c:v>32.656210999999999</c:v>
                </c:pt>
                <c:pt idx="2102">
                  <c:v>32.712535000000003</c:v>
                </c:pt>
                <c:pt idx="2103">
                  <c:v>32.628048999999997</c:v>
                </c:pt>
                <c:pt idx="2104">
                  <c:v>32.759472000000002</c:v>
                </c:pt>
                <c:pt idx="2105">
                  <c:v>32.813448999999999</c:v>
                </c:pt>
                <c:pt idx="2106">
                  <c:v>32.897934999999997</c:v>
                </c:pt>
                <c:pt idx="2107">
                  <c:v>33.083334999999998</c:v>
                </c:pt>
                <c:pt idx="2108">
                  <c:v>33.149045999999998</c:v>
                </c:pt>
                <c:pt idx="2109">
                  <c:v>32.944871999999997</c:v>
                </c:pt>
                <c:pt idx="2110">
                  <c:v>32.766511999999999</c:v>
                </c:pt>
                <c:pt idx="2111">
                  <c:v>32.599887000000003</c:v>
                </c:pt>
                <c:pt idx="2112">
                  <c:v>32.581111999999997</c:v>
                </c:pt>
                <c:pt idx="2113">
                  <c:v>32.581111999999997</c:v>
                </c:pt>
                <c:pt idx="2114">
                  <c:v>32.386324999999999</c:v>
                </c:pt>
                <c:pt idx="2115">
                  <c:v>32.179803</c:v>
                </c:pt>
                <c:pt idx="2116">
                  <c:v>32.095317000000001</c:v>
                </c:pt>
                <c:pt idx="2117">
                  <c:v>31.935732000000002</c:v>
                </c:pt>
                <c:pt idx="2118">
                  <c:v>31.710436000000001</c:v>
                </c:pt>
                <c:pt idx="2119">
                  <c:v>31.464019</c:v>
                </c:pt>
                <c:pt idx="2120">
                  <c:v>31.323208000000001</c:v>
                </c:pt>
                <c:pt idx="2121">
                  <c:v>31.229334999999999</c:v>
                </c:pt>
                <c:pt idx="2122">
                  <c:v>31.123726999999999</c:v>
                </c:pt>
                <c:pt idx="2123">
                  <c:v>31.341982999999999</c:v>
                </c:pt>
                <c:pt idx="2124">
                  <c:v>31.520343</c:v>
                </c:pt>
                <c:pt idx="2125">
                  <c:v>31.663499999999999</c:v>
                </c:pt>
                <c:pt idx="2126">
                  <c:v>31.62595</c:v>
                </c:pt>
                <c:pt idx="2127">
                  <c:v>31.569626</c:v>
                </c:pt>
                <c:pt idx="2128">
                  <c:v>31.445243999999999</c:v>
                </c:pt>
                <c:pt idx="2129">
                  <c:v>31.24811</c:v>
                </c:pt>
                <c:pt idx="2130">
                  <c:v>31.011078999999999</c:v>
                </c:pt>
                <c:pt idx="2131">
                  <c:v>31.048628999999998</c:v>
                </c:pt>
                <c:pt idx="2132">
                  <c:v>31.161276999999998</c:v>
                </c:pt>
                <c:pt idx="2133">
                  <c:v>31.304434000000001</c:v>
                </c:pt>
                <c:pt idx="2134">
                  <c:v>31.435856999999999</c:v>
                </c:pt>
                <c:pt idx="2135">
                  <c:v>31.388919999999999</c:v>
                </c:pt>
                <c:pt idx="2136">
                  <c:v>31.62595</c:v>
                </c:pt>
                <c:pt idx="2137">
                  <c:v>31.879408000000002</c:v>
                </c:pt>
                <c:pt idx="2138">
                  <c:v>32.114091999999999</c:v>
                </c:pt>
                <c:pt idx="2139">
                  <c:v>32.386324999999999</c:v>
                </c:pt>
                <c:pt idx="2140">
                  <c:v>32.552950000000003</c:v>
                </c:pt>
                <c:pt idx="2141">
                  <c:v>32.712535000000003</c:v>
                </c:pt>
                <c:pt idx="2142">
                  <c:v>32.794674000000001</c:v>
                </c:pt>
                <c:pt idx="2143">
                  <c:v>32.841611</c:v>
                </c:pt>
                <c:pt idx="2144">
                  <c:v>32.998849</c:v>
                </c:pt>
                <c:pt idx="2145">
                  <c:v>33.073946999999997</c:v>
                </c:pt>
                <c:pt idx="2146">
                  <c:v>33.174861</c:v>
                </c:pt>
                <c:pt idx="2147">
                  <c:v>33.221798</c:v>
                </c:pt>
                <c:pt idx="2148">
                  <c:v>33.306283999999998</c:v>
                </c:pt>
                <c:pt idx="2149">
                  <c:v>33.517499000000001</c:v>
                </c:pt>
                <c:pt idx="2150">
                  <c:v>33.627800999999998</c:v>
                </c:pt>
                <c:pt idx="2151">
                  <c:v>33.583210999999999</c:v>
                </c:pt>
                <c:pt idx="2152">
                  <c:v>33.573822999999997</c:v>
                </c:pt>
                <c:pt idx="2153">
                  <c:v>33.766264</c:v>
                </c:pt>
                <c:pt idx="2154">
                  <c:v>33.857790000000001</c:v>
                </c:pt>
                <c:pt idx="2155">
                  <c:v>33.857790000000001</c:v>
                </c:pt>
                <c:pt idx="2156">
                  <c:v>33.876564999999999</c:v>
                </c:pt>
                <c:pt idx="2158">
                  <c:v>32.477851000000001</c:v>
                </c:pt>
                <c:pt idx="2159">
                  <c:v>32.358162999999998</c:v>
                </c:pt>
                <c:pt idx="2160">
                  <c:v>32.217353000000003</c:v>
                </c:pt>
                <c:pt idx="2161">
                  <c:v>32.142254000000001</c:v>
                </c:pt>
                <c:pt idx="2162">
                  <c:v>32.421526999999998</c:v>
                </c:pt>
                <c:pt idx="2163">
                  <c:v>32.477851000000001</c:v>
                </c:pt>
                <c:pt idx="2165">
                  <c:v>30.630891999999999</c:v>
                </c:pt>
                <c:pt idx="2166">
                  <c:v>30.764662000000001</c:v>
                </c:pt>
                <c:pt idx="2167">
                  <c:v>30.630891999999999</c:v>
                </c:pt>
                <c:pt idx="2168">
                  <c:v>30.41029</c:v>
                </c:pt>
                <c:pt idx="2169">
                  <c:v>30.344577999999998</c:v>
                </c:pt>
                <c:pt idx="2170">
                  <c:v>30.630891999999999</c:v>
                </c:pt>
                <c:pt idx="2172">
                  <c:v>30.353966</c:v>
                </c:pt>
                <c:pt idx="2173">
                  <c:v>30.41029</c:v>
                </c:pt>
                <c:pt idx="2174">
                  <c:v>30.325804000000002</c:v>
                </c:pt>
                <c:pt idx="2175">
                  <c:v>30.210809000000001</c:v>
                </c:pt>
                <c:pt idx="2176">
                  <c:v>30.192034</c:v>
                </c:pt>
                <c:pt idx="2177">
                  <c:v>30.325804000000002</c:v>
                </c:pt>
                <c:pt idx="2178">
                  <c:v>30.353966</c:v>
                </c:pt>
                <c:pt idx="2180">
                  <c:v>37.539974999999998</c:v>
                </c:pt>
                <c:pt idx="2181">
                  <c:v>37.495384999999999</c:v>
                </c:pt>
                <c:pt idx="2182">
                  <c:v>37.478957000000001</c:v>
                </c:pt>
                <c:pt idx="2183">
                  <c:v>37.453142</c:v>
                </c:pt>
                <c:pt idx="2184">
                  <c:v>37.504772000000003</c:v>
                </c:pt>
                <c:pt idx="2185">
                  <c:v>37.539974999999998</c:v>
                </c:pt>
                <c:pt idx="2187">
                  <c:v>33.416584999999998</c:v>
                </c:pt>
                <c:pt idx="2188">
                  <c:v>33.470562999999999</c:v>
                </c:pt>
                <c:pt idx="2189">
                  <c:v>33.397810999999997</c:v>
                </c:pt>
                <c:pt idx="2190">
                  <c:v>33.306283999999998</c:v>
                </c:pt>
                <c:pt idx="2191">
                  <c:v>33.174861</c:v>
                </c:pt>
                <c:pt idx="2192">
                  <c:v>33.092722000000002</c:v>
                </c:pt>
                <c:pt idx="2193">
                  <c:v>33.055173000000003</c:v>
                </c:pt>
                <c:pt idx="2194">
                  <c:v>33.008235999999997</c:v>
                </c:pt>
                <c:pt idx="2195">
                  <c:v>32.935484000000002</c:v>
                </c:pt>
                <c:pt idx="2196">
                  <c:v>32.813448999999999</c:v>
                </c:pt>
                <c:pt idx="2197">
                  <c:v>32.963645999999997</c:v>
                </c:pt>
                <c:pt idx="2198">
                  <c:v>32.973033999999998</c:v>
                </c:pt>
                <c:pt idx="2199">
                  <c:v>32.766511999999999</c:v>
                </c:pt>
                <c:pt idx="2200">
                  <c:v>32.562336999999999</c:v>
                </c:pt>
                <c:pt idx="2201">
                  <c:v>32.656210999999999</c:v>
                </c:pt>
                <c:pt idx="2203">
                  <c:v>32.721921999999999</c:v>
                </c:pt>
                <c:pt idx="2204">
                  <c:v>32.665598000000003</c:v>
                </c:pt>
                <c:pt idx="2205">
                  <c:v>32.534174999999998</c:v>
                </c:pt>
                <c:pt idx="2206">
                  <c:v>32.581111999999997</c:v>
                </c:pt>
                <c:pt idx="2207">
                  <c:v>32.721921999999999</c:v>
                </c:pt>
                <c:pt idx="2209">
                  <c:v>32.954259</c:v>
                </c:pt>
                <c:pt idx="2210">
                  <c:v>33.027011000000002</c:v>
                </c:pt>
                <c:pt idx="2211">
                  <c:v>33.027011000000002</c:v>
                </c:pt>
                <c:pt idx="2212">
                  <c:v>32.888547000000003</c:v>
                </c:pt>
                <c:pt idx="2213">
                  <c:v>32.794674000000001</c:v>
                </c:pt>
                <c:pt idx="2214">
                  <c:v>32.888547000000003</c:v>
                </c:pt>
                <c:pt idx="2215">
                  <c:v>32.954259</c:v>
                </c:pt>
                <c:pt idx="2217">
                  <c:v>33.839016000000001</c:v>
                </c:pt>
                <c:pt idx="2218">
                  <c:v>33.766264</c:v>
                </c:pt>
                <c:pt idx="2219">
                  <c:v>33.702899000000002</c:v>
                </c:pt>
                <c:pt idx="2220">
                  <c:v>33.756875999999998</c:v>
                </c:pt>
                <c:pt idx="2221">
                  <c:v>33.839016000000001</c:v>
                </c:pt>
                <c:pt idx="2223">
                  <c:v>34.289608000000001</c:v>
                </c:pt>
                <c:pt idx="2224">
                  <c:v>34.151145</c:v>
                </c:pt>
                <c:pt idx="2225">
                  <c:v>34.069006000000002</c:v>
                </c:pt>
                <c:pt idx="2226">
                  <c:v>34.134717000000002</c:v>
                </c:pt>
                <c:pt idx="2227">
                  <c:v>34.289608000000001</c:v>
                </c:pt>
                <c:pt idx="2229">
                  <c:v>34.636940000000003</c:v>
                </c:pt>
                <c:pt idx="2230">
                  <c:v>34.571227999999998</c:v>
                </c:pt>
                <c:pt idx="2231">
                  <c:v>34.498475999999997</c:v>
                </c:pt>
                <c:pt idx="2232">
                  <c:v>34.425725</c:v>
                </c:pt>
                <c:pt idx="2233">
                  <c:v>34.334198000000001</c:v>
                </c:pt>
                <c:pt idx="2234">
                  <c:v>34.298994999999998</c:v>
                </c:pt>
                <c:pt idx="2235">
                  <c:v>34.390521999999997</c:v>
                </c:pt>
                <c:pt idx="2236">
                  <c:v>34.545413000000003</c:v>
                </c:pt>
                <c:pt idx="2237">
                  <c:v>34.636940000000003</c:v>
                </c:pt>
                <c:pt idx="2239">
                  <c:v>38.506870999999997</c:v>
                </c:pt>
                <c:pt idx="2240">
                  <c:v>38.438813000000003</c:v>
                </c:pt>
                <c:pt idx="2241">
                  <c:v>38.220556999999999</c:v>
                </c:pt>
                <c:pt idx="2242">
                  <c:v>37.995260999999999</c:v>
                </c:pt>
                <c:pt idx="2243">
                  <c:v>37.863838000000001</c:v>
                </c:pt>
                <c:pt idx="2244">
                  <c:v>37.671396999999999</c:v>
                </c:pt>
                <c:pt idx="2245">
                  <c:v>37.460182000000003</c:v>
                </c:pt>
                <c:pt idx="2246">
                  <c:v>37.187949000000003</c:v>
                </c:pt>
                <c:pt idx="2247">
                  <c:v>36.871127000000001</c:v>
                </c:pt>
                <c:pt idx="2248">
                  <c:v>36.612974999999999</c:v>
                </c:pt>
                <c:pt idx="2249">
                  <c:v>36.338394999999998</c:v>
                </c:pt>
                <c:pt idx="2250">
                  <c:v>36.033307000000001</c:v>
                </c:pt>
                <c:pt idx="2251">
                  <c:v>36.026266</c:v>
                </c:pt>
                <c:pt idx="2252">
                  <c:v>35.854947000000003</c:v>
                </c:pt>
                <c:pt idx="2253">
                  <c:v>35.578021</c:v>
                </c:pt>
                <c:pt idx="2254">
                  <c:v>35.352724000000002</c:v>
                </c:pt>
                <c:pt idx="2255">
                  <c:v>35.188445999999999</c:v>
                </c:pt>
                <c:pt idx="2256">
                  <c:v>35.080492</c:v>
                </c:pt>
                <c:pt idx="2257">
                  <c:v>35.108654000000001</c:v>
                </c:pt>
                <c:pt idx="2258">
                  <c:v>35.153243000000003</c:v>
                </c:pt>
                <c:pt idx="2259">
                  <c:v>35.089879000000003</c:v>
                </c:pt>
                <c:pt idx="2260">
                  <c:v>35.071103999999998</c:v>
                </c:pt>
                <c:pt idx="2261">
                  <c:v>34.988965</c:v>
                </c:pt>
                <c:pt idx="2262">
                  <c:v>34.981923999999999</c:v>
                </c:pt>
                <c:pt idx="2263">
                  <c:v>34.953761999999998</c:v>
                </c:pt>
                <c:pt idx="2264">
                  <c:v>34.890397999999998</c:v>
                </c:pt>
                <c:pt idx="2265">
                  <c:v>34.808259</c:v>
                </c:pt>
                <c:pt idx="2266">
                  <c:v>34.918559999999999</c:v>
                </c:pt>
                <c:pt idx="2267">
                  <c:v>34.918559999999999</c:v>
                </c:pt>
                <c:pt idx="2268">
                  <c:v>34.953761999999998</c:v>
                </c:pt>
                <c:pt idx="2269">
                  <c:v>34.998351999999997</c:v>
                </c:pt>
                <c:pt idx="2270">
                  <c:v>34.981923999999999</c:v>
                </c:pt>
                <c:pt idx="2271">
                  <c:v>34.934987999999997</c:v>
                </c:pt>
                <c:pt idx="2272">
                  <c:v>34.899785000000001</c:v>
                </c:pt>
                <c:pt idx="2273">
                  <c:v>34.808259</c:v>
                </c:pt>
                <c:pt idx="2274">
                  <c:v>34.709691999999997</c:v>
                </c:pt>
                <c:pt idx="2275">
                  <c:v>34.653368</c:v>
                </c:pt>
                <c:pt idx="2276">
                  <c:v>34.763669</c:v>
                </c:pt>
                <c:pt idx="2277">
                  <c:v>34.817646000000003</c:v>
                </c:pt>
                <c:pt idx="2278">
                  <c:v>34.726118999999997</c:v>
                </c:pt>
                <c:pt idx="2279">
                  <c:v>34.571227999999998</c:v>
                </c:pt>
                <c:pt idx="2280">
                  <c:v>34.507863999999998</c:v>
                </c:pt>
                <c:pt idx="2281">
                  <c:v>34.498475999999997</c:v>
                </c:pt>
                <c:pt idx="2282">
                  <c:v>34.564188000000001</c:v>
                </c:pt>
                <c:pt idx="2283">
                  <c:v>34.653368</c:v>
                </c:pt>
                <c:pt idx="2284">
                  <c:v>34.735506999999998</c:v>
                </c:pt>
                <c:pt idx="2285">
                  <c:v>34.709691999999997</c:v>
                </c:pt>
                <c:pt idx="2286">
                  <c:v>34.627552000000001</c:v>
                </c:pt>
                <c:pt idx="2287">
                  <c:v>34.526637999999998</c:v>
                </c:pt>
                <c:pt idx="2288">
                  <c:v>34.489089</c:v>
                </c:pt>
                <c:pt idx="2289">
                  <c:v>34.489089</c:v>
                </c:pt>
                <c:pt idx="2290">
                  <c:v>34.453887000000002</c:v>
                </c:pt>
                <c:pt idx="2291">
                  <c:v>34.453887000000002</c:v>
                </c:pt>
                <c:pt idx="2292">
                  <c:v>34.5548</c:v>
                </c:pt>
                <c:pt idx="2293">
                  <c:v>34.479702000000003</c:v>
                </c:pt>
                <c:pt idx="2294">
                  <c:v>34.343584999999997</c:v>
                </c:pt>
                <c:pt idx="2295">
                  <c:v>34.472661000000002</c:v>
                </c:pt>
                <c:pt idx="2296">
                  <c:v>34.435111999999997</c:v>
                </c:pt>
                <c:pt idx="2297">
                  <c:v>34.308382999999999</c:v>
                </c:pt>
                <c:pt idx="2298">
                  <c:v>34.371746999999999</c:v>
                </c:pt>
                <c:pt idx="2299">
                  <c:v>34.489089</c:v>
                </c:pt>
                <c:pt idx="2300">
                  <c:v>34.643979999999999</c:v>
                </c:pt>
                <c:pt idx="2301">
                  <c:v>34.627552000000001</c:v>
                </c:pt>
                <c:pt idx="2302">
                  <c:v>34.590003000000003</c:v>
                </c:pt>
                <c:pt idx="2303">
                  <c:v>34.690916999999999</c:v>
                </c:pt>
                <c:pt idx="2304">
                  <c:v>34.798870999999998</c:v>
                </c:pt>
                <c:pt idx="2305">
                  <c:v>34.852848000000002</c:v>
                </c:pt>
                <c:pt idx="2306">
                  <c:v>34.754280999999999</c:v>
                </c:pt>
                <c:pt idx="2307">
                  <c:v>34.881011000000001</c:v>
                </c:pt>
                <c:pt idx="2308">
                  <c:v>35.007739999999998</c:v>
                </c:pt>
                <c:pt idx="2309">
                  <c:v>35.080492</c:v>
                </c:pt>
                <c:pt idx="2310">
                  <c:v>35.225994999999998</c:v>
                </c:pt>
                <c:pt idx="2311">
                  <c:v>35.413741999999999</c:v>
                </c:pt>
                <c:pt idx="2312">
                  <c:v>35.540470999999997</c:v>
                </c:pt>
                <c:pt idx="2313">
                  <c:v>35.594448</c:v>
                </c:pt>
                <c:pt idx="2314">
                  <c:v>35.702402999999997</c:v>
                </c:pt>
                <c:pt idx="2315">
                  <c:v>35.810357000000003</c:v>
                </c:pt>
                <c:pt idx="2316">
                  <c:v>35.899537000000002</c:v>
                </c:pt>
                <c:pt idx="2317">
                  <c:v>35.988717000000001</c:v>
                </c:pt>
                <c:pt idx="2318">
                  <c:v>36.080243000000003</c:v>
                </c:pt>
                <c:pt idx="2319">
                  <c:v>36.265642999999997</c:v>
                </c:pt>
                <c:pt idx="2320">
                  <c:v>36.436962000000001</c:v>
                </c:pt>
                <c:pt idx="2321">
                  <c:v>36.631749999999997</c:v>
                </c:pt>
                <c:pt idx="2322">
                  <c:v>36.676338999999999</c:v>
                </c:pt>
                <c:pt idx="2323">
                  <c:v>36.497979999999998</c:v>
                </c:pt>
                <c:pt idx="2324">
                  <c:v>36.453389999999999</c:v>
                </c:pt>
                <c:pt idx="2325">
                  <c:v>36.596547000000001</c:v>
                </c:pt>
                <c:pt idx="2326">
                  <c:v>36.596547000000001</c:v>
                </c:pt>
                <c:pt idx="2327">
                  <c:v>36.737357000000003</c:v>
                </c:pt>
                <c:pt idx="2328">
                  <c:v>36.852352000000003</c:v>
                </c:pt>
                <c:pt idx="2329">
                  <c:v>36.861739</c:v>
                </c:pt>
                <c:pt idx="2330">
                  <c:v>36.906328999999999</c:v>
                </c:pt>
                <c:pt idx="2331">
                  <c:v>36.932144000000001</c:v>
                </c:pt>
                <c:pt idx="2332">
                  <c:v>36.826537000000002</c:v>
                </c:pt>
                <c:pt idx="2333">
                  <c:v>36.807761999999997</c:v>
                </c:pt>
                <c:pt idx="2334">
                  <c:v>36.950918999999999</c:v>
                </c:pt>
                <c:pt idx="2335">
                  <c:v>37.072955</c:v>
                </c:pt>
                <c:pt idx="2336">
                  <c:v>37.143360000000001</c:v>
                </c:pt>
                <c:pt idx="2337">
                  <c:v>37.232539000000003</c:v>
                </c:pt>
                <c:pt idx="2338">
                  <c:v>37.267741999999998</c:v>
                </c:pt>
                <c:pt idx="2339">
                  <c:v>37.338146999999999</c:v>
                </c:pt>
                <c:pt idx="2340">
                  <c:v>37.328760000000003</c:v>
                </c:pt>
                <c:pt idx="2341">
                  <c:v>37.417938999999997</c:v>
                </c:pt>
                <c:pt idx="2342">
                  <c:v>37.478957000000001</c:v>
                </c:pt>
                <c:pt idx="2343">
                  <c:v>37.488343999999998</c:v>
                </c:pt>
                <c:pt idx="2344">
                  <c:v>37.530586999999997</c:v>
                </c:pt>
                <c:pt idx="2345">
                  <c:v>37.584564999999998</c:v>
                </c:pt>
                <c:pt idx="2346">
                  <c:v>37.671396999999999</c:v>
                </c:pt>
                <c:pt idx="2347">
                  <c:v>37.751190000000001</c:v>
                </c:pt>
                <c:pt idx="2348">
                  <c:v>37.767617999999999</c:v>
                </c:pt>
                <c:pt idx="2350">
                  <c:v>33.360261000000001</c:v>
                </c:pt>
                <c:pt idx="2351">
                  <c:v>33.259346999999998</c:v>
                </c:pt>
                <c:pt idx="2352">
                  <c:v>33.167821000000004</c:v>
                </c:pt>
                <c:pt idx="2353">
                  <c:v>33.149045999999998</c:v>
                </c:pt>
                <c:pt idx="2354">
                  <c:v>33.174861</c:v>
                </c:pt>
                <c:pt idx="2355">
                  <c:v>33.350873999999997</c:v>
                </c:pt>
                <c:pt idx="2356">
                  <c:v>33.463521999999998</c:v>
                </c:pt>
                <c:pt idx="2357">
                  <c:v>33.463521999999998</c:v>
                </c:pt>
                <c:pt idx="2358">
                  <c:v>33.360261000000001</c:v>
                </c:pt>
                <c:pt idx="2360">
                  <c:v>40.022925999999998</c:v>
                </c:pt>
                <c:pt idx="2361">
                  <c:v>39.903238000000002</c:v>
                </c:pt>
                <c:pt idx="2362">
                  <c:v>39.825792</c:v>
                </c:pt>
                <c:pt idx="2363">
                  <c:v>39.776508999999997</c:v>
                </c:pt>
                <c:pt idx="2364">
                  <c:v>39.682634999999998</c:v>
                </c:pt>
                <c:pt idx="2365">
                  <c:v>39.598148999999999</c:v>
                </c:pt>
                <c:pt idx="2366">
                  <c:v>39.417442999999999</c:v>
                </c:pt>
                <c:pt idx="2367">
                  <c:v>39.316529000000003</c:v>
                </c:pt>
                <c:pt idx="2368">
                  <c:v>39.436217999999997</c:v>
                </c:pt>
                <c:pt idx="2369">
                  <c:v>39.264899</c:v>
                </c:pt>
                <c:pt idx="2370">
                  <c:v>39.171025</c:v>
                </c:pt>
                <c:pt idx="2371">
                  <c:v>39.100619999999999</c:v>
                </c:pt>
                <c:pt idx="2372">
                  <c:v>38.922260999999999</c:v>
                </c:pt>
                <c:pt idx="2373">
                  <c:v>38.774410000000003</c:v>
                </c:pt>
                <c:pt idx="2374">
                  <c:v>38.635947000000002</c:v>
                </c:pt>
                <c:pt idx="2375">
                  <c:v>38.506870999999997</c:v>
                </c:pt>
                <c:pt idx="2377">
                  <c:v>37.723027999999999</c:v>
                </c:pt>
                <c:pt idx="2378">
                  <c:v>37.838023</c:v>
                </c:pt>
                <c:pt idx="2379">
                  <c:v>37.784045999999996</c:v>
                </c:pt>
                <c:pt idx="2380">
                  <c:v>37.723027999999999</c:v>
                </c:pt>
                <c:pt idx="2381">
                  <c:v>37.802819999999997</c:v>
                </c:pt>
                <c:pt idx="2382">
                  <c:v>37.838023</c:v>
                </c:pt>
                <c:pt idx="2383">
                  <c:v>37.960057999999997</c:v>
                </c:pt>
                <c:pt idx="2384">
                  <c:v>37.976486000000001</c:v>
                </c:pt>
                <c:pt idx="2385">
                  <c:v>37.915467999999997</c:v>
                </c:pt>
                <c:pt idx="2386">
                  <c:v>37.777005000000003</c:v>
                </c:pt>
                <c:pt idx="2387">
                  <c:v>37.741802999999997</c:v>
                </c:pt>
                <c:pt idx="2388">
                  <c:v>37.662010000000002</c:v>
                </c:pt>
                <c:pt idx="2389">
                  <c:v>37.662010000000002</c:v>
                </c:pt>
                <c:pt idx="2390">
                  <c:v>37.671396999999999</c:v>
                </c:pt>
                <c:pt idx="2391">
                  <c:v>37.828634999999998</c:v>
                </c:pt>
                <c:pt idx="2392">
                  <c:v>37.812207999999998</c:v>
                </c:pt>
                <c:pt idx="2393">
                  <c:v>37.899039999999999</c:v>
                </c:pt>
                <c:pt idx="2394">
                  <c:v>37.899039999999999</c:v>
                </c:pt>
                <c:pt idx="2395">
                  <c:v>37.985872999999998</c:v>
                </c:pt>
                <c:pt idx="2396">
                  <c:v>38.056277999999999</c:v>
                </c:pt>
                <c:pt idx="2397">
                  <c:v>38.021076000000001</c:v>
                </c:pt>
                <c:pt idx="2398">
                  <c:v>38.021076000000001</c:v>
                </c:pt>
                <c:pt idx="2399">
                  <c:v>38.030462999999997</c:v>
                </c:pt>
                <c:pt idx="2400">
                  <c:v>38.211170000000003</c:v>
                </c:pt>
                <c:pt idx="2401">
                  <c:v>38.445853</c:v>
                </c:pt>
                <c:pt idx="2402">
                  <c:v>38.497483000000003</c:v>
                </c:pt>
                <c:pt idx="2403">
                  <c:v>38.558501</c:v>
                </c:pt>
                <c:pt idx="2404">
                  <c:v>38.610132</c:v>
                </c:pt>
                <c:pt idx="2405">
                  <c:v>38.661762000000003</c:v>
                </c:pt>
                <c:pt idx="2406">
                  <c:v>38.661762000000003</c:v>
                </c:pt>
                <c:pt idx="2407">
                  <c:v>38.765022999999999</c:v>
                </c:pt>
                <c:pt idx="2408">
                  <c:v>39.093580000000003</c:v>
                </c:pt>
                <c:pt idx="2409">
                  <c:v>39.365811999999998</c:v>
                </c:pt>
                <c:pt idx="2410">
                  <c:v>39.504275999999997</c:v>
                </c:pt>
                <c:pt idx="2411">
                  <c:v>39.553559</c:v>
                </c:pt>
                <c:pt idx="2412">
                  <c:v>39.562947000000001</c:v>
                </c:pt>
                <c:pt idx="2413">
                  <c:v>39.579374000000001</c:v>
                </c:pt>
                <c:pt idx="2414">
                  <c:v>39.647432999999999</c:v>
                </c:pt>
                <c:pt idx="2415">
                  <c:v>39.572333999999998</c:v>
                </c:pt>
                <c:pt idx="2416">
                  <c:v>39.546519000000004</c:v>
                </c:pt>
                <c:pt idx="2417">
                  <c:v>39.689675999999999</c:v>
                </c:pt>
                <c:pt idx="2418">
                  <c:v>39.776508999999997</c:v>
                </c:pt>
                <c:pt idx="2419">
                  <c:v>39.835178999999997</c:v>
                </c:pt>
                <c:pt idx="2420">
                  <c:v>39.903238000000002</c:v>
                </c:pt>
                <c:pt idx="2422">
                  <c:v>29.980819</c:v>
                </c:pt>
                <c:pt idx="2423">
                  <c:v>30.077038999999999</c:v>
                </c:pt>
                <c:pt idx="2424">
                  <c:v>30.077038999999999</c:v>
                </c:pt>
                <c:pt idx="2425">
                  <c:v>30.201421</c:v>
                </c:pt>
                <c:pt idx="2426">
                  <c:v>30.238970999999999</c:v>
                </c:pt>
                <c:pt idx="2427">
                  <c:v>30.173259000000002</c:v>
                </c:pt>
                <c:pt idx="2428">
                  <c:v>30.095814000000001</c:v>
                </c:pt>
                <c:pt idx="2429">
                  <c:v>30.182646999999999</c:v>
                </c:pt>
                <c:pt idx="2430">
                  <c:v>30.238970999999999</c:v>
                </c:pt>
                <c:pt idx="2431">
                  <c:v>30.123975999999999</c:v>
                </c:pt>
                <c:pt idx="2432">
                  <c:v>30.307029</c:v>
                </c:pt>
                <c:pt idx="2433">
                  <c:v>30.335190999999998</c:v>
                </c:pt>
                <c:pt idx="2434">
                  <c:v>30.335190999999998</c:v>
                </c:pt>
                <c:pt idx="2435">
                  <c:v>30.450185999999999</c:v>
                </c:pt>
                <c:pt idx="2436">
                  <c:v>30.534672</c:v>
                </c:pt>
                <c:pt idx="2437">
                  <c:v>30.544059000000001</c:v>
                </c:pt>
                <c:pt idx="2438">
                  <c:v>30.612117000000001</c:v>
                </c:pt>
                <c:pt idx="2439">
                  <c:v>30.668441000000001</c:v>
                </c:pt>
                <c:pt idx="2440">
                  <c:v>30.830373000000002</c:v>
                </c:pt>
                <c:pt idx="2441">
                  <c:v>30.839759999999998</c:v>
                </c:pt>
                <c:pt idx="2442">
                  <c:v>30.914859</c:v>
                </c:pt>
                <c:pt idx="2443">
                  <c:v>31.123726999999999</c:v>
                </c:pt>
                <c:pt idx="2444">
                  <c:v>31.285658999999999</c:v>
                </c:pt>
                <c:pt idx="2445">
                  <c:v>31.407695</c:v>
                </c:pt>
                <c:pt idx="2446">
                  <c:v>31.597788000000001</c:v>
                </c:pt>
                <c:pt idx="2447">
                  <c:v>31.729210999999999</c:v>
                </c:pt>
                <c:pt idx="2448">
                  <c:v>31.747986000000001</c:v>
                </c:pt>
                <c:pt idx="2449">
                  <c:v>31.870021000000001</c:v>
                </c:pt>
                <c:pt idx="2450">
                  <c:v>31.926345000000001</c:v>
                </c:pt>
                <c:pt idx="2451">
                  <c:v>31.879408000000002</c:v>
                </c:pt>
                <c:pt idx="2452">
                  <c:v>31.841858999999999</c:v>
                </c:pt>
                <c:pt idx="2453">
                  <c:v>31.935732000000002</c:v>
                </c:pt>
                <c:pt idx="2454">
                  <c:v>31.982669000000001</c:v>
                </c:pt>
                <c:pt idx="2455">
                  <c:v>32.020218</c:v>
                </c:pt>
                <c:pt idx="2456">
                  <c:v>31.954507</c:v>
                </c:pt>
                <c:pt idx="2457">
                  <c:v>31.823084000000001</c:v>
                </c:pt>
                <c:pt idx="2458">
                  <c:v>31.813697000000001</c:v>
                </c:pt>
                <c:pt idx="2459">
                  <c:v>31.747986000000001</c:v>
                </c:pt>
                <c:pt idx="2460">
                  <c:v>31.672886999999999</c:v>
                </c:pt>
                <c:pt idx="2461">
                  <c:v>31.616562999999999</c:v>
                </c:pt>
                <c:pt idx="2462">
                  <c:v>31.663499999999999</c:v>
                </c:pt>
                <c:pt idx="2463">
                  <c:v>31.785534999999999</c:v>
                </c:pt>
                <c:pt idx="2464">
                  <c:v>31.945119999999999</c:v>
                </c:pt>
                <c:pt idx="2465">
                  <c:v>31.992056000000002</c:v>
                </c:pt>
                <c:pt idx="2466">
                  <c:v>32.095317000000001</c:v>
                </c:pt>
                <c:pt idx="2467">
                  <c:v>32.198577999999998</c:v>
                </c:pt>
                <c:pt idx="2468">
                  <c:v>32.358162999999998</c:v>
                </c:pt>
                <c:pt idx="2469">
                  <c:v>32.449688999999999</c:v>
                </c:pt>
                <c:pt idx="2470">
                  <c:v>32.656210999999999</c:v>
                </c:pt>
                <c:pt idx="2471">
                  <c:v>32.916710000000002</c:v>
                </c:pt>
                <c:pt idx="2472">
                  <c:v>33.139659000000002</c:v>
                </c:pt>
                <c:pt idx="2473">
                  <c:v>33.325059000000003</c:v>
                </c:pt>
                <c:pt idx="2474">
                  <c:v>33.526887000000002</c:v>
                </c:pt>
                <c:pt idx="2475">
                  <c:v>33.738101999999998</c:v>
                </c:pt>
                <c:pt idx="2476">
                  <c:v>33.885952000000003</c:v>
                </c:pt>
                <c:pt idx="2477">
                  <c:v>34.134717000000002</c:v>
                </c:pt>
                <c:pt idx="2478">
                  <c:v>34.280220999999997</c:v>
                </c:pt>
                <c:pt idx="2479">
                  <c:v>34.362360000000002</c:v>
                </c:pt>
                <c:pt idx="2481">
                  <c:v>35.578021</c:v>
                </c:pt>
                <c:pt idx="2482">
                  <c:v>35.667200000000001</c:v>
                </c:pt>
                <c:pt idx="2483">
                  <c:v>35.80097</c:v>
                </c:pt>
                <c:pt idx="2484">
                  <c:v>35.927698999999997</c:v>
                </c:pt>
                <c:pt idx="2485">
                  <c:v>36.052081000000001</c:v>
                </c:pt>
                <c:pt idx="2486">
                  <c:v>36.185851</c:v>
                </c:pt>
                <c:pt idx="2487">
                  <c:v>36.185851</c:v>
                </c:pt>
                <c:pt idx="2488">
                  <c:v>36.026266</c:v>
                </c:pt>
                <c:pt idx="2489">
                  <c:v>36.042693999999997</c:v>
                </c:pt>
                <c:pt idx="2490">
                  <c:v>36.293804999999999</c:v>
                </c:pt>
                <c:pt idx="2491">
                  <c:v>36.373598000000001</c:v>
                </c:pt>
                <c:pt idx="2492">
                  <c:v>36.373598000000001</c:v>
                </c:pt>
                <c:pt idx="2493">
                  <c:v>36.516755000000003</c:v>
                </c:pt>
                <c:pt idx="2494">
                  <c:v>36.561343999999998</c:v>
                </c:pt>
                <c:pt idx="2495">
                  <c:v>36.561343999999998</c:v>
                </c:pt>
                <c:pt idx="2496">
                  <c:v>36.657564999999998</c:v>
                </c:pt>
                <c:pt idx="2497">
                  <c:v>36.68338</c:v>
                </c:pt>
                <c:pt idx="2498">
                  <c:v>36.702154999999998</c:v>
                </c:pt>
                <c:pt idx="2499">
                  <c:v>36.835923999999999</c:v>
                </c:pt>
                <c:pt idx="2500">
                  <c:v>36.922756999999997</c:v>
                </c:pt>
                <c:pt idx="2501">
                  <c:v>36.887554999999999</c:v>
                </c:pt>
                <c:pt idx="2502">
                  <c:v>36.950918999999999</c:v>
                </c:pt>
                <c:pt idx="2503">
                  <c:v>36.871127000000001</c:v>
                </c:pt>
                <c:pt idx="2504">
                  <c:v>36.800722</c:v>
                </c:pt>
                <c:pt idx="2505">
                  <c:v>36.756132000000001</c:v>
                </c:pt>
                <c:pt idx="2506">
                  <c:v>36.932144000000001</c:v>
                </c:pt>
                <c:pt idx="2507">
                  <c:v>36.995508999999998</c:v>
                </c:pt>
                <c:pt idx="2508">
                  <c:v>37.126931999999996</c:v>
                </c:pt>
                <c:pt idx="2509">
                  <c:v>37.232539000000003</c:v>
                </c:pt>
                <c:pt idx="2510">
                  <c:v>37.321719000000002</c:v>
                </c:pt>
                <c:pt idx="2511">
                  <c:v>37.347534000000003</c:v>
                </c:pt>
                <c:pt idx="2512">
                  <c:v>37.373348999999997</c:v>
                </c:pt>
                <c:pt idx="2513">
                  <c:v>37.434367000000002</c:v>
                </c:pt>
                <c:pt idx="2514">
                  <c:v>37.460182000000003</c:v>
                </c:pt>
                <c:pt idx="2515">
                  <c:v>37.389777000000002</c:v>
                </c:pt>
                <c:pt idx="2516">
                  <c:v>37.363962000000001</c:v>
                </c:pt>
                <c:pt idx="2517">
                  <c:v>37.373348999999997</c:v>
                </c:pt>
                <c:pt idx="2518">
                  <c:v>37.495384999999999</c:v>
                </c:pt>
                <c:pt idx="2519">
                  <c:v>37.514159999999997</c:v>
                </c:pt>
                <c:pt idx="2520">
                  <c:v>37.591605000000001</c:v>
                </c:pt>
                <c:pt idx="2521">
                  <c:v>37.680785</c:v>
                </c:pt>
                <c:pt idx="2522">
                  <c:v>37.758229999999998</c:v>
                </c:pt>
                <c:pt idx="2523">
                  <c:v>37.741802999999997</c:v>
                </c:pt>
                <c:pt idx="2524">
                  <c:v>37.654969999999999</c:v>
                </c:pt>
                <c:pt idx="2525">
                  <c:v>37.584564999999998</c:v>
                </c:pt>
                <c:pt idx="2526">
                  <c:v>37.434367000000002</c:v>
                </c:pt>
                <c:pt idx="2527">
                  <c:v>37.312331999999998</c:v>
                </c:pt>
                <c:pt idx="2529">
                  <c:v>39.870381999999999</c:v>
                </c:pt>
                <c:pt idx="2530">
                  <c:v>39.980682999999999</c:v>
                </c:pt>
                <c:pt idx="2532">
                  <c:v>40.046394999999997</c:v>
                </c:pt>
                <c:pt idx="2533">
                  <c:v>39.825792</c:v>
                </c:pt>
                <c:pt idx="2534">
                  <c:v>39.724877999999997</c:v>
                </c:pt>
                <c:pt idx="2535">
                  <c:v>39.553559</c:v>
                </c:pt>
                <c:pt idx="2536">
                  <c:v>39.478461000000003</c:v>
                </c:pt>
                <c:pt idx="2537">
                  <c:v>39.452644999999997</c:v>
                </c:pt>
                <c:pt idx="2538">
                  <c:v>39.358772000000002</c:v>
                </c:pt>
                <c:pt idx="2539">
                  <c:v>39.316529000000003</c:v>
                </c:pt>
                <c:pt idx="2540">
                  <c:v>39.152250000000002</c:v>
                </c:pt>
                <c:pt idx="2541">
                  <c:v>38.997359000000003</c:v>
                </c:pt>
                <c:pt idx="2542">
                  <c:v>38.938687999999999</c:v>
                </c:pt>
                <c:pt idx="2543">
                  <c:v>38.765022999999999</c:v>
                </c:pt>
                <c:pt idx="2544">
                  <c:v>38.696964000000001</c:v>
                </c:pt>
                <c:pt idx="2545">
                  <c:v>38.835428</c:v>
                </c:pt>
                <c:pt idx="2546">
                  <c:v>38.922260999999999</c:v>
                </c:pt>
                <c:pt idx="2547">
                  <c:v>38.922260999999999</c:v>
                </c:pt>
                <c:pt idx="2548">
                  <c:v>38.955115999999997</c:v>
                </c:pt>
                <c:pt idx="2549">
                  <c:v>39.041949000000002</c:v>
                </c:pt>
                <c:pt idx="2550">
                  <c:v>39.213267999999999</c:v>
                </c:pt>
                <c:pt idx="2551">
                  <c:v>39.342343999999997</c:v>
                </c:pt>
                <c:pt idx="2552">
                  <c:v>39.443258</c:v>
                </c:pt>
                <c:pt idx="2553">
                  <c:v>39.546519000000004</c:v>
                </c:pt>
                <c:pt idx="2554">
                  <c:v>39.689675999999999</c:v>
                </c:pt>
                <c:pt idx="2555">
                  <c:v>39.757733999999999</c:v>
                </c:pt>
                <c:pt idx="2556">
                  <c:v>39.666207</c:v>
                </c:pt>
                <c:pt idx="2557">
                  <c:v>39.708449999999999</c:v>
                </c:pt>
                <c:pt idx="2558">
                  <c:v>39.757733999999999</c:v>
                </c:pt>
                <c:pt idx="2559">
                  <c:v>39.767121000000003</c:v>
                </c:pt>
                <c:pt idx="2560">
                  <c:v>39.802323999999999</c:v>
                </c:pt>
                <c:pt idx="2561">
                  <c:v>39.860995000000003</c:v>
                </c:pt>
                <c:pt idx="2562">
                  <c:v>39.903238000000002</c:v>
                </c:pt>
                <c:pt idx="2564">
                  <c:v>34.362360000000002</c:v>
                </c:pt>
                <c:pt idx="2565">
                  <c:v>34.435111999999997</c:v>
                </c:pt>
                <c:pt idx="2566">
                  <c:v>34.526637999999998</c:v>
                </c:pt>
                <c:pt idx="2567">
                  <c:v>34.643979999999999</c:v>
                </c:pt>
                <c:pt idx="2568">
                  <c:v>34.690916999999999</c:v>
                </c:pt>
                <c:pt idx="2569">
                  <c:v>34.817646000000003</c:v>
                </c:pt>
                <c:pt idx="2570">
                  <c:v>35.052329</c:v>
                </c:pt>
                <c:pt idx="2571">
                  <c:v>35.233035999999998</c:v>
                </c:pt>
                <c:pt idx="2572">
                  <c:v>35.315175000000004</c:v>
                </c:pt>
                <c:pt idx="2573">
                  <c:v>35.514656000000002</c:v>
                </c:pt>
                <c:pt idx="2574">
                  <c:v>35.578021</c:v>
                </c:pt>
                <c:pt idx="2576">
                  <c:v>37.312331999999998</c:v>
                </c:pt>
                <c:pt idx="2577">
                  <c:v>37.206724000000001</c:v>
                </c:pt>
                <c:pt idx="2578">
                  <c:v>37.072955</c:v>
                </c:pt>
                <c:pt idx="2579">
                  <c:v>37.047139000000001</c:v>
                </c:pt>
                <c:pt idx="2580">
                  <c:v>37.117544000000002</c:v>
                </c:pt>
                <c:pt idx="2581">
                  <c:v>37.197336999999997</c:v>
                </c:pt>
                <c:pt idx="2582">
                  <c:v>37.363962000000001</c:v>
                </c:pt>
                <c:pt idx="2583">
                  <c:v>37.504772000000003</c:v>
                </c:pt>
                <c:pt idx="2584">
                  <c:v>37.619767000000003</c:v>
                </c:pt>
                <c:pt idx="2585">
                  <c:v>37.767617999999999</c:v>
                </c:pt>
                <c:pt idx="2586">
                  <c:v>37.899039999999999</c:v>
                </c:pt>
                <c:pt idx="2587">
                  <c:v>37.899039999999999</c:v>
                </c:pt>
                <c:pt idx="2588">
                  <c:v>38.002301000000003</c:v>
                </c:pt>
                <c:pt idx="2589">
                  <c:v>38.002301000000003</c:v>
                </c:pt>
                <c:pt idx="2590">
                  <c:v>38.063319</c:v>
                </c:pt>
                <c:pt idx="2591">
                  <c:v>38.185353999999997</c:v>
                </c:pt>
                <c:pt idx="2592">
                  <c:v>38.316777000000002</c:v>
                </c:pt>
                <c:pt idx="2593">
                  <c:v>38.464627999999998</c:v>
                </c:pt>
                <c:pt idx="2594">
                  <c:v>38.706352000000003</c:v>
                </c:pt>
                <c:pt idx="2595">
                  <c:v>38.990319</c:v>
                </c:pt>
                <c:pt idx="2596">
                  <c:v>39.126435000000001</c:v>
                </c:pt>
                <c:pt idx="2597">
                  <c:v>39.110007000000003</c:v>
                </c:pt>
                <c:pt idx="2598">
                  <c:v>39.048990000000003</c:v>
                </c:pt>
                <c:pt idx="2599">
                  <c:v>39.058377</c:v>
                </c:pt>
                <c:pt idx="2600">
                  <c:v>39.110007000000003</c:v>
                </c:pt>
                <c:pt idx="2601">
                  <c:v>39.135823000000002</c:v>
                </c:pt>
                <c:pt idx="2602">
                  <c:v>39.229695999999997</c:v>
                </c:pt>
                <c:pt idx="2603">
                  <c:v>39.358772000000002</c:v>
                </c:pt>
                <c:pt idx="2604">
                  <c:v>39.553559</c:v>
                </c:pt>
                <c:pt idx="2605">
                  <c:v>39.741306000000002</c:v>
                </c:pt>
                <c:pt idx="2606">
                  <c:v>39.792935999999997</c:v>
                </c:pt>
                <c:pt idx="2607">
                  <c:v>39.870381999999999</c:v>
                </c:pt>
                <c:pt idx="2614">
                  <c:v>49.642603000000001</c:v>
                </c:pt>
                <c:pt idx="2615">
                  <c:v>49.590972999999998</c:v>
                </c:pt>
                <c:pt idx="2616">
                  <c:v>49.499447000000004</c:v>
                </c:pt>
                <c:pt idx="2617">
                  <c:v>49.391492</c:v>
                </c:pt>
                <c:pt idx="2618">
                  <c:v>49.311700000000002</c:v>
                </c:pt>
                <c:pt idx="2619">
                  <c:v>49.353943000000001</c:v>
                </c:pt>
                <c:pt idx="2620">
                  <c:v>49.475977999999998</c:v>
                </c:pt>
                <c:pt idx="2621">
                  <c:v>49.590972999999998</c:v>
                </c:pt>
                <c:pt idx="2622">
                  <c:v>49.642603000000001</c:v>
                </c:pt>
                <c:pt idx="2624">
                  <c:v>48.898657</c:v>
                </c:pt>
                <c:pt idx="2625">
                  <c:v>48.905697000000004</c:v>
                </c:pt>
                <c:pt idx="2626">
                  <c:v>48.835292000000003</c:v>
                </c:pt>
                <c:pt idx="2627">
                  <c:v>48.746111999999997</c:v>
                </c:pt>
                <c:pt idx="2628">
                  <c:v>48.762540000000001</c:v>
                </c:pt>
                <c:pt idx="2629">
                  <c:v>48.797742999999997</c:v>
                </c:pt>
                <c:pt idx="2630">
                  <c:v>48.870494999999998</c:v>
                </c:pt>
                <c:pt idx="2631">
                  <c:v>48.898657</c:v>
                </c:pt>
                <c:pt idx="2633">
                  <c:v>47.140877000000003</c:v>
                </c:pt>
                <c:pt idx="2634">
                  <c:v>47.044657000000001</c:v>
                </c:pt>
                <c:pt idx="2635">
                  <c:v>46.960171000000003</c:v>
                </c:pt>
                <c:pt idx="2636">
                  <c:v>46.878031999999997</c:v>
                </c:pt>
                <c:pt idx="2637">
                  <c:v>46.795892000000002</c:v>
                </c:pt>
                <c:pt idx="2638">
                  <c:v>46.817014</c:v>
                </c:pt>
                <c:pt idx="2639">
                  <c:v>46.929662</c:v>
                </c:pt>
                <c:pt idx="2640">
                  <c:v>47.007108000000002</c:v>
                </c:pt>
                <c:pt idx="2641">
                  <c:v>47.140877000000003</c:v>
                </c:pt>
                <c:pt idx="2642">
                  <c:v>47.140877000000003</c:v>
                </c:pt>
                <c:pt idx="2644">
                  <c:v>46.171633999999997</c:v>
                </c:pt>
                <c:pt idx="2645">
                  <c:v>46.110616999999998</c:v>
                </c:pt>
                <c:pt idx="2646">
                  <c:v>46.002662000000001</c:v>
                </c:pt>
                <c:pt idx="2647">
                  <c:v>45.871239000000003</c:v>
                </c:pt>
                <c:pt idx="2648">
                  <c:v>45.756245</c:v>
                </c:pt>
                <c:pt idx="2650">
                  <c:v>45.857157999999998</c:v>
                </c:pt>
                <c:pt idx="2651">
                  <c:v>46.040211999999997</c:v>
                </c:pt>
                <c:pt idx="2652">
                  <c:v>46.155206</c:v>
                </c:pt>
                <c:pt idx="2653">
                  <c:v>46.232652000000002</c:v>
                </c:pt>
                <c:pt idx="2654">
                  <c:v>46.246732999999999</c:v>
                </c:pt>
                <c:pt idx="2655">
                  <c:v>46.171633999999997</c:v>
                </c:pt>
                <c:pt idx="2657">
                  <c:v>50.032178000000002</c:v>
                </c:pt>
                <c:pt idx="2658">
                  <c:v>49.905448999999997</c:v>
                </c:pt>
                <c:pt idx="2659">
                  <c:v>49.792800999999997</c:v>
                </c:pt>
                <c:pt idx="2660">
                  <c:v>49.649644000000002</c:v>
                </c:pt>
                <c:pt idx="2661">
                  <c:v>49.506487</c:v>
                </c:pt>
                <c:pt idx="2662">
                  <c:v>49.391492</c:v>
                </c:pt>
                <c:pt idx="2663">
                  <c:v>49.253028999999998</c:v>
                </c:pt>
                <c:pt idx="2664">
                  <c:v>49.159154999999998</c:v>
                </c:pt>
                <c:pt idx="2665">
                  <c:v>49.051200999999999</c:v>
                </c:pt>
                <c:pt idx="2666">
                  <c:v>49.023038999999997</c:v>
                </c:pt>
                <c:pt idx="2667">
                  <c:v>48.898657</c:v>
                </c:pt>
                <c:pt idx="2668">
                  <c:v>48.753152999999998</c:v>
                </c:pt>
                <c:pt idx="2669">
                  <c:v>48.593567999999998</c:v>
                </c:pt>
                <c:pt idx="2670">
                  <c:v>48.462145</c:v>
                </c:pt>
                <c:pt idx="2671">
                  <c:v>48.351844</c:v>
                </c:pt>
                <c:pt idx="2672">
                  <c:v>48.300213999999997</c:v>
                </c:pt>
                <c:pt idx="2674">
                  <c:v>50.011057000000001</c:v>
                </c:pt>
                <c:pt idx="2675">
                  <c:v>49.806882000000002</c:v>
                </c:pt>
                <c:pt idx="2676">
                  <c:v>49.590972999999998</c:v>
                </c:pt>
                <c:pt idx="2677">
                  <c:v>49.353943000000001</c:v>
                </c:pt>
                <c:pt idx="2678">
                  <c:v>49.175583000000003</c:v>
                </c:pt>
                <c:pt idx="2679">
                  <c:v>49.008958</c:v>
                </c:pt>
                <c:pt idx="2680">
                  <c:v>48.856414000000001</c:v>
                </c:pt>
                <c:pt idx="2681">
                  <c:v>48.732030999999999</c:v>
                </c:pt>
                <c:pt idx="2682">
                  <c:v>48.818863999999998</c:v>
                </c:pt>
                <c:pt idx="2683">
                  <c:v>48.964368</c:v>
                </c:pt>
                <c:pt idx="2684">
                  <c:v>49.109872000000003</c:v>
                </c:pt>
                <c:pt idx="2685">
                  <c:v>49.224867000000003</c:v>
                </c:pt>
                <c:pt idx="2686">
                  <c:v>49.318739999999998</c:v>
                </c:pt>
                <c:pt idx="2687">
                  <c:v>49.346902</c:v>
                </c:pt>
                <c:pt idx="2688">
                  <c:v>49.325780999999999</c:v>
                </c:pt>
                <c:pt idx="2689">
                  <c:v>49.203744999999998</c:v>
                </c:pt>
                <c:pt idx="2690">
                  <c:v>48.987836000000001</c:v>
                </c:pt>
                <c:pt idx="2691">
                  <c:v>48.797742999999997</c:v>
                </c:pt>
                <c:pt idx="2692">
                  <c:v>48.586528000000001</c:v>
                </c:pt>
                <c:pt idx="2693">
                  <c:v>48.337763000000002</c:v>
                </c:pt>
                <c:pt idx="2694">
                  <c:v>48.103079999999999</c:v>
                </c:pt>
                <c:pt idx="2695">
                  <c:v>47.880130000000001</c:v>
                </c:pt>
                <c:pt idx="2696">
                  <c:v>47.65014</c:v>
                </c:pt>
                <c:pt idx="2697">
                  <c:v>47.448312999999999</c:v>
                </c:pt>
                <c:pt idx="2698">
                  <c:v>47.335664999999999</c:v>
                </c:pt>
                <c:pt idx="2699">
                  <c:v>47.194853999999999</c:v>
                </c:pt>
                <c:pt idx="2700">
                  <c:v>47.028229000000003</c:v>
                </c:pt>
                <c:pt idx="2701">
                  <c:v>46.915581000000003</c:v>
                </c:pt>
                <c:pt idx="2702">
                  <c:v>46.840482000000002</c:v>
                </c:pt>
                <c:pt idx="2703">
                  <c:v>46.772424000000001</c:v>
                </c:pt>
                <c:pt idx="2704">
                  <c:v>46.802933000000003</c:v>
                </c:pt>
                <c:pt idx="2705">
                  <c:v>46.755996000000003</c:v>
                </c:pt>
                <c:pt idx="2706">
                  <c:v>46.582329999999999</c:v>
                </c:pt>
                <c:pt idx="2707">
                  <c:v>46.415705000000003</c:v>
                </c:pt>
                <c:pt idx="2708">
                  <c:v>46.225611999999998</c:v>
                </c:pt>
                <c:pt idx="2709">
                  <c:v>46.070720000000001</c:v>
                </c:pt>
                <c:pt idx="2710">
                  <c:v>46.270201</c:v>
                </c:pt>
                <c:pt idx="2711">
                  <c:v>46.537740999999997</c:v>
                </c:pt>
                <c:pt idx="2712">
                  <c:v>46.605798999999998</c:v>
                </c:pt>
                <c:pt idx="2713">
                  <c:v>46.687938000000003</c:v>
                </c:pt>
                <c:pt idx="2714">
                  <c:v>46.697324999999999</c:v>
                </c:pt>
                <c:pt idx="2715">
                  <c:v>46.558861999999998</c:v>
                </c:pt>
                <c:pt idx="2716">
                  <c:v>46.361727999999999</c:v>
                </c:pt>
                <c:pt idx="2717">
                  <c:v>46.148166000000003</c:v>
                </c:pt>
                <c:pt idx="2718">
                  <c:v>45.955725000000001</c:v>
                </c:pt>
                <c:pt idx="2719">
                  <c:v>46.049599000000001</c:v>
                </c:pt>
                <c:pt idx="2720">
                  <c:v>46.354686999999998</c:v>
                </c:pt>
                <c:pt idx="2721">
                  <c:v>46.657429</c:v>
                </c:pt>
                <c:pt idx="2722">
                  <c:v>46.983638999999997</c:v>
                </c:pt>
                <c:pt idx="2723">
                  <c:v>47.194853999999999</c:v>
                </c:pt>
                <c:pt idx="2724">
                  <c:v>47.441271999999998</c:v>
                </c:pt>
                <c:pt idx="2725">
                  <c:v>47.671261999999999</c:v>
                </c:pt>
                <c:pt idx="2726">
                  <c:v>47.894210999999999</c:v>
                </c:pt>
                <c:pt idx="2727">
                  <c:v>48.035021</c:v>
                </c:pt>
                <c:pt idx="2728">
                  <c:v>48.220421000000002</c:v>
                </c:pt>
                <c:pt idx="2729">
                  <c:v>48.431637000000002</c:v>
                </c:pt>
                <c:pt idx="2730">
                  <c:v>48.710909999999998</c:v>
                </c:pt>
                <c:pt idx="2731">
                  <c:v>48.950287000000003</c:v>
                </c:pt>
                <c:pt idx="2732">
                  <c:v>49.130992999999997</c:v>
                </c:pt>
                <c:pt idx="2733">
                  <c:v>49.360982999999997</c:v>
                </c:pt>
                <c:pt idx="2734">
                  <c:v>49.590972999999998</c:v>
                </c:pt>
                <c:pt idx="2735">
                  <c:v>49.776373</c:v>
                </c:pt>
                <c:pt idx="2736">
                  <c:v>49.954732999999997</c:v>
                </c:pt>
                <c:pt idx="2737">
                  <c:v>49.975853999999998</c:v>
                </c:pt>
                <c:pt idx="2738">
                  <c:v>49.975853999999998</c:v>
                </c:pt>
                <c:pt idx="2740">
                  <c:v>45.756245</c:v>
                </c:pt>
                <c:pt idx="2741">
                  <c:v>45.624822000000002</c:v>
                </c:pt>
                <c:pt idx="2742">
                  <c:v>45.587271999999999</c:v>
                </c:pt>
                <c:pt idx="2743">
                  <c:v>45.739817000000002</c:v>
                </c:pt>
                <c:pt idx="2744">
                  <c:v>45.857157999999998</c:v>
                </c:pt>
                <c:pt idx="2746">
                  <c:v>45.392485000000001</c:v>
                </c:pt>
                <c:pt idx="2747">
                  <c:v>45.439422</c:v>
                </c:pt>
                <c:pt idx="2748">
                  <c:v>45.369016999999999</c:v>
                </c:pt>
                <c:pt idx="2749">
                  <c:v>45.345548000000001</c:v>
                </c:pt>
                <c:pt idx="2750">
                  <c:v>45.268103000000004</c:v>
                </c:pt>
                <c:pt idx="2751">
                  <c:v>45.174228999999997</c:v>
                </c:pt>
                <c:pt idx="2752">
                  <c:v>45.082703000000002</c:v>
                </c:pt>
                <c:pt idx="2753">
                  <c:v>44.995869999999996</c:v>
                </c:pt>
                <c:pt idx="2754">
                  <c:v>44.948932999999997</c:v>
                </c:pt>
                <c:pt idx="2755">
                  <c:v>44.948932999999997</c:v>
                </c:pt>
                <c:pt idx="2756">
                  <c:v>44.885568999999997</c:v>
                </c:pt>
                <c:pt idx="2757">
                  <c:v>44.754145999999999</c:v>
                </c:pt>
                <c:pt idx="2758">
                  <c:v>44.697822000000002</c:v>
                </c:pt>
                <c:pt idx="2759">
                  <c:v>44.620376</c:v>
                </c:pt>
                <c:pt idx="2760">
                  <c:v>44.524155999999998</c:v>
                </c:pt>
                <c:pt idx="2761">
                  <c:v>44.446711000000001</c:v>
                </c:pt>
                <c:pt idx="2762">
                  <c:v>44.446711000000001</c:v>
                </c:pt>
                <c:pt idx="2763">
                  <c:v>44.540584000000003</c:v>
                </c:pt>
                <c:pt idx="2764">
                  <c:v>44.650885000000002</c:v>
                </c:pt>
                <c:pt idx="2765">
                  <c:v>44.768227000000003</c:v>
                </c:pt>
                <c:pt idx="2766">
                  <c:v>44.801082999999998</c:v>
                </c:pt>
                <c:pt idx="2767">
                  <c:v>45.00291</c:v>
                </c:pt>
                <c:pt idx="2768">
                  <c:v>45.113211999999997</c:v>
                </c:pt>
                <c:pt idx="2769">
                  <c:v>45.160148</c:v>
                </c:pt>
                <c:pt idx="2770">
                  <c:v>45.291570999999998</c:v>
                </c:pt>
                <c:pt idx="2771">
                  <c:v>45.338507999999997</c:v>
                </c:pt>
                <c:pt idx="2772">
                  <c:v>45.298611999999999</c:v>
                </c:pt>
                <c:pt idx="2773">
                  <c:v>45.230553</c:v>
                </c:pt>
                <c:pt idx="2774">
                  <c:v>45.261062000000003</c:v>
                </c:pt>
                <c:pt idx="2775">
                  <c:v>45.369016999999999</c:v>
                </c:pt>
                <c:pt idx="2776">
                  <c:v>45.500439</c:v>
                </c:pt>
                <c:pt idx="2777">
                  <c:v>45.523907999999999</c:v>
                </c:pt>
                <c:pt idx="2778">
                  <c:v>45.486358000000003</c:v>
                </c:pt>
                <c:pt idx="2779">
                  <c:v>45.392485000000001</c:v>
                </c:pt>
                <c:pt idx="2781">
                  <c:v>43.843573999999997</c:v>
                </c:pt>
                <c:pt idx="2782">
                  <c:v>43.820106000000003</c:v>
                </c:pt>
                <c:pt idx="2783">
                  <c:v>43.756740999999998</c:v>
                </c:pt>
                <c:pt idx="2784">
                  <c:v>43.691029999999998</c:v>
                </c:pt>
                <c:pt idx="2785">
                  <c:v>43.730925999999997</c:v>
                </c:pt>
                <c:pt idx="2786">
                  <c:v>43.796636999999997</c:v>
                </c:pt>
                <c:pt idx="2787">
                  <c:v>43.843573999999997</c:v>
                </c:pt>
                <c:pt idx="2789">
                  <c:v>44.446711000000001</c:v>
                </c:pt>
                <c:pt idx="2790">
                  <c:v>44.486606999999999</c:v>
                </c:pt>
                <c:pt idx="2791">
                  <c:v>44.446711000000001</c:v>
                </c:pt>
                <c:pt idx="2792">
                  <c:v>44.399774000000001</c:v>
                </c:pt>
                <c:pt idx="2793">
                  <c:v>44.303553999999998</c:v>
                </c:pt>
                <c:pt idx="2794">
                  <c:v>44.249575999999998</c:v>
                </c:pt>
                <c:pt idx="2795">
                  <c:v>44.097031999999999</c:v>
                </c:pt>
                <c:pt idx="2796">
                  <c:v>43.939793999999999</c:v>
                </c:pt>
                <c:pt idx="2797">
                  <c:v>43.796636999999997</c:v>
                </c:pt>
                <c:pt idx="2798">
                  <c:v>43.667560999999999</c:v>
                </c:pt>
                <c:pt idx="2799">
                  <c:v>43.796636999999997</c:v>
                </c:pt>
                <c:pt idx="2800">
                  <c:v>43.946835</c:v>
                </c:pt>
                <c:pt idx="2801">
                  <c:v>44.113460000000003</c:v>
                </c:pt>
                <c:pt idx="2802">
                  <c:v>44.280085</c:v>
                </c:pt>
                <c:pt idx="2803">
                  <c:v>44.430283000000003</c:v>
                </c:pt>
                <c:pt idx="2804">
                  <c:v>44.446711000000001</c:v>
                </c:pt>
                <c:pt idx="2806">
                  <c:v>44.066522999999997</c:v>
                </c:pt>
                <c:pt idx="2807">
                  <c:v>44.113460000000003</c:v>
                </c:pt>
                <c:pt idx="2808">
                  <c:v>44.256616999999999</c:v>
                </c:pt>
                <c:pt idx="2809">
                  <c:v>44.209679999999999</c:v>
                </c:pt>
                <c:pt idx="2810">
                  <c:v>44.003158999999997</c:v>
                </c:pt>
                <c:pt idx="2811">
                  <c:v>43.780208999999999</c:v>
                </c:pt>
                <c:pt idx="2812">
                  <c:v>43.620624999999997</c:v>
                </c:pt>
                <c:pt idx="2813">
                  <c:v>43.540832000000002</c:v>
                </c:pt>
                <c:pt idx="2814">
                  <c:v>43.339004000000003</c:v>
                </c:pt>
                <c:pt idx="2815">
                  <c:v>43.331963999999999</c:v>
                </c:pt>
                <c:pt idx="2816">
                  <c:v>43.404716000000001</c:v>
                </c:pt>
                <c:pt idx="2817">
                  <c:v>43.249825000000001</c:v>
                </c:pt>
                <c:pt idx="2818">
                  <c:v>43.146563999999998</c:v>
                </c:pt>
                <c:pt idx="2819">
                  <c:v>43.001060000000003</c:v>
                </c:pt>
                <c:pt idx="2820">
                  <c:v>42.977592000000001</c:v>
                </c:pt>
                <c:pt idx="2821">
                  <c:v>43.017488</c:v>
                </c:pt>
                <c:pt idx="2822">
                  <c:v>42.90484</c:v>
                </c:pt>
                <c:pt idx="2823">
                  <c:v>42.935349000000002</c:v>
                </c:pt>
                <c:pt idx="2824">
                  <c:v>42.911879999999996</c:v>
                </c:pt>
                <c:pt idx="2825">
                  <c:v>42.799232000000003</c:v>
                </c:pt>
                <c:pt idx="2826">
                  <c:v>42.538733999999998</c:v>
                </c:pt>
                <c:pt idx="2827">
                  <c:v>42.285274999999999</c:v>
                </c:pt>
                <c:pt idx="2828">
                  <c:v>42.048245000000001</c:v>
                </c:pt>
                <c:pt idx="2829">
                  <c:v>41.923862999999997</c:v>
                </c:pt>
                <c:pt idx="2830">
                  <c:v>42.081100999999997</c:v>
                </c:pt>
                <c:pt idx="2831">
                  <c:v>42.196095999999997</c:v>
                </c:pt>
                <c:pt idx="2832">
                  <c:v>42.294663</c:v>
                </c:pt>
                <c:pt idx="2833">
                  <c:v>42.440165999999998</c:v>
                </c:pt>
                <c:pt idx="2834">
                  <c:v>42.529345999999997</c:v>
                </c:pt>
                <c:pt idx="2835">
                  <c:v>42.555160999999998</c:v>
                </c:pt>
                <c:pt idx="2836">
                  <c:v>42.473022</c:v>
                </c:pt>
                <c:pt idx="2837">
                  <c:v>42.367415000000001</c:v>
                </c:pt>
                <c:pt idx="2838">
                  <c:v>42.383842000000001</c:v>
                </c:pt>
                <c:pt idx="2839">
                  <c:v>42.505878000000003</c:v>
                </c:pt>
                <c:pt idx="2840">
                  <c:v>42.489449999999998</c:v>
                </c:pt>
                <c:pt idx="2841">
                  <c:v>42.311090999999998</c:v>
                </c:pt>
                <c:pt idx="2842">
                  <c:v>42.153852999999998</c:v>
                </c:pt>
                <c:pt idx="2843">
                  <c:v>42.097529000000002</c:v>
                </c:pt>
                <c:pt idx="2844">
                  <c:v>42.015388999999999</c:v>
                </c:pt>
                <c:pt idx="2845">
                  <c:v>41.900393999999999</c:v>
                </c:pt>
                <c:pt idx="2846">
                  <c:v>41.808867999999997</c:v>
                </c:pt>
                <c:pt idx="2847">
                  <c:v>41.710301000000001</c:v>
                </c:pt>
                <c:pt idx="2848">
                  <c:v>41.726728999999999</c:v>
                </c:pt>
                <c:pt idx="2849">
                  <c:v>41.719687999999998</c:v>
                </c:pt>
                <c:pt idx="2850">
                  <c:v>41.635202</c:v>
                </c:pt>
                <c:pt idx="2851">
                  <c:v>41.520206999999999</c:v>
                </c:pt>
                <c:pt idx="2852">
                  <c:v>41.388784000000001</c:v>
                </c:pt>
                <c:pt idx="2853">
                  <c:v>41.421639999999996</c:v>
                </c:pt>
                <c:pt idx="2854">
                  <c:v>41.562449999999998</c:v>
                </c:pt>
                <c:pt idx="2855">
                  <c:v>41.801827000000003</c:v>
                </c:pt>
                <c:pt idx="2856">
                  <c:v>41.982534000000001</c:v>
                </c:pt>
                <c:pt idx="2857">
                  <c:v>42.120997000000003</c:v>
                </c:pt>
                <c:pt idx="2859">
                  <c:v>42.522306</c:v>
                </c:pt>
                <c:pt idx="2860">
                  <c:v>42.660769000000002</c:v>
                </c:pt>
                <c:pt idx="2861">
                  <c:v>42.749949000000001</c:v>
                </c:pt>
                <c:pt idx="2862">
                  <c:v>42.90484</c:v>
                </c:pt>
                <c:pt idx="2863">
                  <c:v>43.057383999999999</c:v>
                </c:pt>
                <c:pt idx="2864">
                  <c:v>43.162992000000003</c:v>
                </c:pt>
                <c:pt idx="2865">
                  <c:v>43.282679999999999</c:v>
                </c:pt>
                <c:pt idx="2866">
                  <c:v>43.242784</c:v>
                </c:pt>
                <c:pt idx="2867">
                  <c:v>43.17942</c:v>
                </c:pt>
                <c:pt idx="2868">
                  <c:v>43.17942</c:v>
                </c:pt>
                <c:pt idx="2869">
                  <c:v>43.186459999999997</c:v>
                </c:pt>
                <c:pt idx="2870">
                  <c:v>43.378900999999999</c:v>
                </c:pt>
                <c:pt idx="2871">
                  <c:v>43.557259999999999</c:v>
                </c:pt>
                <c:pt idx="2872">
                  <c:v>43.716844999999999</c:v>
                </c:pt>
                <c:pt idx="2873">
                  <c:v>43.810718000000001</c:v>
                </c:pt>
                <c:pt idx="2874">
                  <c:v>44.043055000000003</c:v>
                </c:pt>
                <c:pt idx="2875">
                  <c:v>44.303553999999998</c:v>
                </c:pt>
                <c:pt idx="2876">
                  <c:v>44.547623999999999</c:v>
                </c:pt>
                <c:pt idx="2877">
                  <c:v>44.721290000000003</c:v>
                </c:pt>
                <c:pt idx="2878">
                  <c:v>44.862099999999998</c:v>
                </c:pt>
                <c:pt idx="2879">
                  <c:v>45.035766000000002</c:v>
                </c:pt>
                <c:pt idx="2880">
                  <c:v>45.160148</c:v>
                </c:pt>
                <c:pt idx="2881">
                  <c:v>45.284531000000001</c:v>
                </c:pt>
                <c:pt idx="2882">
                  <c:v>45.354936000000002</c:v>
                </c:pt>
                <c:pt idx="2883">
                  <c:v>45.432380999999999</c:v>
                </c:pt>
                <c:pt idx="2884">
                  <c:v>45.462890000000002</c:v>
                </c:pt>
                <c:pt idx="2885">
                  <c:v>45.376057000000003</c:v>
                </c:pt>
                <c:pt idx="2886">
                  <c:v>45.361975999999999</c:v>
                </c:pt>
                <c:pt idx="2887">
                  <c:v>45.284531000000001</c:v>
                </c:pt>
                <c:pt idx="2888">
                  <c:v>45.190657000000002</c:v>
                </c:pt>
                <c:pt idx="2889">
                  <c:v>45.042807000000003</c:v>
                </c:pt>
                <c:pt idx="2890">
                  <c:v>44.918424000000002</c:v>
                </c:pt>
                <c:pt idx="2891">
                  <c:v>44.768227000000003</c:v>
                </c:pt>
                <c:pt idx="2892">
                  <c:v>44.643844999999999</c:v>
                </c:pt>
                <c:pt idx="2893">
                  <c:v>44.493647000000003</c:v>
                </c:pt>
                <c:pt idx="2894">
                  <c:v>44.383346000000003</c:v>
                </c:pt>
                <c:pt idx="2895">
                  <c:v>44.280085</c:v>
                </c:pt>
                <c:pt idx="2896">
                  <c:v>44.193252000000001</c:v>
                </c:pt>
                <c:pt idx="2897">
                  <c:v>44.129888000000001</c:v>
                </c:pt>
                <c:pt idx="2898">
                  <c:v>44.082951000000001</c:v>
                </c:pt>
                <c:pt idx="2899">
                  <c:v>44.059483</c:v>
                </c:pt>
                <c:pt idx="2900">
                  <c:v>43.970303000000001</c:v>
                </c:pt>
                <c:pt idx="2901">
                  <c:v>43.906937999999997</c:v>
                </c:pt>
                <c:pt idx="2902">
                  <c:v>43.939793999999999</c:v>
                </c:pt>
                <c:pt idx="2903">
                  <c:v>44.066522999999997</c:v>
                </c:pt>
                <c:pt idx="2905">
                  <c:v>45.230553</c:v>
                </c:pt>
                <c:pt idx="2906">
                  <c:v>45.167189</c:v>
                </c:pt>
                <c:pt idx="2907">
                  <c:v>45.096784</c:v>
                </c:pt>
                <c:pt idx="2908">
                  <c:v>45.089742999999999</c:v>
                </c:pt>
                <c:pt idx="2909">
                  <c:v>45.230553</c:v>
                </c:pt>
                <c:pt idx="2910">
                  <c:v>45.230553</c:v>
                </c:pt>
                <c:pt idx="2912">
                  <c:v>41.372356000000003</c:v>
                </c:pt>
                <c:pt idx="2913">
                  <c:v>41.379396999999997</c:v>
                </c:pt>
                <c:pt idx="2914">
                  <c:v>41.372356000000003</c:v>
                </c:pt>
                <c:pt idx="2915">
                  <c:v>41.379396999999997</c:v>
                </c:pt>
                <c:pt idx="2916">
                  <c:v>41.280830000000002</c:v>
                </c:pt>
                <c:pt idx="2917">
                  <c:v>41.137672999999999</c:v>
                </c:pt>
                <c:pt idx="2918">
                  <c:v>40.947578999999998</c:v>
                </c:pt>
                <c:pt idx="2919">
                  <c:v>40.722282999999997</c:v>
                </c:pt>
                <c:pt idx="2920">
                  <c:v>40.501680999999998</c:v>
                </c:pt>
                <c:pt idx="2921">
                  <c:v>40.325668</c:v>
                </c:pt>
                <c:pt idx="2922">
                  <c:v>40.130881000000002</c:v>
                </c:pt>
                <c:pt idx="2923">
                  <c:v>40.022925999999998</c:v>
                </c:pt>
                <c:pt idx="2925">
                  <c:v>39.980682999999999</c:v>
                </c:pt>
                <c:pt idx="2926">
                  <c:v>40.182510999999998</c:v>
                </c:pt>
                <c:pt idx="2927">
                  <c:v>40.435969</c:v>
                </c:pt>
                <c:pt idx="2928">
                  <c:v>40.611981999999998</c:v>
                </c:pt>
                <c:pt idx="2929">
                  <c:v>40.729323999999998</c:v>
                </c:pt>
                <c:pt idx="2930">
                  <c:v>40.787995000000002</c:v>
                </c:pt>
                <c:pt idx="2931">
                  <c:v>40.787995000000002</c:v>
                </c:pt>
                <c:pt idx="2932">
                  <c:v>40.863092999999999</c:v>
                </c:pt>
                <c:pt idx="2933">
                  <c:v>41.022677999999999</c:v>
                </c:pt>
                <c:pt idx="2934">
                  <c:v>41.130631999999999</c:v>
                </c:pt>
                <c:pt idx="2935">
                  <c:v>41.179915999999999</c:v>
                </c:pt>
                <c:pt idx="2936">
                  <c:v>41.071961999999999</c:v>
                </c:pt>
                <c:pt idx="2937">
                  <c:v>40.879520999999997</c:v>
                </c:pt>
                <c:pt idx="2938">
                  <c:v>40.797381999999999</c:v>
                </c:pt>
                <c:pt idx="2939">
                  <c:v>40.931151</c:v>
                </c:pt>
                <c:pt idx="2940">
                  <c:v>40.888908000000001</c:v>
                </c:pt>
                <c:pt idx="2941">
                  <c:v>40.895949000000002</c:v>
                </c:pt>
                <c:pt idx="2942">
                  <c:v>41.088388999999999</c:v>
                </c:pt>
                <c:pt idx="2943">
                  <c:v>41.245626999999999</c:v>
                </c:pt>
                <c:pt idx="2944">
                  <c:v>41.156447999999997</c:v>
                </c:pt>
                <c:pt idx="2945">
                  <c:v>41.104816999999997</c:v>
                </c:pt>
                <c:pt idx="2946">
                  <c:v>41.264401999999997</c:v>
                </c:pt>
                <c:pt idx="2947">
                  <c:v>41.428680999999997</c:v>
                </c:pt>
                <c:pt idx="2948">
                  <c:v>41.454495999999999</c:v>
                </c:pt>
                <c:pt idx="2949">
                  <c:v>41.372356000000003</c:v>
                </c:pt>
                <c:pt idx="2951">
                  <c:v>44.838631999999997</c:v>
                </c:pt>
                <c:pt idx="2952">
                  <c:v>44.909036999999998</c:v>
                </c:pt>
                <c:pt idx="2953">
                  <c:v>45.113211999999997</c:v>
                </c:pt>
                <c:pt idx="2954">
                  <c:v>45.244633999999998</c:v>
                </c:pt>
                <c:pt idx="2955">
                  <c:v>45.284531000000001</c:v>
                </c:pt>
                <c:pt idx="2956">
                  <c:v>45.237594000000001</c:v>
                </c:pt>
                <c:pt idx="2957">
                  <c:v>45.120252000000001</c:v>
                </c:pt>
                <c:pt idx="2958">
                  <c:v>44.941893</c:v>
                </c:pt>
                <c:pt idx="2959">
                  <c:v>44.777614</c:v>
                </c:pt>
                <c:pt idx="2960">
                  <c:v>44.667313</c:v>
                </c:pt>
                <c:pt idx="2961">
                  <c:v>44.596907999999999</c:v>
                </c:pt>
                <c:pt idx="2962">
                  <c:v>44.681393999999997</c:v>
                </c:pt>
                <c:pt idx="2963">
                  <c:v>44.838631999999997</c:v>
                </c:pt>
                <c:pt idx="2965">
                  <c:v>48.300213999999997</c:v>
                </c:pt>
                <c:pt idx="2966">
                  <c:v>48.227462000000003</c:v>
                </c:pt>
                <c:pt idx="2967">
                  <c:v>48.072571000000003</c:v>
                </c:pt>
                <c:pt idx="2968">
                  <c:v>47.962269999999997</c:v>
                </c:pt>
                <c:pt idx="2969">
                  <c:v>47.814419000000001</c:v>
                </c:pt>
                <c:pt idx="2970">
                  <c:v>47.619632000000003</c:v>
                </c:pt>
                <c:pt idx="2971">
                  <c:v>47.441271999999998</c:v>
                </c:pt>
                <c:pt idx="2972">
                  <c:v>47.291074999999999</c:v>
                </c:pt>
                <c:pt idx="2973">
                  <c:v>47.140877000000003</c:v>
                </c:pt>
                <c:pt idx="2974">
                  <c:v>46.960171000000003</c:v>
                </c:pt>
                <c:pt idx="2975">
                  <c:v>46.817014</c:v>
                </c:pt>
                <c:pt idx="2976">
                  <c:v>46.643348000000003</c:v>
                </c:pt>
                <c:pt idx="2977">
                  <c:v>46.521312999999999</c:v>
                </c:pt>
                <c:pt idx="2978">
                  <c:v>46.324179000000001</c:v>
                </c:pt>
                <c:pt idx="2979">
                  <c:v>46.162247000000001</c:v>
                </c:pt>
                <c:pt idx="2980">
                  <c:v>46.392237000000002</c:v>
                </c:pt>
                <c:pt idx="2981">
                  <c:v>46.256120000000003</c:v>
                </c:pt>
                <c:pt idx="2982">
                  <c:v>46.110616999999998</c:v>
                </c:pt>
                <c:pt idx="2983">
                  <c:v>45.979194</c:v>
                </c:pt>
                <c:pt idx="2984">
                  <c:v>45.817261999999999</c:v>
                </c:pt>
                <c:pt idx="2985">
                  <c:v>45.655330999999997</c:v>
                </c:pt>
                <c:pt idx="2986">
                  <c:v>45.509827000000001</c:v>
                </c:pt>
                <c:pt idx="2987">
                  <c:v>45.361975999999999</c:v>
                </c:pt>
                <c:pt idx="2988">
                  <c:v>45.230553</c:v>
                </c:pt>
                <c:pt idx="2989">
                  <c:v>45.113211999999997</c:v>
                </c:pt>
                <c:pt idx="2990">
                  <c:v>45.035766000000002</c:v>
                </c:pt>
                <c:pt idx="2991">
                  <c:v>44.901997000000001</c:v>
                </c:pt>
                <c:pt idx="2992">
                  <c:v>44.808123000000002</c:v>
                </c:pt>
                <c:pt idx="2993">
                  <c:v>44.643844999999999</c:v>
                </c:pt>
                <c:pt idx="2994">
                  <c:v>44.500687999999997</c:v>
                </c:pt>
                <c:pt idx="2995">
                  <c:v>44.413854999999998</c:v>
                </c:pt>
                <c:pt idx="2996">
                  <c:v>44.289473000000001</c:v>
                </c:pt>
                <c:pt idx="2997">
                  <c:v>44.146315999999999</c:v>
                </c:pt>
                <c:pt idx="2998">
                  <c:v>44.033667999999999</c:v>
                </c:pt>
                <c:pt idx="2999">
                  <c:v>43.899898</c:v>
                </c:pt>
                <c:pt idx="3000">
                  <c:v>43.763781000000002</c:v>
                </c:pt>
                <c:pt idx="3001">
                  <c:v>43.597155999999998</c:v>
                </c:pt>
                <c:pt idx="3002">
                  <c:v>43.404716000000001</c:v>
                </c:pt>
                <c:pt idx="3003">
                  <c:v>43.282679999999999</c:v>
                </c:pt>
                <c:pt idx="3004">
                  <c:v>43.162992000000003</c:v>
                </c:pt>
                <c:pt idx="3005">
                  <c:v>43.008101000000003</c:v>
                </c:pt>
                <c:pt idx="3006">
                  <c:v>42.846169000000003</c:v>
                </c:pt>
                <c:pt idx="3007">
                  <c:v>42.782803999999999</c:v>
                </c:pt>
                <c:pt idx="3008">
                  <c:v>42.782803999999999</c:v>
                </c:pt>
                <c:pt idx="3009">
                  <c:v>42.740561</c:v>
                </c:pt>
                <c:pt idx="3010">
                  <c:v>42.677197</c:v>
                </c:pt>
                <c:pt idx="3011">
                  <c:v>42.700665000000001</c:v>
                </c:pt>
                <c:pt idx="3012">
                  <c:v>42.749949000000001</c:v>
                </c:pt>
                <c:pt idx="3013">
                  <c:v>42.740561</c:v>
                </c:pt>
                <c:pt idx="3014">
                  <c:v>42.829740999999999</c:v>
                </c:pt>
                <c:pt idx="3015">
                  <c:v>42.855556</c:v>
                </c:pt>
                <c:pt idx="3016">
                  <c:v>42.846169000000003</c:v>
                </c:pt>
                <c:pt idx="3017">
                  <c:v>42.895451999999999</c:v>
                </c:pt>
                <c:pt idx="3018">
                  <c:v>43.033915999999998</c:v>
                </c:pt>
                <c:pt idx="3019">
                  <c:v>43.137177000000001</c:v>
                </c:pt>
                <c:pt idx="3020">
                  <c:v>43.242784</c:v>
                </c:pt>
                <c:pt idx="3021">
                  <c:v>43.209927999999998</c:v>
                </c:pt>
                <c:pt idx="3022">
                  <c:v>43.090240000000001</c:v>
                </c:pt>
                <c:pt idx="3023">
                  <c:v>43.146563999999998</c:v>
                </c:pt>
                <c:pt idx="3024">
                  <c:v>43.282679999999999</c:v>
                </c:pt>
                <c:pt idx="3025">
                  <c:v>43.299107999999997</c:v>
                </c:pt>
                <c:pt idx="3026">
                  <c:v>43.418796999999998</c:v>
                </c:pt>
                <c:pt idx="3027">
                  <c:v>43.292068</c:v>
                </c:pt>
                <c:pt idx="3028">
                  <c:v>43.106667999999999</c:v>
                </c:pt>
                <c:pt idx="3029">
                  <c:v>42.984631999999998</c:v>
                </c:pt>
                <c:pt idx="3030">
                  <c:v>42.928308000000001</c:v>
                </c:pt>
                <c:pt idx="3031">
                  <c:v>42.822701000000002</c:v>
                </c:pt>
                <c:pt idx="3032">
                  <c:v>42.740561</c:v>
                </c:pt>
                <c:pt idx="3033">
                  <c:v>42.611485000000002</c:v>
                </c:pt>
                <c:pt idx="3034">
                  <c:v>42.611485000000002</c:v>
                </c:pt>
                <c:pt idx="3035">
                  <c:v>42.620873000000003</c:v>
                </c:pt>
                <c:pt idx="3036">
                  <c:v>42.595058000000002</c:v>
                </c:pt>
                <c:pt idx="3037">
                  <c:v>42.529345999999997</c:v>
                </c:pt>
                <c:pt idx="3038">
                  <c:v>42.423738999999998</c:v>
                </c:pt>
                <c:pt idx="3039">
                  <c:v>42.562201999999999</c:v>
                </c:pt>
                <c:pt idx="3041">
                  <c:v>42.120997000000003</c:v>
                </c:pt>
                <c:pt idx="3042">
                  <c:v>42.212522999999997</c:v>
                </c:pt>
                <c:pt idx="3043">
                  <c:v>42.334558999999999</c:v>
                </c:pt>
                <c:pt idx="3044">
                  <c:v>42.522306</c:v>
                </c:pt>
                <c:pt idx="3046">
                  <c:v>42.374454999999998</c:v>
                </c:pt>
                <c:pt idx="3047">
                  <c:v>42.278235000000002</c:v>
                </c:pt>
                <c:pt idx="3048">
                  <c:v>42.301703000000003</c:v>
                </c:pt>
                <c:pt idx="3049">
                  <c:v>42.268847999999998</c:v>
                </c:pt>
                <c:pt idx="3050">
                  <c:v>42.130383999999999</c:v>
                </c:pt>
                <c:pt idx="3051">
                  <c:v>41.956718000000002</c:v>
                </c:pt>
                <c:pt idx="3053">
                  <c:v>41.956718000000002</c:v>
                </c:pt>
                <c:pt idx="3054">
                  <c:v>41.851111000000003</c:v>
                </c:pt>
                <c:pt idx="3055">
                  <c:v>41.736116000000003</c:v>
                </c:pt>
                <c:pt idx="3056">
                  <c:v>41.562449999999998</c:v>
                </c:pt>
                <c:pt idx="3057">
                  <c:v>41.412253</c:v>
                </c:pt>
                <c:pt idx="3058">
                  <c:v>41.287869999999998</c:v>
                </c:pt>
                <c:pt idx="3059">
                  <c:v>41.071961999999999</c:v>
                </c:pt>
                <c:pt idx="3060">
                  <c:v>40.888908000000001</c:v>
                </c:pt>
                <c:pt idx="3061">
                  <c:v>40.813809999999997</c:v>
                </c:pt>
                <c:pt idx="3062">
                  <c:v>40.712896000000001</c:v>
                </c:pt>
                <c:pt idx="3063">
                  <c:v>40.579126000000002</c:v>
                </c:pt>
                <c:pt idx="3064">
                  <c:v>40.452396999999998</c:v>
                </c:pt>
                <c:pt idx="3065">
                  <c:v>40.335054999999997</c:v>
                </c:pt>
                <c:pt idx="3066">
                  <c:v>40.25761</c:v>
                </c:pt>
                <c:pt idx="3067">
                  <c:v>40.173124000000001</c:v>
                </c:pt>
                <c:pt idx="3068">
                  <c:v>40.055782000000001</c:v>
                </c:pt>
                <c:pt idx="3069">
                  <c:v>40.029966999999999</c:v>
                </c:pt>
                <c:pt idx="3070">
                  <c:v>40.022925999999998</c:v>
                </c:pt>
                <c:pt idx="3072">
                  <c:v>39.980682999999999</c:v>
                </c:pt>
                <c:pt idx="3073">
                  <c:v>40.072209999999998</c:v>
                </c:pt>
                <c:pt idx="3074">
                  <c:v>40.140267999999999</c:v>
                </c:pt>
                <c:pt idx="3075">
                  <c:v>40.215367000000001</c:v>
                </c:pt>
                <c:pt idx="3076">
                  <c:v>40.384338999999997</c:v>
                </c:pt>
                <c:pt idx="3077">
                  <c:v>40.478211999999999</c:v>
                </c:pt>
                <c:pt idx="3078">
                  <c:v>40.595554</c:v>
                </c:pt>
                <c:pt idx="3079">
                  <c:v>40.703507999999999</c:v>
                </c:pt>
                <c:pt idx="3080">
                  <c:v>40.830238000000001</c:v>
                </c:pt>
                <c:pt idx="3081">
                  <c:v>40.879520999999997</c:v>
                </c:pt>
                <c:pt idx="3082">
                  <c:v>40.879520999999997</c:v>
                </c:pt>
                <c:pt idx="3083">
                  <c:v>40.895949000000002</c:v>
                </c:pt>
                <c:pt idx="3084">
                  <c:v>40.987476000000001</c:v>
                </c:pt>
                <c:pt idx="3085">
                  <c:v>40.895949000000002</c:v>
                </c:pt>
                <c:pt idx="3086">
                  <c:v>40.729323999999998</c:v>
                </c:pt>
                <c:pt idx="3087">
                  <c:v>40.602595000000001</c:v>
                </c:pt>
                <c:pt idx="3088">
                  <c:v>40.579126000000002</c:v>
                </c:pt>
                <c:pt idx="3089">
                  <c:v>40.536883000000003</c:v>
                </c:pt>
                <c:pt idx="3090">
                  <c:v>40.426582000000003</c:v>
                </c:pt>
                <c:pt idx="3091">
                  <c:v>40.241182000000002</c:v>
                </c:pt>
                <c:pt idx="3092">
                  <c:v>40.046394999999997</c:v>
                </c:pt>
                <c:pt idx="3158">
                  <c:v>51.937807999999997</c:v>
                </c:pt>
                <c:pt idx="3166">
                  <c:v>52.928173000000001</c:v>
                </c:pt>
                <c:pt idx="3167">
                  <c:v>52.928173000000001</c:v>
                </c:pt>
                <c:pt idx="3168">
                  <c:v>52.935212999999997</c:v>
                </c:pt>
                <c:pt idx="3169">
                  <c:v>52.939906999999998</c:v>
                </c:pt>
                <c:pt idx="3170">
                  <c:v>52.961027999999999</c:v>
                </c:pt>
                <c:pt idx="3171">
                  <c:v>52.975109000000003</c:v>
                </c:pt>
                <c:pt idx="3172">
                  <c:v>53.015006</c:v>
                </c:pt>
                <c:pt idx="3173">
                  <c:v>53.007964999999999</c:v>
                </c:pt>
                <c:pt idx="3174">
                  <c:v>52.986843999999998</c:v>
                </c:pt>
                <c:pt idx="3175">
                  <c:v>52.993884000000001</c:v>
                </c:pt>
                <c:pt idx="3176">
                  <c:v>52.975109000000003</c:v>
                </c:pt>
                <c:pt idx="3177">
                  <c:v>52.975109000000003</c:v>
                </c:pt>
                <c:pt idx="3178">
                  <c:v>52.928173000000001</c:v>
                </c:pt>
                <c:pt idx="3179">
                  <c:v>52.935212999999997</c:v>
                </c:pt>
                <c:pt idx="3180">
                  <c:v>52.907051000000003</c:v>
                </c:pt>
                <c:pt idx="3181">
                  <c:v>52.860114000000003</c:v>
                </c:pt>
                <c:pt idx="3182">
                  <c:v>52.834299000000001</c:v>
                </c:pt>
                <c:pt idx="3183">
                  <c:v>52.808484</c:v>
                </c:pt>
                <c:pt idx="3184">
                  <c:v>52.787362999999999</c:v>
                </c:pt>
                <c:pt idx="3185">
                  <c:v>52.747466000000003</c:v>
                </c:pt>
                <c:pt idx="3186">
                  <c:v>52.794403000000003</c:v>
                </c:pt>
                <c:pt idx="3187">
                  <c:v>52.820217999999997</c:v>
                </c:pt>
                <c:pt idx="3188">
                  <c:v>52.895316999999999</c:v>
                </c:pt>
                <c:pt idx="3189">
                  <c:v>52.867154999999997</c:v>
                </c:pt>
                <c:pt idx="3190">
                  <c:v>52.874195</c:v>
                </c:pt>
                <c:pt idx="3191">
                  <c:v>52.888275999999998</c:v>
                </c:pt>
                <c:pt idx="3192">
                  <c:v>52.914091999999997</c:v>
                </c:pt>
                <c:pt idx="3193">
                  <c:v>52.928173000000001</c:v>
                </c:pt>
                <c:pt idx="3195">
                  <c:v>52.141983000000003</c:v>
                </c:pt>
                <c:pt idx="3196">
                  <c:v>52.195959999999999</c:v>
                </c:pt>
                <c:pt idx="3197">
                  <c:v>52.195959999999999</c:v>
                </c:pt>
                <c:pt idx="3198">
                  <c:v>52.181879000000002</c:v>
                </c:pt>
                <c:pt idx="3199">
                  <c:v>52.113821000000002</c:v>
                </c:pt>
                <c:pt idx="3200">
                  <c:v>52.073925000000003</c:v>
                </c:pt>
                <c:pt idx="3201">
                  <c:v>52.034027999999999</c:v>
                </c:pt>
                <c:pt idx="3202">
                  <c:v>51.991785</c:v>
                </c:pt>
                <c:pt idx="3203">
                  <c:v>51.965969999999999</c:v>
                </c:pt>
                <c:pt idx="3204">
                  <c:v>51.944848999999998</c:v>
                </c:pt>
                <c:pt idx="3205">
                  <c:v>51.923727</c:v>
                </c:pt>
                <c:pt idx="3206">
                  <c:v>51.829853999999997</c:v>
                </c:pt>
                <c:pt idx="3207">
                  <c:v>51.911993000000002</c:v>
                </c:pt>
                <c:pt idx="3208">
                  <c:v>51.980051000000003</c:v>
                </c:pt>
                <c:pt idx="3209">
                  <c:v>52.048108999999997</c:v>
                </c:pt>
                <c:pt idx="3210">
                  <c:v>52.141983000000003</c:v>
                </c:pt>
                <c:pt idx="3212">
                  <c:v>51.665574999999997</c:v>
                </c:pt>
                <c:pt idx="3213">
                  <c:v>51.686697000000002</c:v>
                </c:pt>
                <c:pt idx="3214">
                  <c:v>51.691391000000003</c:v>
                </c:pt>
                <c:pt idx="3215">
                  <c:v>51.686697000000002</c:v>
                </c:pt>
                <c:pt idx="3216">
                  <c:v>51.630372999999999</c:v>
                </c:pt>
                <c:pt idx="3217">
                  <c:v>51.541193</c:v>
                </c:pt>
                <c:pt idx="3218">
                  <c:v>51.480175000000003</c:v>
                </c:pt>
                <c:pt idx="3219">
                  <c:v>51.452013000000001</c:v>
                </c:pt>
                <c:pt idx="3220">
                  <c:v>51.437932000000004</c:v>
                </c:pt>
                <c:pt idx="3221">
                  <c:v>51.376914999999997</c:v>
                </c:pt>
                <c:pt idx="3222">
                  <c:v>51.369874000000003</c:v>
                </c:pt>
                <c:pt idx="3223">
                  <c:v>51.390996000000001</c:v>
                </c:pt>
                <c:pt idx="3224">
                  <c:v>51.480175000000003</c:v>
                </c:pt>
                <c:pt idx="3225">
                  <c:v>51.548234000000001</c:v>
                </c:pt>
                <c:pt idx="3226">
                  <c:v>51.597517000000003</c:v>
                </c:pt>
                <c:pt idx="3227">
                  <c:v>51.637413000000002</c:v>
                </c:pt>
                <c:pt idx="3228">
                  <c:v>51.665574999999997</c:v>
                </c:pt>
                <c:pt idx="3230">
                  <c:v>52.041069</c:v>
                </c:pt>
                <c:pt idx="3231">
                  <c:v>52.034027999999999</c:v>
                </c:pt>
                <c:pt idx="3232">
                  <c:v>52.019947000000002</c:v>
                </c:pt>
                <c:pt idx="3233">
                  <c:v>51.991785</c:v>
                </c:pt>
                <c:pt idx="3234">
                  <c:v>51.951889000000001</c:v>
                </c:pt>
                <c:pt idx="3235">
                  <c:v>51.904952999999999</c:v>
                </c:pt>
                <c:pt idx="3236">
                  <c:v>51.897911999999998</c:v>
                </c:pt>
                <c:pt idx="3237">
                  <c:v>51.951889000000001</c:v>
                </c:pt>
                <c:pt idx="3238">
                  <c:v>51.973011</c:v>
                </c:pt>
                <c:pt idx="3239">
                  <c:v>51.998826000000001</c:v>
                </c:pt>
                <c:pt idx="3240">
                  <c:v>52.041069</c:v>
                </c:pt>
                <c:pt idx="3242">
                  <c:v>59.971024999999997</c:v>
                </c:pt>
                <c:pt idx="3243">
                  <c:v>59.938169000000002</c:v>
                </c:pt>
                <c:pt idx="3244">
                  <c:v>59.942863000000003</c:v>
                </c:pt>
                <c:pt idx="3245">
                  <c:v>59.971024999999997</c:v>
                </c:pt>
                <c:pt idx="3247">
                  <c:v>59.804400000000001</c:v>
                </c:pt>
                <c:pt idx="3248">
                  <c:v>59.799706</c:v>
                </c:pt>
                <c:pt idx="3249">
                  <c:v>59.820827000000001</c:v>
                </c:pt>
                <c:pt idx="3250">
                  <c:v>59.942863000000003</c:v>
                </c:pt>
                <c:pt idx="3252">
                  <c:v>59.959291</c:v>
                </c:pt>
                <c:pt idx="3253">
                  <c:v>59.848989000000003</c:v>
                </c:pt>
                <c:pt idx="3254">
                  <c:v>59.935822000000002</c:v>
                </c:pt>
                <c:pt idx="3255">
                  <c:v>59.975718999999998</c:v>
                </c:pt>
                <c:pt idx="3256">
                  <c:v>59.886538999999999</c:v>
                </c:pt>
                <c:pt idx="3257">
                  <c:v>59.860723999999998</c:v>
                </c:pt>
                <c:pt idx="3258">
                  <c:v>59.792665</c:v>
                </c:pt>
                <c:pt idx="3259">
                  <c:v>59.694097999999997</c:v>
                </c:pt>
                <c:pt idx="3260">
                  <c:v>59.581449999999997</c:v>
                </c:pt>
                <c:pt idx="3261">
                  <c:v>59.452373999999999</c:v>
                </c:pt>
                <c:pt idx="3262">
                  <c:v>59.330339000000002</c:v>
                </c:pt>
                <c:pt idx="3263">
                  <c:v>59.274014999999999</c:v>
                </c:pt>
                <c:pt idx="3264">
                  <c:v>59.227077999999999</c:v>
                </c:pt>
                <c:pt idx="3265">
                  <c:v>59.154325999999998</c:v>
                </c:pt>
                <c:pt idx="3266">
                  <c:v>59.086267999999997</c:v>
                </c:pt>
                <c:pt idx="3267">
                  <c:v>59.119123999999999</c:v>
                </c:pt>
                <c:pt idx="3268">
                  <c:v>59.069839999999999</c:v>
                </c:pt>
                <c:pt idx="3269">
                  <c:v>58.973619999999997</c:v>
                </c:pt>
                <c:pt idx="3270">
                  <c:v>58.853931000000003</c:v>
                </c:pt>
                <c:pt idx="3271">
                  <c:v>58.699039999999997</c:v>
                </c:pt>
                <c:pt idx="3272">
                  <c:v>58.515987000000003</c:v>
                </c:pt>
                <c:pt idx="3273">
                  <c:v>58.377524000000001</c:v>
                </c:pt>
                <c:pt idx="3274">
                  <c:v>58.208551999999997</c:v>
                </c:pt>
                <c:pt idx="3275">
                  <c:v>58.086516000000003</c:v>
                </c:pt>
                <c:pt idx="3276">
                  <c:v>57.910504000000003</c:v>
                </c:pt>
                <c:pt idx="3277">
                  <c:v>57.800201999999999</c:v>
                </c:pt>
                <c:pt idx="3278">
                  <c:v>57.746225000000003</c:v>
                </c:pt>
                <c:pt idx="3279">
                  <c:v>57.722757000000001</c:v>
                </c:pt>
                <c:pt idx="3280">
                  <c:v>57.765000000000001</c:v>
                </c:pt>
                <c:pt idx="3281">
                  <c:v>57.898769000000001</c:v>
                </c:pt>
                <c:pt idx="3282">
                  <c:v>57.933971999999997</c:v>
                </c:pt>
                <c:pt idx="3283">
                  <c:v>57.882342000000001</c:v>
                </c:pt>
                <c:pt idx="3284">
                  <c:v>57.804895999999999</c:v>
                </c:pt>
                <c:pt idx="3285">
                  <c:v>57.757959</c:v>
                </c:pt>
                <c:pt idx="3286">
                  <c:v>57.664085999999998</c:v>
                </c:pt>
                <c:pt idx="3287">
                  <c:v>57.574905999999999</c:v>
                </c:pt>
                <c:pt idx="3288">
                  <c:v>57.473992000000003</c:v>
                </c:pt>
                <c:pt idx="3289">
                  <c:v>57.368385000000004</c:v>
                </c:pt>
                <c:pt idx="3290">
                  <c:v>57.272163999999997</c:v>
                </c:pt>
                <c:pt idx="3291">
                  <c:v>57.152476</c:v>
                </c:pt>
                <c:pt idx="3292">
                  <c:v>57.063296000000001</c:v>
                </c:pt>
                <c:pt idx="3293">
                  <c:v>56.936566999999997</c:v>
                </c:pt>
                <c:pt idx="3294">
                  <c:v>56.821572000000003</c:v>
                </c:pt>
                <c:pt idx="3295">
                  <c:v>56.713617999999997</c:v>
                </c:pt>
                <c:pt idx="3296">
                  <c:v>56.683109000000002</c:v>
                </c:pt>
                <c:pt idx="3297">
                  <c:v>56.683109000000002</c:v>
                </c:pt>
                <c:pt idx="3298">
                  <c:v>56.701884</c:v>
                </c:pt>
                <c:pt idx="3299">
                  <c:v>56.615051000000001</c:v>
                </c:pt>
                <c:pt idx="3300">
                  <c:v>56.495362</c:v>
                </c:pt>
                <c:pt idx="3301">
                  <c:v>56.366286000000002</c:v>
                </c:pt>
                <c:pt idx="3302">
                  <c:v>56.255985000000003</c:v>
                </c:pt>
                <c:pt idx="3303">
                  <c:v>56.145684000000003</c:v>
                </c:pt>
                <c:pt idx="3304">
                  <c:v>56.040075999999999</c:v>
                </c:pt>
                <c:pt idx="3305">
                  <c:v>55.986099000000003</c:v>
                </c:pt>
                <c:pt idx="3306">
                  <c:v>55.979058000000002</c:v>
                </c:pt>
                <c:pt idx="3307">
                  <c:v>55.979058000000002</c:v>
                </c:pt>
                <c:pt idx="3308">
                  <c:v>56.028342000000002</c:v>
                </c:pt>
                <c:pt idx="3309">
                  <c:v>56.157418</c:v>
                </c:pt>
                <c:pt idx="3310">
                  <c:v>56.225476</c:v>
                </c:pt>
                <c:pt idx="3311">
                  <c:v>56.237209999999997</c:v>
                </c:pt>
                <c:pt idx="3312">
                  <c:v>56.305267999999998</c:v>
                </c:pt>
                <c:pt idx="3313">
                  <c:v>56.359245999999999</c:v>
                </c:pt>
                <c:pt idx="3314">
                  <c:v>56.476587000000002</c:v>
                </c:pt>
                <c:pt idx="3315">
                  <c:v>56.518830000000001</c:v>
                </c:pt>
                <c:pt idx="3316">
                  <c:v>56.446078999999997</c:v>
                </c:pt>
                <c:pt idx="3317">
                  <c:v>56.446078999999997</c:v>
                </c:pt>
                <c:pt idx="3318">
                  <c:v>56.420262999999998</c:v>
                </c:pt>
                <c:pt idx="3319">
                  <c:v>56.359245999999999</c:v>
                </c:pt>
                <c:pt idx="3320">
                  <c:v>56.305267999999998</c:v>
                </c:pt>
                <c:pt idx="3321">
                  <c:v>56.267719</c:v>
                </c:pt>
                <c:pt idx="3322">
                  <c:v>56.244250999999998</c:v>
                </c:pt>
                <c:pt idx="3323">
                  <c:v>56.232517000000001</c:v>
                </c:pt>
                <c:pt idx="3324">
                  <c:v>56.176192</c:v>
                </c:pt>
                <c:pt idx="3325">
                  <c:v>56.115175000000001</c:v>
                </c:pt>
                <c:pt idx="3326">
                  <c:v>56.065891000000001</c:v>
                </c:pt>
                <c:pt idx="3327">
                  <c:v>55.929774999999999</c:v>
                </c:pt>
                <c:pt idx="3328">
                  <c:v>55.800699000000002</c:v>
                </c:pt>
                <c:pt idx="3329">
                  <c:v>55.669276000000004</c:v>
                </c:pt>
                <c:pt idx="3330">
                  <c:v>55.495609999999999</c:v>
                </c:pt>
                <c:pt idx="3331">
                  <c:v>55.364187999999999</c:v>
                </c:pt>
                <c:pt idx="3332">
                  <c:v>55.237457999999997</c:v>
                </c:pt>
                <c:pt idx="3333">
                  <c:v>55.080219999999997</c:v>
                </c:pt>
                <c:pt idx="3334">
                  <c:v>54.998080999999999</c:v>
                </c:pt>
                <c:pt idx="3335">
                  <c:v>54.890127</c:v>
                </c:pt>
                <c:pt idx="3336">
                  <c:v>54.789212999999997</c:v>
                </c:pt>
                <c:pt idx="3337">
                  <c:v>54.692993000000001</c:v>
                </c:pt>
                <c:pt idx="3338">
                  <c:v>54.603813000000002</c:v>
                </c:pt>
                <c:pt idx="3339">
                  <c:v>54.526367</c:v>
                </c:pt>
                <c:pt idx="3340">
                  <c:v>54.488818000000002</c:v>
                </c:pt>
                <c:pt idx="3341">
                  <c:v>54.488818000000002</c:v>
                </c:pt>
                <c:pt idx="3342">
                  <c:v>54.585037999999997</c:v>
                </c:pt>
                <c:pt idx="3343">
                  <c:v>54.545141999999998</c:v>
                </c:pt>
                <c:pt idx="3344">
                  <c:v>54.430146999999998</c:v>
                </c:pt>
                <c:pt idx="3345">
                  <c:v>54.270561999999998</c:v>
                </c:pt>
                <c:pt idx="3346">
                  <c:v>54.146180000000001</c:v>
                </c:pt>
                <c:pt idx="3348">
                  <c:v>53.153469000000001</c:v>
                </c:pt>
                <c:pt idx="3349">
                  <c:v>53.146428</c:v>
                </c:pt>
                <c:pt idx="3351">
                  <c:v>59.194222000000003</c:v>
                </c:pt>
                <c:pt idx="3352">
                  <c:v>59.234119</c:v>
                </c:pt>
                <c:pt idx="3353">
                  <c:v>59.306871000000001</c:v>
                </c:pt>
                <c:pt idx="3354">
                  <c:v>59.358500999999997</c:v>
                </c:pt>
                <c:pt idx="3355">
                  <c:v>59.525126</c:v>
                </c:pt>
                <c:pt idx="3356">
                  <c:v>59.586143999999997</c:v>
                </c:pt>
                <c:pt idx="3357">
                  <c:v>59.654201999999998</c:v>
                </c:pt>
                <c:pt idx="3358">
                  <c:v>59.799706</c:v>
                </c:pt>
                <c:pt idx="3359">
                  <c:v>59.954597</c:v>
                </c:pt>
                <c:pt idx="3361">
                  <c:v>59.170754000000002</c:v>
                </c:pt>
                <c:pt idx="3362">
                  <c:v>59.177795000000003</c:v>
                </c:pt>
                <c:pt idx="3363">
                  <c:v>59.102696000000002</c:v>
                </c:pt>
                <c:pt idx="3364">
                  <c:v>59.058106000000002</c:v>
                </c:pt>
                <c:pt idx="3365">
                  <c:v>59.013516000000003</c:v>
                </c:pt>
                <c:pt idx="3366">
                  <c:v>58.954844999999999</c:v>
                </c:pt>
                <c:pt idx="3367">
                  <c:v>58.933723999999998</c:v>
                </c:pt>
                <c:pt idx="3368">
                  <c:v>58.790567000000003</c:v>
                </c:pt>
                <c:pt idx="3369">
                  <c:v>58.659143999999998</c:v>
                </c:pt>
                <c:pt idx="3370">
                  <c:v>58.567616999999998</c:v>
                </c:pt>
                <c:pt idx="3371">
                  <c:v>58.452623000000003</c:v>
                </c:pt>
                <c:pt idx="3372">
                  <c:v>58.497211999999998</c:v>
                </c:pt>
                <c:pt idx="3373">
                  <c:v>58.640369</c:v>
                </c:pt>
                <c:pt idx="3374">
                  <c:v>58.762405000000001</c:v>
                </c:pt>
                <c:pt idx="3375">
                  <c:v>58.842196999999999</c:v>
                </c:pt>
                <c:pt idx="3376">
                  <c:v>58.950152000000003</c:v>
                </c:pt>
                <c:pt idx="3377">
                  <c:v>59.102696000000002</c:v>
                </c:pt>
                <c:pt idx="3378">
                  <c:v>59.182487999999999</c:v>
                </c:pt>
                <c:pt idx="3379">
                  <c:v>59.170754000000002</c:v>
                </c:pt>
                <c:pt idx="3381">
                  <c:v>59.971024999999997</c:v>
                </c:pt>
                <c:pt idx="3382">
                  <c:v>59.921740999999997</c:v>
                </c:pt>
                <c:pt idx="3383">
                  <c:v>59.853682999999997</c:v>
                </c:pt>
                <c:pt idx="3384">
                  <c:v>59.804400000000001</c:v>
                </c:pt>
                <c:pt idx="3385">
                  <c:v>59.811439999999997</c:v>
                </c:pt>
                <c:pt idx="3386">
                  <c:v>59.853682999999997</c:v>
                </c:pt>
                <c:pt idx="3387">
                  <c:v>59.898273000000003</c:v>
                </c:pt>
                <c:pt idx="3388">
                  <c:v>59.954597</c:v>
                </c:pt>
                <c:pt idx="3390">
                  <c:v>59.999186999999999</c:v>
                </c:pt>
                <c:pt idx="3391">
                  <c:v>59.954597</c:v>
                </c:pt>
                <c:pt idx="3392">
                  <c:v>59.877150999999998</c:v>
                </c:pt>
                <c:pt idx="3393">
                  <c:v>59.860723999999998</c:v>
                </c:pt>
                <c:pt idx="3395">
                  <c:v>55.319597999999999</c:v>
                </c:pt>
                <c:pt idx="3396">
                  <c:v>55.300823000000001</c:v>
                </c:pt>
                <c:pt idx="3397">
                  <c:v>55.289088999999997</c:v>
                </c:pt>
                <c:pt idx="3398">
                  <c:v>55.282048000000003</c:v>
                </c:pt>
                <c:pt idx="3399">
                  <c:v>55.270313999999999</c:v>
                </c:pt>
                <c:pt idx="3400">
                  <c:v>55.244498999999998</c:v>
                </c:pt>
                <c:pt idx="3401">
                  <c:v>55.195214999999997</c:v>
                </c:pt>
                <c:pt idx="3402">
                  <c:v>55.136544999999998</c:v>
                </c:pt>
                <c:pt idx="3403">
                  <c:v>55.098995000000002</c:v>
                </c:pt>
                <c:pt idx="3404">
                  <c:v>55.035631000000002</c:v>
                </c:pt>
                <c:pt idx="3405">
                  <c:v>54.953491</c:v>
                </c:pt>
                <c:pt idx="3406">
                  <c:v>54.897167000000003</c:v>
                </c:pt>
                <c:pt idx="3407">
                  <c:v>54.807988000000002</c:v>
                </c:pt>
                <c:pt idx="3408">
                  <c:v>54.744622999999997</c:v>
                </c:pt>
                <c:pt idx="3409">
                  <c:v>54.692993000000001</c:v>
                </c:pt>
                <c:pt idx="3410">
                  <c:v>54.700032999999998</c:v>
                </c:pt>
                <c:pt idx="3411">
                  <c:v>54.692993000000001</c:v>
                </c:pt>
                <c:pt idx="3412">
                  <c:v>54.737583000000001</c:v>
                </c:pt>
                <c:pt idx="3413">
                  <c:v>54.700032999999998</c:v>
                </c:pt>
                <c:pt idx="3414">
                  <c:v>54.796253</c:v>
                </c:pt>
                <c:pt idx="3415">
                  <c:v>54.845537</c:v>
                </c:pt>
                <c:pt idx="3416">
                  <c:v>54.948797999999996</c:v>
                </c:pt>
                <c:pt idx="3417">
                  <c:v>55.030937000000002</c:v>
                </c:pt>
                <c:pt idx="3418">
                  <c:v>55.131850999999997</c:v>
                </c:pt>
                <c:pt idx="3419">
                  <c:v>55.244498999999998</c:v>
                </c:pt>
                <c:pt idx="3420">
                  <c:v>55.263274000000003</c:v>
                </c:pt>
                <c:pt idx="3421">
                  <c:v>55.307862999999998</c:v>
                </c:pt>
                <c:pt idx="3422">
                  <c:v>55.307862999999998</c:v>
                </c:pt>
                <c:pt idx="3423">
                  <c:v>55.312556999999998</c:v>
                </c:pt>
                <c:pt idx="3424">
                  <c:v>55.319597999999999</c:v>
                </c:pt>
                <c:pt idx="3425">
                  <c:v>55.312556999999998</c:v>
                </c:pt>
                <c:pt idx="3426">
                  <c:v>55.319597999999999</c:v>
                </c:pt>
                <c:pt idx="3428">
                  <c:v>54.871352000000002</c:v>
                </c:pt>
                <c:pt idx="3429">
                  <c:v>54.878393000000003</c:v>
                </c:pt>
                <c:pt idx="3430">
                  <c:v>54.852576999999997</c:v>
                </c:pt>
                <c:pt idx="3431">
                  <c:v>54.789212999999997</c:v>
                </c:pt>
                <c:pt idx="3432">
                  <c:v>54.681258999999997</c:v>
                </c:pt>
                <c:pt idx="3433">
                  <c:v>54.707073999999999</c:v>
                </c:pt>
                <c:pt idx="3434">
                  <c:v>54.685952</c:v>
                </c:pt>
                <c:pt idx="3435">
                  <c:v>54.648403000000002</c:v>
                </c:pt>
                <c:pt idx="3436">
                  <c:v>54.566263999999997</c:v>
                </c:pt>
                <c:pt idx="3437">
                  <c:v>54.533408000000001</c:v>
                </c:pt>
                <c:pt idx="3438">
                  <c:v>54.514633000000003</c:v>
                </c:pt>
                <c:pt idx="3439">
                  <c:v>54.552182999999999</c:v>
                </c:pt>
                <c:pt idx="3440">
                  <c:v>54.636668999999998</c:v>
                </c:pt>
                <c:pt idx="3441">
                  <c:v>54.681258999999997</c:v>
                </c:pt>
                <c:pt idx="3442">
                  <c:v>54.681258999999997</c:v>
                </c:pt>
                <c:pt idx="3443">
                  <c:v>54.819721999999999</c:v>
                </c:pt>
                <c:pt idx="3444">
                  <c:v>54.871352000000002</c:v>
                </c:pt>
                <c:pt idx="3446">
                  <c:v>54.146180000000001</c:v>
                </c:pt>
                <c:pt idx="3447">
                  <c:v>54.005369999999999</c:v>
                </c:pt>
                <c:pt idx="3448">
                  <c:v>53.829357000000002</c:v>
                </c:pt>
                <c:pt idx="3449">
                  <c:v>53.672119000000002</c:v>
                </c:pt>
                <c:pt idx="3450">
                  <c:v>53.554777999999999</c:v>
                </c:pt>
                <c:pt idx="3451">
                  <c:v>53.435088999999998</c:v>
                </c:pt>
                <c:pt idx="3452">
                  <c:v>53.390498999999998</c:v>
                </c:pt>
                <c:pt idx="3453">
                  <c:v>53.291932000000003</c:v>
                </c:pt>
                <c:pt idx="3454">
                  <c:v>53.219180000000001</c:v>
                </c:pt>
                <c:pt idx="3455">
                  <c:v>53.153469000000001</c:v>
                </c:pt>
                <c:pt idx="3457">
                  <c:v>53.146428</c:v>
                </c:pt>
                <c:pt idx="3458">
                  <c:v>53.172243999999999</c:v>
                </c:pt>
                <c:pt idx="3459">
                  <c:v>53.219180000000001</c:v>
                </c:pt>
                <c:pt idx="3460">
                  <c:v>53.172243999999999</c:v>
                </c:pt>
                <c:pt idx="3461">
                  <c:v>53.125306999999999</c:v>
                </c:pt>
                <c:pt idx="3462">
                  <c:v>52.993884000000001</c:v>
                </c:pt>
                <c:pt idx="3463">
                  <c:v>52.881236000000001</c:v>
                </c:pt>
                <c:pt idx="3464">
                  <c:v>52.932865999999997</c:v>
                </c:pt>
                <c:pt idx="3465">
                  <c:v>52.939906999999998</c:v>
                </c:pt>
                <c:pt idx="3466">
                  <c:v>52.846032999999998</c:v>
                </c:pt>
                <c:pt idx="3467">
                  <c:v>52.806137</c:v>
                </c:pt>
                <c:pt idx="3468">
                  <c:v>52.733384999999998</c:v>
                </c:pt>
                <c:pt idx="3469">
                  <c:v>52.639512000000003</c:v>
                </c:pt>
                <c:pt idx="3470">
                  <c:v>52.620736999999998</c:v>
                </c:pt>
                <c:pt idx="3471">
                  <c:v>52.559719999999999</c:v>
                </c:pt>
                <c:pt idx="3472">
                  <c:v>52.451765000000002</c:v>
                </c:pt>
                <c:pt idx="3473">
                  <c:v>52.357892</c:v>
                </c:pt>
                <c:pt idx="3474">
                  <c:v>52.214734999999997</c:v>
                </c:pt>
                <c:pt idx="3475">
                  <c:v>52.099739999999997</c:v>
                </c:pt>
                <c:pt idx="3476">
                  <c:v>51.876790999999997</c:v>
                </c:pt>
                <c:pt idx="3477">
                  <c:v>51.733634000000002</c:v>
                </c:pt>
                <c:pt idx="3478">
                  <c:v>51.581088999999999</c:v>
                </c:pt>
                <c:pt idx="3479">
                  <c:v>51.491909999999997</c:v>
                </c:pt>
                <c:pt idx="3480">
                  <c:v>51.334671999999998</c:v>
                </c:pt>
                <c:pt idx="3481">
                  <c:v>51.182127000000001</c:v>
                </c:pt>
                <c:pt idx="3482">
                  <c:v>51.064785999999998</c:v>
                </c:pt>
                <c:pt idx="3483">
                  <c:v>50.919282000000003</c:v>
                </c:pt>
                <c:pt idx="3484">
                  <c:v>50.898159999999997</c:v>
                </c:pt>
                <c:pt idx="3485">
                  <c:v>50.933363</c:v>
                </c:pt>
                <c:pt idx="3486">
                  <c:v>51.050705000000001</c:v>
                </c:pt>
                <c:pt idx="3487">
                  <c:v>51.168045999999997</c:v>
                </c:pt>
                <c:pt idx="3488">
                  <c:v>51.320591</c:v>
                </c:pt>
                <c:pt idx="3489">
                  <c:v>51.555273999999997</c:v>
                </c:pt>
                <c:pt idx="3490">
                  <c:v>51.815773</c:v>
                </c:pt>
                <c:pt idx="3491">
                  <c:v>52.059843999999998</c:v>
                </c:pt>
                <c:pt idx="3492">
                  <c:v>52.317996000000001</c:v>
                </c:pt>
                <c:pt idx="3493">
                  <c:v>52.545639000000001</c:v>
                </c:pt>
                <c:pt idx="3494">
                  <c:v>52.813178000000001</c:v>
                </c:pt>
                <c:pt idx="3495">
                  <c:v>53.059595000000002</c:v>
                </c:pt>
                <c:pt idx="3496">
                  <c:v>53.350603</c:v>
                </c:pt>
                <c:pt idx="3497">
                  <c:v>53.573551999999999</c:v>
                </c:pt>
                <c:pt idx="3498">
                  <c:v>53.796501999999997</c:v>
                </c:pt>
                <c:pt idx="3499">
                  <c:v>53.958432999999999</c:v>
                </c:pt>
                <c:pt idx="3500">
                  <c:v>53.998328999999998</c:v>
                </c:pt>
                <c:pt idx="3501">
                  <c:v>54.057000000000002</c:v>
                </c:pt>
                <c:pt idx="3502">
                  <c:v>54.256481000000001</c:v>
                </c:pt>
                <c:pt idx="3503">
                  <c:v>54.488818000000002</c:v>
                </c:pt>
                <c:pt idx="3504">
                  <c:v>54.648403000000002</c:v>
                </c:pt>
                <c:pt idx="3505">
                  <c:v>54.953491</c:v>
                </c:pt>
                <c:pt idx="3506">
                  <c:v>55.181134</c:v>
                </c:pt>
                <c:pt idx="3507">
                  <c:v>55.432245999999999</c:v>
                </c:pt>
                <c:pt idx="3508">
                  <c:v>55.643461000000002</c:v>
                </c:pt>
                <c:pt idx="3509">
                  <c:v>55.929774999999999</c:v>
                </c:pt>
                <c:pt idx="3510">
                  <c:v>56.176192</c:v>
                </c:pt>
                <c:pt idx="3511">
                  <c:v>56.446078999999997</c:v>
                </c:pt>
                <c:pt idx="3512">
                  <c:v>56.683109000000002</c:v>
                </c:pt>
                <c:pt idx="3513">
                  <c:v>56.809837999999999</c:v>
                </c:pt>
                <c:pt idx="3514">
                  <c:v>56.88259</c:v>
                </c:pt>
                <c:pt idx="3515">
                  <c:v>57.002277999999997</c:v>
                </c:pt>
                <c:pt idx="3516">
                  <c:v>57.032786999999999</c:v>
                </c:pt>
                <c:pt idx="3517">
                  <c:v>57.091458000000003</c:v>
                </c:pt>
                <c:pt idx="3518">
                  <c:v>57.265124</c:v>
                </c:pt>
                <c:pt idx="3519">
                  <c:v>57.492767000000001</c:v>
                </c:pt>
                <c:pt idx="3520">
                  <c:v>57.680514000000002</c:v>
                </c:pt>
                <c:pt idx="3521">
                  <c:v>57.800201999999999</c:v>
                </c:pt>
                <c:pt idx="3522">
                  <c:v>57.816630000000004</c:v>
                </c:pt>
                <c:pt idx="3523">
                  <c:v>57.765000000000001</c:v>
                </c:pt>
                <c:pt idx="3524">
                  <c:v>57.870607</c:v>
                </c:pt>
                <c:pt idx="3525">
                  <c:v>57.969175</c:v>
                </c:pt>
                <c:pt idx="3526">
                  <c:v>57.969175</c:v>
                </c:pt>
                <c:pt idx="3527">
                  <c:v>58.063048000000002</c:v>
                </c:pt>
                <c:pt idx="3528">
                  <c:v>58.236713999999999</c:v>
                </c:pt>
                <c:pt idx="3529">
                  <c:v>58.386910999999998</c:v>
                </c:pt>
                <c:pt idx="3530">
                  <c:v>58.508946999999999</c:v>
                </c:pt>
                <c:pt idx="3531">
                  <c:v>58.670878000000002</c:v>
                </c:pt>
                <c:pt idx="3532">
                  <c:v>58.802301</c:v>
                </c:pt>
                <c:pt idx="3533">
                  <c:v>58.898521000000002</c:v>
                </c:pt>
                <c:pt idx="3534">
                  <c:v>59.069839999999999</c:v>
                </c:pt>
                <c:pt idx="3535">
                  <c:v>59.149633000000001</c:v>
                </c:pt>
                <c:pt idx="3536">
                  <c:v>59.194222000000003</c:v>
                </c:pt>
                <c:pt idx="3538">
                  <c:v>59.935822000000002</c:v>
                </c:pt>
                <c:pt idx="3539">
                  <c:v>59.816133999999998</c:v>
                </c:pt>
                <c:pt idx="3540">
                  <c:v>59.816133999999998</c:v>
                </c:pt>
                <c:pt idx="3541">
                  <c:v>59.860723999999998</c:v>
                </c:pt>
                <c:pt idx="3542">
                  <c:v>59.816133999999998</c:v>
                </c:pt>
                <c:pt idx="3543">
                  <c:v>59.710526000000002</c:v>
                </c:pt>
                <c:pt idx="3544">
                  <c:v>59.604919000000002</c:v>
                </c:pt>
                <c:pt idx="3545">
                  <c:v>59.541553999999998</c:v>
                </c:pt>
                <c:pt idx="3546">
                  <c:v>59.468801999999997</c:v>
                </c:pt>
                <c:pt idx="3547">
                  <c:v>59.480536000000001</c:v>
                </c:pt>
                <c:pt idx="3548">
                  <c:v>59.504004999999999</c:v>
                </c:pt>
                <c:pt idx="3549">
                  <c:v>59.459415</c:v>
                </c:pt>
                <c:pt idx="3550">
                  <c:v>59.419519000000001</c:v>
                </c:pt>
                <c:pt idx="3551">
                  <c:v>59.323298000000001</c:v>
                </c:pt>
                <c:pt idx="3552">
                  <c:v>59.234119</c:v>
                </c:pt>
                <c:pt idx="3553">
                  <c:v>59.154325999999998</c:v>
                </c:pt>
                <c:pt idx="3554">
                  <c:v>59.154325999999998</c:v>
                </c:pt>
                <c:pt idx="3555">
                  <c:v>59.109735999999998</c:v>
                </c:pt>
                <c:pt idx="3556">
                  <c:v>59.149633000000001</c:v>
                </c:pt>
                <c:pt idx="3557">
                  <c:v>59.154325999999998</c:v>
                </c:pt>
                <c:pt idx="3558">
                  <c:v>59.159019999999998</c:v>
                </c:pt>
                <c:pt idx="3559">
                  <c:v>59.081574000000003</c:v>
                </c:pt>
                <c:pt idx="3560">
                  <c:v>59.041677999999997</c:v>
                </c:pt>
                <c:pt idx="3561">
                  <c:v>59.053412000000002</c:v>
                </c:pt>
                <c:pt idx="3562">
                  <c:v>59.142592</c:v>
                </c:pt>
                <c:pt idx="3563">
                  <c:v>59.194222000000003</c:v>
                </c:pt>
                <c:pt idx="3564">
                  <c:v>59.130858000000003</c:v>
                </c:pt>
                <c:pt idx="3565">
                  <c:v>59.069839999999999</c:v>
                </c:pt>
                <c:pt idx="3566">
                  <c:v>59.041677999999997</c:v>
                </c:pt>
                <c:pt idx="3567">
                  <c:v>58.950152000000003</c:v>
                </c:pt>
                <c:pt idx="3568">
                  <c:v>58.893827999999999</c:v>
                </c:pt>
                <c:pt idx="3569">
                  <c:v>58.938417000000001</c:v>
                </c:pt>
                <c:pt idx="3570">
                  <c:v>59.013516000000003</c:v>
                </c:pt>
                <c:pt idx="3571">
                  <c:v>58.966579000000003</c:v>
                </c:pt>
                <c:pt idx="3572">
                  <c:v>58.870359000000001</c:v>
                </c:pt>
                <c:pt idx="3573">
                  <c:v>58.830463000000002</c:v>
                </c:pt>
                <c:pt idx="3574">
                  <c:v>58.818728999999998</c:v>
                </c:pt>
                <c:pt idx="3575">
                  <c:v>58.835157000000002</c:v>
                </c:pt>
                <c:pt idx="3576">
                  <c:v>58.905562000000003</c:v>
                </c:pt>
                <c:pt idx="3577">
                  <c:v>59.018210000000003</c:v>
                </c:pt>
                <c:pt idx="3578">
                  <c:v>59.074534</c:v>
                </c:pt>
                <c:pt idx="3579">
                  <c:v>59.126164000000003</c:v>
                </c:pt>
                <c:pt idx="3580">
                  <c:v>59.126164000000003</c:v>
                </c:pt>
                <c:pt idx="3581">
                  <c:v>59.119123999999999</c:v>
                </c:pt>
                <c:pt idx="3582">
                  <c:v>59.137898</c:v>
                </c:pt>
                <c:pt idx="3583">
                  <c:v>59.182487999999999</c:v>
                </c:pt>
                <c:pt idx="3584">
                  <c:v>59.250546</c:v>
                </c:pt>
                <c:pt idx="3585">
                  <c:v>59.262281000000002</c:v>
                </c:pt>
                <c:pt idx="3586">
                  <c:v>59.290443000000003</c:v>
                </c:pt>
                <c:pt idx="3587">
                  <c:v>59.386662999999999</c:v>
                </c:pt>
                <c:pt idx="3588">
                  <c:v>59.480536000000001</c:v>
                </c:pt>
                <c:pt idx="3589">
                  <c:v>59.541553999999998</c:v>
                </c:pt>
                <c:pt idx="3590">
                  <c:v>59.569716</c:v>
                </c:pt>
                <c:pt idx="3591">
                  <c:v>59.548594999999999</c:v>
                </c:pt>
                <c:pt idx="3592">
                  <c:v>59.431252999999998</c:v>
                </c:pt>
                <c:pt idx="3593">
                  <c:v>59.459415</c:v>
                </c:pt>
                <c:pt idx="3594">
                  <c:v>59.496963999999998</c:v>
                </c:pt>
                <c:pt idx="3595">
                  <c:v>59.520432999999997</c:v>
                </c:pt>
                <c:pt idx="3596">
                  <c:v>59.586143999999997</c:v>
                </c:pt>
                <c:pt idx="3597">
                  <c:v>59.581449999999997</c:v>
                </c:pt>
                <c:pt idx="3598">
                  <c:v>59.621346000000003</c:v>
                </c:pt>
                <c:pt idx="3600">
                  <c:v>50.827755000000003</c:v>
                </c:pt>
                <c:pt idx="3601">
                  <c:v>50.877039000000003</c:v>
                </c:pt>
                <c:pt idx="3602">
                  <c:v>50.834795999999997</c:v>
                </c:pt>
                <c:pt idx="3603">
                  <c:v>50.771431</c:v>
                </c:pt>
                <c:pt idx="3604">
                  <c:v>50.696331999999998</c:v>
                </c:pt>
                <c:pt idx="3605">
                  <c:v>50.647049000000003</c:v>
                </c:pt>
                <c:pt idx="3606">
                  <c:v>50.654088999999999</c:v>
                </c:pt>
                <c:pt idx="3607">
                  <c:v>50.750309999999999</c:v>
                </c:pt>
                <c:pt idx="3608">
                  <c:v>50.827755000000003</c:v>
                </c:pt>
                <c:pt idx="3610">
                  <c:v>50.717453999999996</c:v>
                </c:pt>
                <c:pt idx="3611">
                  <c:v>50.689292000000002</c:v>
                </c:pt>
                <c:pt idx="3612">
                  <c:v>50.632967999999998</c:v>
                </c:pt>
                <c:pt idx="3613">
                  <c:v>50.527360000000002</c:v>
                </c:pt>
                <c:pt idx="3614">
                  <c:v>50.421753000000002</c:v>
                </c:pt>
                <c:pt idx="3615">
                  <c:v>50.365428999999999</c:v>
                </c:pt>
                <c:pt idx="3616">
                  <c:v>50.337266999999997</c:v>
                </c:pt>
                <c:pt idx="3617">
                  <c:v>50.273902</c:v>
                </c:pt>
                <c:pt idx="3618">
                  <c:v>50.273902</c:v>
                </c:pt>
                <c:pt idx="3619">
                  <c:v>50.217578000000003</c:v>
                </c:pt>
                <c:pt idx="3620">
                  <c:v>50.090848999999999</c:v>
                </c:pt>
                <c:pt idx="3621">
                  <c:v>50.048605999999999</c:v>
                </c:pt>
                <c:pt idx="3622">
                  <c:v>50.018096999999997</c:v>
                </c:pt>
                <c:pt idx="3623">
                  <c:v>50.076768000000001</c:v>
                </c:pt>
                <c:pt idx="3624">
                  <c:v>50.175334999999997</c:v>
                </c:pt>
                <c:pt idx="3625">
                  <c:v>50.210538</c:v>
                </c:pt>
                <c:pt idx="3626">
                  <c:v>50.330226000000003</c:v>
                </c:pt>
                <c:pt idx="3627">
                  <c:v>50.421753000000002</c:v>
                </c:pt>
                <c:pt idx="3628">
                  <c:v>50.513278999999997</c:v>
                </c:pt>
                <c:pt idx="3629">
                  <c:v>50.618887000000001</c:v>
                </c:pt>
                <c:pt idx="3630">
                  <c:v>50.710413000000003</c:v>
                </c:pt>
                <c:pt idx="3631">
                  <c:v>50.710413000000003</c:v>
                </c:pt>
                <c:pt idx="3633">
                  <c:v>59.621346000000003</c:v>
                </c:pt>
                <c:pt idx="3634">
                  <c:v>59.658895999999999</c:v>
                </c:pt>
                <c:pt idx="3635">
                  <c:v>59.698791999999997</c:v>
                </c:pt>
                <c:pt idx="3636">
                  <c:v>59.719914000000003</c:v>
                </c:pt>
                <c:pt idx="3637">
                  <c:v>59.710526000000002</c:v>
                </c:pt>
                <c:pt idx="3638">
                  <c:v>59.637774</c:v>
                </c:pt>
                <c:pt idx="3639">
                  <c:v>59.581449999999997</c:v>
                </c:pt>
                <c:pt idx="3640">
                  <c:v>59.513392000000003</c:v>
                </c:pt>
                <c:pt idx="3641">
                  <c:v>59.459415</c:v>
                </c:pt>
                <c:pt idx="3642">
                  <c:v>59.452373999999999</c:v>
                </c:pt>
                <c:pt idx="3643">
                  <c:v>59.407783999999999</c:v>
                </c:pt>
                <c:pt idx="3644">
                  <c:v>59.330339000000002</c:v>
                </c:pt>
                <c:pt idx="3645">
                  <c:v>59.330339000000002</c:v>
                </c:pt>
                <c:pt idx="3646">
                  <c:v>59.238812000000003</c:v>
                </c:pt>
                <c:pt idx="3647">
                  <c:v>59.215344000000002</c:v>
                </c:pt>
                <c:pt idx="3648">
                  <c:v>59.210650000000001</c:v>
                </c:pt>
                <c:pt idx="3649">
                  <c:v>59.215344000000002</c:v>
                </c:pt>
                <c:pt idx="3650">
                  <c:v>59.290443000000003</c:v>
                </c:pt>
                <c:pt idx="3651">
                  <c:v>59.367888000000001</c:v>
                </c:pt>
                <c:pt idx="3652">
                  <c:v>59.374929000000002</c:v>
                </c:pt>
                <c:pt idx="3653">
                  <c:v>59.330339000000002</c:v>
                </c:pt>
                <c:pt idx="3654">
                  <c:v>59.250546</c:v>
                </c:pt>
                <c:pt idx="3655">
                  <c:v>59.234119</c:v>
                </c:pt>
                <c:pt idx="3656">
                  <c:v>59.234119</c:v>
                </c:pt>
                <c:pt idx="3657">
                  <c:v>59.262281000000002</c:v>
                </c:pt>
                <c:pt idx="3658">
                  <c:v>59.311563999999997</c:v>
                </c:pt>
                <c:pt idx="3659">
                  <c:v>59.351460000000003</c:v>
                </c:pt>
                <c:pt idx="3660">
                  <c:v>59.407783999999999</c:v>
                </c:pt>
                <c:pt idx="3661">
                  <c:v>59.440640000000002</c:v>
                </c:pt>
                <c:pt idx="3662">
                  <c:v>59.407783999999999</c:v>
                </c:pt>
                <c:pt idx="3663">
                  <c:v>59.222383999999998</c:v>
                </c:pt>
                <c:pt idx="3664">
                  <c:v>59.177795000000003</c:v>
                </c:pt>
                <c:pt idx="3665">
                  <c:v>59.142592</c:v>
                </c:pt>
                <c:pt idx="3666">
                  <c:v>59.159019999999998</c:v>
                </c:pt>
                <c:pt idx="3667">
                  <c:v>59.238812000000003</c:v>
                </c:pt>
                <c:pt idx="3668">
                  <c:v>59.358500999999997</c:v>
                </c:pt>
                <c:pt idx="3669">
                  <c:v>59.367888000000001</c:v>
                </c:pt>
                <c:pt idx="3670">
                  <c:v>59.358500999999997</c:v>
                </c:pt>
                <c:pt idx="3671">
                  <c:v>59.391356999999999</c:v>
                </c:pt>
                <c:pt idx="3672">
                  <c:v>59.386662999999999</c:v>
                </c:pt>
                <c:pt idx="3673">
                  <c:v>59.403091000000003</c:v>
                </c:pt>
                <c:pt idx="3674">
                  <c:v>59.374929000000002</c:v>
                </c:pt>
                <c:pt idx="3675">
                  <c:v>59.367888000000001</c:v>
                </c:pt>
                <c:pt idx="3676">
                  <c:v>59.374929000000002</c:v>
                </c:pt>
                <c:pt idx="3677">
                  <c:v>59.351460000000003</c:v>
                </c:pt>
                <c:pt idx="3678">
                  <c:v>59.330339000000002</c:v>
                </c:pt>
                <c:pt idx="3679">
                  <c:v>59.330339000000002</c:v>
                </c:pt>
                <c:pt idx="3680">
                  <c:v>59.290443000000003</c:v>
                </c:pt>
                <c:pt idx="3681">
                  <c:v>59.250546</c:v>
                </c:pt>
                <c:pt idx="3682">
                  <c:v>59.194222000000003</c:v>
                </c:pt>
                <c:pt idx="3683">
                  <c:v>59.069839999999999</c:v>
                </c:pt>
                <c:pt idx="3684">
                  <c:v>58.914949</c:v>
                </c:pt>
                <c:pt idx="3685">
                  <c:v>58.743630000000003</c:v>
                </c:pt>
                <c:pt idx="3686">
                  <c:v>58.584045000000003</c:v>
                </c:pt>
                <c:pt idx="3687">
                  <c:v>58.429153999999997</c:v>
                </c:pt>
                <c:pt idx="3688">
                  <c:v>58.271915999999997</c:v>
                </c:pt>
                <c:pt idx="3689">
                  <c:v>58.086516000000003</c:v>
                </c:pt>
                <c:pt idx="3690">
                  <c:v>57.941012000000001</c:v>
                </c:pt>
                <c:pt idx="3691">
                  <c:v>57.774386999999997</c:v>
                </c:pt>
                <c:pt idx="3692">
                  <c:v>57.711022999999997</c:v>
                </c:pt>
                <c:pt idx="3694">
                  <c:v>54.146180000000001</c:v>
                </c:pt>
                <c:pt idx="3695">
                  <c:v>54.108631000000003</c:v>
                </c:pt>
                <c:pt idx="3696">
                  <c:v>54.031185000000001</c:v>
                </c:pt>
                <c:pt idx="3697">
                  <c:v>53.946699000000002</c:v>
                </c:pt>
                <c:pt idx="3698">
                  <c:v>53.810583000000001</c:v>
                </c:pt>
                <c:pt idx="3699">
                  <c:v>53.744871000000003</c:v>
                </c:pt>
                <c:pt idx="3700">
                  <c:v>53.653345000000002</c:v>
                </c:pt>
                <c:pt idx="3701">
                  <c:v>53.521922000000004</c:v>
                </c:pt>
                <c:pt idx="3702">
                  <c:v>53.423355000000001</c:v>
                </c:pt>
                <c:pt idx="3703">
                  <c:v>53.317746999999997</c:v>
                </c:pt>
                <c:pt idx="3704">
                  <c:v>53.296626000000003</c:v>
                </c:pt>
                <c:pt idx="3705">
                  <c:v>53.226221000000002</c:v>
                </c:pt>
                <c:pt idx="3706">
                  <c:v>53.179284000000003</c:v>
                </c:pt>
                <c:pt idx="3707">
                  <c:v>53.106532000000001</c:v>
                </c:pt>
                <c:pt idx="3708">
                  <c:v>53.052554999999998</c:v>
                </c:pt>
                <c:pt idx="3709">
                  <c:v>53.019699000000003</c:v>
                </c:pt>
                <c:pt idx="3710">
                  <c:v>53.019699000000003</c:v>
                </c:pt>
                <c:pt idx="3711">
                  <c:v>53.080717</c:v>
                </c:pt>
                <c:pt idx="3712">
                  <c:v>53.146428</c:v>
                </c:pt>
                <c:pt idx="3713">
                  <c:v>53.132347000000003</c:v>
                </c:pt>
                <c:pt idx="3714">
                  <c:v>53.153469000000001</c:v>
                </c:pt>
                <c:pt idx="3715">
                  <c:v>53.252035999999997</c:v>
                </c:pt>
                <c:pt idx="3716">
                  <c:v>53.259076</c:v>
                </c:pt>
                <c:pt idx="3718">
                  <c:v>53.186324999999997</c:v>
                </c:pt>
                <c:pt idx="3719">
                  <c:v>53.198059000000001</c:v>
                </c:pt>
                <c:pt idx="3720">
                  <c:v>53.153469000000001</c:v>
                </c:pt>
                <c:pt idx="3721">
                  <c:v>53.059595000000002</c:v>
                </c:pt>
                <c:pt idx="3722">
                  <c:v>53.073675999999999</c:v>
                </c:pt>
                <c:pt idx="3723">
                  <c:v>52.961027999999999</c:v>
                </c:pt>
                <c:pt idx="3724">
                  <c:v>52.885930000000002</c:v>
                </c:pt>
                <c:pt idx="3725">
                  <c:v>52.754506999999997</c:v>
                </c:pt>
                <c:pt idx="3726">
                  <c:v>52.606656000000001</c:v>
                </c:pt>
                <c:pt idx="3727">
                  <c:v>52.519823000000002</c:v>
                </c:pt>
                <c:pt idx="3728">
                  <c:v>52.404828000000002</c:v>
                </c:pt>
                <c:pt idx="3729">
                  <c:v>52.310955</c:v>
                </c:pt>
                <c:pt idx="3730">
                  <c:v>52.235855999999998</c:v>
                </c:pt>
                <c:pt idx="3731">
                  <c:v>52.167797999999998</c:v>
                </c:pt>
                <c:pt idx="3732">
                  <c:v>52.059843999999998</c:v>
                </c:pt>
                <c:pt idx="3733">
                  <c:v>52.031682000000004</c:v>
                </c:pt>
                <c:pt idx="3734">
                  <c:v>51.916687000000003</c:v>
                </c:pt>
                <c:pt idx="3735">
                  <c:v>51.827506999999997</c:v>
                </c:pt>
                <c:pt idx="3736">
                  <c:v>51.705472</c:v>
                </c:pt>
                <c:pt idx="3737">
                  <c:v>51.658535000000001</c:v>
                </c:pt>
                <c:pt idx="3738">
                  <c:v>51.534153000000003</c:v>
                </c:pt>
                <c:pt idx="3739">
                  <c:v>51.430892</c:v>
                </c:pt>
                <c:pt idx="3740">
                  <c:v>51.362833999999999</c:v>
                </c:pt>
                <c:pt idx="3741">
                  <c:v>51.313549999999999</c:v>
                </c:pt>
                <c:pt idx="3742">
                  <c:v>51.252532000000002</c:v>
                </c:pt>
                <c:pt idx="3743">
                  <c:v>51.238450999999998</c:v>
                </c:pt>
                <c:pt idx="3744">
                  <c:v>51.107028999999997</c:v>
                </c:pt>
                <c:pt idx="3745">
                  <c:v>51.001421000000001</c:v>
                </c:pt>
                <c:pt idx="3746">
                  <c:v>50.841836000000001</c:v>
                </c:pt>
                <c:pt idx="3747">
                  <c:v>50.724494</c:v>
                </c:pt>
                <c:pt idx="3748">
                  <c:v>50.625926999999997</c:v>
                </c:pt>
                <c:pt idx="3749">
                  <c:v>50.478076999999999</c:v>
                </c:pt>
                <c:pt idx="3750">
                  <c:v>50.344307000000001</c:v>
                </c:pt>
                <c:pt idx="3751">
                  <c:v>50.161254</c:v>
                </c:pt>
                <c:pt idx="3752">
                  <c:v>50.119011</c:v>
                </c:pt>
                <c:pt idx="3753">
                  <c:v>50.032178000000002</c:v>
                </c:pt>
                <c:pt idx="3755">
                  <c:v>54.340966999999999</c:v>
                </c:pt>
                <c:pt idx="3756">
                  <c:v>54.366782999999998</c:v>
                </c:pt>
                <c:pt idx="3757">
                  <c:v>54.326886000000002</c:v>
                </c:pt>
                <c:pt idx="3758">
                  <c:v>54.134445999999997</c:v>
                </c:pt>
                <c:pt idx="3759">
                  <c:v>53.946699000000002</c:v>
                </c:pt>
                <c:pt idx="3760">
                  <c:v>53.730789999999999</c:v>
                </c:pt>
                <c:pt idx="3761">
                  <c:v>53.521922000000004</c:v>
                </c:pt>
                <c:pt idx="3762">
                  <c:v>53.350603</c:v>
                </c:pt>
                <c:pt idx="3763">
                  <c:v>53.146428</c:v>
                </c:pt>
                <c:pt idx="3764">
                  <c:v>52.813178000000001</c:v>
                </c:pt>
                <c:pt idx="3765">
                  <c:v>52.566760000000002</c:v>
                </c:pt>
                <c:pt idx="3766">
                  <c:v>52.329729999999998</c:v>
                </c:pt>
                <c:pt idx="3767">
                  <c:v>52.275751999999997</c:v>
                </c:pt>
                <c:pt idx="3768">
                  <c:v>52.073925000000003</c:v>
                </c:pt>
                <c:pt idx="3769">
                  <c:v>51.869750000000003</c:v>
                </c:pt>
                <c:pt idx="3770">
                  <c:v>51.698430999999999</c:v>
                </c:pt>
                <c:pt idx="3771">
                  <c:v>51.534153000000003</c:v>
                </c:pt>
                <c:pt idx="3772">
                  <c:v>51.548234000000001</c:v>
                </c:pt>
                <c:pt idx="3773">
                  <c:v>51.369874000000003</c:v>
                </c:pt>
                <c:pt idx="3774">
                  <c:v>51.182127000000001</c:v>
                </c:pt>
                <c:pt idx="3775">
                  <c:v>51.139884000000002</c:v>
                </c:pt>
                <c:pt idx="3776">
                  <c:v>50.834795999999997</c:v>
                </c:pt>
                <c:pt idx="3777">
                  <c:v>50.548482</c:v>
                </c:pt>
                <c:pt idx="3778">
                  <c:v>50.273902</c:v>
                </c:pt>
                <c:pt idx="3779">
                  <c:v>50.011057000000001</c:v>
                </c:pt>
                <c:pt idx="3781">
                  <c:v>49.975853999999998</c:v>
                </c:pt>
                <c:pt idx="3782">
                  <c:v>50.048605999999999</c:v>
                </c:pt>
                <c:pt idx="3783">
                  <c:v>50.182375999999998</c:v>
                </c:pt>
                <c:pt idx="3784">
                  <c:v>50.358387999999998</c:v>
                </c:pt>
                <c:pt idx="3785">
                  <c:v>50.492158000000003</c:v>
                </c:pt>
                <c:pt idx="3786">
                  <c:v>50.703372999999999</c:v>
                </c:pt>
                <c:pt idx="3787">
                  <c:v>50.919282000000003</c:v>
                </c:pt>
                <c:pt idx="3788">
                  <c:v>51.085906999999999</c:v>
                </c:pt>
                <c:pt idx="3789">
                  <c:v>51.231411000000001</c:v>
                </c:pt>
                <c:pt idx="3790">
                  <c:v>51.369874000000003</c:v>
                </c:pt>
                <c:pt idx="3791">
                  <c:v>51.498950000000001</c:v>
                </c:pt>
                <c:pt idx="3792">
                  <c:v>51.623331999999998</c:v>
                </c:pt>
                <c:pt idx="3793">
                  <c:v>51.691391000000003</c:v>
                </c:pt>
                <c:pt idx="3794">
                  <c:v>51.766489</c:v>
                </c:pt>
                <c:pt idx="3795">
                  <c:v>51.890872000000002</c:v>
                </c:pt>
                <c:pt idx="3796">
                  <c:v>52.120860999999998</c:v>
                </c:pt>
                <c:pt idx="3797">
                  <c:v>52.317996000000001</c:v>
                </c:pt>
                <c:pt idx="3798">
                  <c:v>52.472887</c:v>
                </c:pt>
                <c:pt idx="3799">
                  <c:v>52.639512000000003</c:v>
                </c:pt>
                <c:pt idx="3800">
                  <c:v>52.841340000000002</c:v>
                </c:pt>
                <c:pt idx="3801">
                  <c:v>53.012658999999999</c:v>
                </c:pt>
                <c:pt idx="3802">
                  <c:v>53.198059000000001</c:v>
                </c:pt>
                <c:pt idx="3803">
                  <c:v>53.331828000000002</c:v>
                </c:pt>
                <c:pt idx="3804">
                  <c:v>53.463251</c:v>
                </c:pt>
                <c:pt idx="3805">
                  <c:v>53.521922000000004</c:v>
                </c:pt>
                <c:pt idx="3806">
                  <c:v>53.500799999999998</c:v>
                </c:pt>
                <c:pt idx="3807">
                  <c:v>53.430394999999997</c:v>
                </c:pt>
                <c:pt idx="3808">
                  <c:v>53.442129999999999</c:v>
                </c:pt>
                <c:pt idx="3809">
                  <c:v>53.500799999999998</c:v>
                </c:pt>
                <c:pt idx="3810">
                  <c:v>53.566512000000003</c:v>
                </c:pt>
                <c:pt idx="3811">
                  <c:v>53.658037999999998</c:v>
                </c:pt>
                <c:pt idx="3812">
                  <c:v>53.653345000000002</c:v>
                </c:pt>
                <c:pt idx="3813">
                  <c:v>53.686199999999999</c:v>
                </c:pt>
                <c:pt idx="3814">
                  <c:v>53.822316999999998</c:v>
                </c:pt>
                <c:pt idx="3815">
                  <c:v>53.920884000000001</c:v>
                </c:pt>
                <c:pt idx="3816">
                  <c:v>53.925578000000002</c:v>
                </c:pt>
                <c:pt idx="3817">
                  <c:v>54.010064</c:v>
                </c:pt>
                <c:pt idx="3818">
                  <c:v>54.087508999999997</c:v>
                </c:pt>
                <c:pt idx="3819">
                  <c:v>54.204850999999998</c:v>
                </c:pt>
                <c:pt idx="3820">
                  <c:v>54.275255999999999</c:v>
                </c:pt>
                <c:pt idx="3821">
                  <c:v>54.301071</c:v>
                </c:pt>
                <c:pt idx="3822">
                  <c:v>54.301071</c:v>
                </c:pt>
                <c:pt idx="3823">
                  <c:v>54.340966999999999</c:v>
                </c:pt>
                <c:pt idx="3825">
                  <c:v>57.711022999999997</c:v>
                </c:pt>
                <c:pt idx="3826">
                  <c:v>57.605415000000001</c:v>
                </c:pt>
                <c:pt idx="3827">
                  <c:v>57.621842999999998</c:v>
                </c:pt>
                <c:pt idx="3828">
                  <c:v>57.617148999999998</c:v>
                </c:pt>
                <c:pt idx="3829">
                  <c:v>57.556131999999998</c:v>
                </c:pt>
                <c:pt idx="3830">
                  <c:v>57.469298999999999</c:v>
                </c:pt>
                <c:pt idx="3831">
                  <c:v>57.368385000000004</c:v>
                </c:pt>
                <c:pt idx="3832">
                  <c:v>57.265124</c:v>
                </c:pt>
                <c:pt idx="3833">
                  <c:v>57.279204999999997</c:v>
                </c:pt>
                <c:pt idx="3834">
                  <c:v>57.147781999999999</c:v>
                </c:pt>
                <c:pt idx="3835">
                  <c:v>57.056255999999998</c:v>
                </c:pt>
                <c:pt idx="3836">
                  <c:v>57.009318999999998</c:v>
                </c:pt>
                <c:pt idx="3837">
                  <c:v>56.917791999999999</c:v>
                </c:pt>
                <c:pt idx="3838">
                  <c:v>56.821572000000003</c:v>
                </c:pt>
                <c:pt idx="3839">
                  <c:v>56.786369999999998</c:v>
                </c:pt>
                <c:pt idx="3840">
                  <c:v>56.798104000000002</c:v>
                </c:pt>
                <c:pt idx="3841">
                  <c:v>56.713617999999997</c:v>
                </c:pt>
                <c:pt idx="3842">
                  <c:v>56.615051000000001</c:v>
                </c:pt>
                <c:pt idx="3843">
                  <c:v>56.556379999999997</c:v>
                </c:pt>
                <c:pt idx="3844">
                  <c:v>56.476587000000002</c:v>
                </c:pt>
                <c:pt idx="3845">
                  <c:v>56.378019999999999</c:v>
                </c:pt>
                <c:pt idx="3846">
                  <c:v>56.317003</c:v>
                </c:pt>
                <c:pt idx="3847">
                  <c:v>56.218435999999997</c:v>
                </c:pt>
                <c:pt idx="3848">
                  <c:v>56.183233000000001</c:v>
                </c:pt>
                <c:pt idx="3849">
                  <c:v>56.138643000000002</c:v>
                </c:pt>
                <c:pt idx="3850">
                  <c:v>56.065891000000001</c:v>
                </c:pt>
                <c:pt idx="3851">
                  <c:v>55.986099000000003</c:v>
                </c:pt>
                <c:pt idx="3852">
                  <c:v>55.911000000000001</c:v>
                </c:pt>
                <c:pt idx="3853">
                  <c:v>55.805393000000002</c:v>
                </c:pt>
                <c:pt idx="3854">
                  <c:v>55.744374999999998</c:v>
                </c:pt>
                <c:pt idx="3855">
                  <c:v>55.669276000000004</c:v>
                </c:pt>
                <c:pt idx="3856">
                  <c:v>55.589483999999999</c:v>
                </c:pt>
                <c:pt idx="3857">
                  <c:v>55.575403000000001</c:v>
                </c:pt>
                <c:pt idx="3858">
                  <c:v>55.514384999999997</c:v>
                </c:pt>
                <c:pt idx="3859">
                  <c:v>55.357146999999998</c:v>
                </c:pt>
                <c:pt idx="3860">
                  <c:v>55.275008</c:v>
                </c:pt>
                <c:pt idx="3861">
                  <c:v>55.192869000000002</c:v>
                </c:pt>
                <c:pt idx="3862">
                  <c:v>55.192869000000002</c:v>
                </c:pt>
                <c:pt idx="3863">
                  <c:v>55.16236</c:v>
                </c:pt>
                <c:pt idx="3864">
                  <c:v>55.016855999999997</c:v>
                </c:pt>
                <c:pt idx="3865">
                  <c:v>54.934716999999999</c:v>
                </c:pt>
                <c:pt idx="3866">
                  <c:v>54.782172000000003</c:v>
                </c:pt>
                <c:pt idx="3867">
                  <c:v>54.723502000000003</c:v>
                </c:pt>
                <c:pt idx="3868">
                  <c:v>54.685952</c:v>
                </c:pt>
                <c:pt idx="3869">
                  <c:v>54.634321999999997</c:v>
                </c:pt>
                <c:pt idx="3870">
                  <c:v>54.540447999999998</c:v>
                </c:pt>
                <c:pt idx="3871">
                  <c:v>54.545141999999998</c:v>
                </c:pt>
                <c:pt idx="3872">
                  <c:v>54.552182999999999</c:v>
                </c:pt>
                <c:pt idx="3873">
                  <c:v>54.596772000000001</c:v>
                </c:pt>
                <c:pt idx="3874">
                  <c:v>54.622588</c:v>
                </c:pt>
                <c:pt idx="3875">
                  <c:v>54.615546999999999</c:v>
                </c:pt>
                <c:pt idx="3876">
                  <c:v>54.596772000000001</c:v>
                </c:pt>
                <c:pt idx="3877">
                  <c:v>54.500551999999999</c:v>
                </c:pt>
                <c:pt idx="3878">
                  <c:v>54.423107000000002</c:v>
                </c:pt>
                <c:pt idx="3879">
                  <c:v>54.359741999999997</c:v>
                </c:pt>
                <c:pt idx="3880">
                  <c:v>54.315151999999998</c:v>
                </c:pt>
                <c:pt idx="3881">
                  <c:v>54.256481000000001</c:v>
                </c:pt>
                <c:pt idx="3882">
                  <c:v>54.218932000000002</c:v>
                </c:pt>
                <c:pt idx="3883">
                  <c:v>54.186076</c:v>
                </c:pt>
                <c:pt idx="3884">
                  <c:v>54.094549999999998</c:v>
                </c:pt>
                <c:pt idx="3885">
                  <c:v>53.972513999999997</c:v>
                </c:pt>
                <c:pt idx="3886">
                  <c:v>53.770685999999998</c:v>
                </c:pt>
                <c:pt idx="3887">
                  <c:v>53.744871000000003</c:v>
                </c:pt>
                <c:pt idx="3888">
                  <c:v>53.829357000000002</c:v>
                </c:pt>
                <c:pt idx="3889">
                  <c:v>53.829357000000002</c:v>
                </c:pt>
                <c:pt idx="3890">
                  <c:v>53.932617999999998</c:v>
                </c:pt>
                <c:pt idx="3891">
                  <c:v>54.010064</c:v>
                </c:pt>
                <c:pt idx="3892">
                  <c:v>54.108631000000003</c:v>
                </c:pt>
                <c:pt idx="3893">
                  <c:v>54.204850999999998</c:v>
                </c:pt>
                <c:pt idx="3894">
                  <c:v>54.270561999999998</c:v>
                </c:pt>
                <c:pt idx="3895">
                  <c:v>54.282297</c:v>
                </c:pt>
                <c:pt idx="3896">
                  <c:v>54.223626000000003</c:v>
                </c:pt>
                <c:pt idx="3897">
                  <c:v>54.113323999999999</c:v>
                </c:pt>
                <c:pt idx="3898">
                  <c:v>54.094549999999998</c:v>
                </c:pt>
                <c:pt idx="3899">
                  <c:v>53.991289000000002</c:v>
                </c:pt>
                <c:pt idx="3900">
                  <c:v>53.932617999999998</c:v>
                </c:pt>
                <c:pt idx="3901">
                  <c:v>53.855173000000001</c:v>
                </c:pt>
                <c:pt idx="3902">
                  <c:v>53.737831</c:v>
                </c:pt>
                <c:pt idx="3903">
                  <c:v>53.658037999999998</c:v>
                </c:pt>
                <c:pt idx="3904">
                  <c:v>53.620488999999999</c:v>
                </c:pt>
                <c:pt idx="3905">
                  <c:v>53.566512000000003</c:v>
                </c:pt>
                <c:pt idx="3906">
                  <c:v>53.547736999999998</c:v>
                </c:pt>
                <c:pt idx="3907">
                  <c:v>53.606408000000002</c:v>
                </c:pt>
                <c:pt idx="3908">
                  <c:v>53.679160000000003</c:v>
                </c:pt>
                <c:pt idx="3909">
                  <c:v>53.815275999999997</c:v>
                </c:pt>
                <c:pt idx="3910">
                  <c:v>53.920884000000001</c:v>
                </c:pt>
                <c:pt idx="3911">
                  <c:v>53.815275999999997</c:v>
                </c:pt>
                <c:pt idx="3912">
                  <c:v>53.653345000000002</c:v>
                </c:pt>
                <c:pt idx="3913">
                  <c:v>53.500799999999998</c:v>
                </c:pt>
                <c:pt idx="3914">
                  <c:v>53.566512000000003</c:v>
                </c:pt>
                <c:pt idx="3915">
                  <c:v>53.789461000000003</c:v>
                </c:pt>
                <c:pt idx="3916">
                  <c:v>53.958432999999999</c:v>
                </c:pt>
                <c:pt idx="3917">
                  <c:v>54.057000000000002</c:v>
                </c:pt>
                <c:pt idx="3918">
                  <c:v>54.061694000000003</c:v>
                </c:pt>
                <c:pt idx="3919">
                  <c:v>54.197809999999997</c:v>
                </c:pt>
                <c:pt idx="3920">
                  <c:v>54.282297</c:v>
                </c:pt>
                <c:pt idx="3921">
                  <c:v>54.230665999999999</c:v>
                </c:pt>
                <c:pt idx="3922">
                  <c:v>54.186076</c:v>
                </c:pt>
                <c:pt idx="3923">
                  <c:v>54.186076</c:v>
                </c:pt>
                <c:pt idx="3924">
                  <c:v>54.230665999999999</c:v>
                </c:pt>
                <c:pt idx="3925">
                  <c:v>54.256481000000001</c:v>
                </c:pt>
                <c:pt idx="3926">
                  <c:v>54.256481000000001</c:v>
                </c:pt>
                <c:pt idx="3927">
                  <c:v>54.171995000000003</c:v>
                </c:pt>
                <c:pt idx="3928">
                  <c:v>54.256481000000001</c:v>
                </c:pt>
                <c:pt idx="3929">
                  <c:v>54.204850999999998</c:v>
                </c:pt>
                <c:pt idx="3930">
                  <c:v>54.146180000000001</c:v>
                </c:pt>
                <c:pt idx="3932">
                  <c:v>53.259076</c:v>
                </c:pt>
                <c:pt idx="3933">
                  <c:v>53.186324999999997</c:v>
                </c:pt>
                <c:pt idx="3935">
                  <c:v>54.833803000000003</c:v>
                </c:pt>
                <c:pt idx="3936">
                  <c:v>54.934716999999999</c:v>
                </c:pt>
                <c:pt idx="3937">
                  <c:v>54.800947000000001</c:v>
                </c:pt>
                <c:pt idx="3938">
                  <c:v>54.718808000000003</c:v>
                </c:pt>
                <c:pt idx="3939">
                  <c:v>54.800947000000001</c:v>
                </c:pt>
                <c:pt idx="3940">
                  <c:v>54.744622999999997</c:v>
                </c:pt>
                <c:pt idx="3941">
                  <c:v>54.648403000000002</c:v>
                </c:pt>
                <c:pt idx="3942">
                  <c:v>54.622588</c:v>
                </c:pt>
                <c:pt idx="3943">
                  <c:v>54.711767000000002</c:v>
                </c:pt>
                <c:pt idx="3944">
                  <c:v>54.793906999999997</c:v>
                </c:pt>
                <c:pt idx="3945">
                  <c:v>54.946451000000003</c:v>
                </c:pt>
                <c:pt idx="3946">
                  <c:v>55.023896000000001</c:v>
                </c:pt>
                <c:pt idx="3947">
                  <c:v>55.124809999999997</c:v>
                </c:pt>
                <c:pt idx="3948">
                  <c:v>55.16236</c:v>
                </c:pt>
                <c:pt idx="3949">
                  <c:v>55.192869000000002</c:v>
                </c:pt>
                <c:pt idx="3950">
                  <c:v>55.091954999999999</c:v>
                </c:pt>
                <c:pt idx="3951">
                  <c:v>54.941757000000003</c:v>
                </c:pt>
                <c:pt idx="3952">
                  <c:v>54.833803000000003</c:v>
                </c:pt>
              </c:numCache>
            </c:numRef>
          </c:yVal>
          <c:smooth val="0"/>
          <c:extLst xmlns:c16r2="http://schemas.microsoft.com/office/drawing/2015/06/chart">
            <c:ext xmlns:c16="http://schemas.microsoft.com/office/drawing/2014/chart" uri="{C3380CC4-5D6E-409C-BE32-E72D297353CC}">
              <c16:uniqueId val="{00000000-7D03-484B-9FCC-EF8C13B3B6D6}"/>
            </c:ext>
          </c:extLst>
        </c:ser>
        <c:ser>
          <c:idx val="2"/>
          <c:order val="2"/>
          <c:tx>
            <c:strRef>
              <c:f>'data for map'!$E$1</c:f>
              <c:strCache>
                <c:ptCount val="1"/>
                <c:pt idx="0">
                  <c:v>port</c:v>
                </c:pt>
              </c:strCache>
            </c:strRef>
          </c:tx>
          <c:spPr>
            <a:ln w="28575">
              <a:noFill/>
            </a:ln>
          </c:spPr>
          <c:marker>
            <c:symbol val="square"/>
            <c:size val="6"/>
            <c:spPr>
              <a:solidFill>
                <a:srgbClr val="FF99FF"/>
              </a:solidFill>
              <a:ln>
                <a:noFill/>
                <a:prstDash val="solid"/>
              </a:ln>
            </c:spPr>
          </c:marker>
          <c:xVal>
            <c:numRef>
              <c:f>'data for map'!$B$2:$B$55</c:f>
              <c:numCache>
                <c:formatCode>General</c:formatCode>
                <c:ptCount val="54"/>
                <c:pt idx="0">
                  <c:v>139.61666666666667</c:v>
                </c:pt>
                <c:pt idx="1">
                  <c:v>139.78</c:v>
                </c:pt>
                <c:pt idx="2">
                  <c:v>139.76</c:v>
                </c:pt>
                <c:pt idx="3">
                  <c:v>139.69999999999999</c:v>
                </c:pt>
                <c:pt idx="4">
                  <c:v>128.16666670000001</c:v>
                </c:pt>
                <c:pt idx="5">
                  <c:v>127.66666669999999</c:v>
                </c:pt>
                <c:pt idx="6">
                  <c:v>127.41666669999999</c:v>
                </c:pt>
                <c:pt idx="7">
                  <c:v>127.16666669999999</c:v>
                </c:pt>
                <c:pt idx="8">
                  <c:v>126.91666666666667</c:v>
                </c:pt>
                <c:pt idx="9">
                  <c:v>126.66666669999999</c:v>
                </c:pt>
                <c:pt idx="10">
                  <c:v>129.25</c:v>
                </c:pt>
                <c:pt idx="11">
                  <c:v>129.25</c:v>
                </c:pt>
                <c:pt idx="12">
                  <c:v>129.25</c:v>
                </c:pt>
                <c:pt idx="13">
                  <c:v>129.25</c:v>
                </c:pt>
                <c:pt idx="14">
                  <c:v>129.25</c:v>
                </c:pt>
                <c:pt idx="15">
                  <c:v>129.25</c:v>
                </c:pt>
                <c:pt idx="16">
                  <c:v>129.9</c:v>
                </c:pt>
                <c:pt idx="17">
                  <c:v>130</c:v>
                </c:pt>
                <c:pt idx="18">
                  <c:v>130.1</c:v>
                </c:pt>
                <c:pt idx="19">
                  <c:v>130.19999999999999</c:v>
                </c:pt>
                <c:pt idx="20">
                  <c:v>130.30000000000001</c:v>
                </c:pt>
                <c:pt idx="21">
                  <c:v>129.58333333333334</c:v>
                </c:pt>
                <c:pt idx="22">
                  <c:v>130.16666666666666</c:v>
                </c:pt>
                <c:pt idx="23">
                  <c:v>130.65</c:v>
                </c:pt>
                <c:pt idx="24">
                  <c:v>131.4</c:v>
                </c:pt>
                <c:pt idx="25">
                  <c:v>131.83333333333334</c:v>
                </c:pt>
                <c:pt idx="26">
                  <c:v>131.5</c:v>
                </c:pt>
                <c:pt idx="27">
                  <c:v>131.75</c:v>
                </c:pt>
                <c:pt idx="28">
                  <c:v>132</c:v>
                </c:pt>
                <c:pt idx="29">
                  <c:v>132.25</c:v>
                </c:pt>
                <c:pt idx="30">
                  <c:v>132.5</c:v>
                </c:pt>
                <c:pt idx="31">
                  <c:v>132.75</c:v>
                </c:pt>
                <c:pt idx="32">
                  <c:v>134</c:v>
                </c:pt>
                <c:pt idx="33">
                  <c:v>135</c:v>
                </c:pt>
                <c:pt idx="34">
                  <c:v>136</c:v>
                </c:pt>
                <c:pt idx="35">
                  <c:v>135.75</c:v>
                </c:pt>
                <c:pt idx="36">
                  <c:v>135.08333333333334</c:v>
                </c:pt>
                <c:pt idx="37">
                  <c:v>135.25</c:v>
                </c:pt>
                <c:pt idx="38">
                  <c:v>135.5</c:v>
                </c:pt>
                <c:pt idx="39">
                  <c:v>135.75</c:v>
                </c:pt>
                <c:pt idx="40">
                  <c:v>136</c:v>
                </c:pt>
                <c:pt idx="41">
                  <c:v>136.5</c:v>
                </c:pt>
                <c:pt idx="42">
                  <c:v>137</c:v>
                </c:pt>
                <c:pt idx="43">
                  <c:v>137.5</c:v>
                </c:pt>
                <c:pt idx="44">
                  <c:v>137.75</c:v>
                </c:pt>
                <c:pt idx="45">
                  <c:v>138</c:v>
                </c:pt>
                <c:pt idx="46">
                  <c:v>138.5</c:v>
                </c:pt>
                <c:pt idx="47">
                  <c:v>139</c:v>
                </c:pt>
                <c:pt idx="48">
                  <c:v>136.5</c:v>
                </c:pt>
                <c:pt idx="49">
                  <c:v>134.9</c:v>
                </c:pt>
                <c:pt idx="50">
                  <c:v>135.6</c:v>
                </c:pt>
                <c:pt idx="51">
                  <c:v>136.5</c:v>
                </c:pt>
                <c:pt idx="52">
                  <c:v>136.19999999999999</c:v>
                </c:pt>
                <c:pt idx="53">
                  <c:v>144</c:v>
                </c:pt>
              </c:numCache>
            </c:numRef>
          </c:xVal>
          <c:yVal>
            <c:numRef>
              <c:f>'data for map'!$E$2:$E$55</c:f>
              <c:numCache>
                <c:formatCode>General</c:formatCode>
                <c:ptCount val="54"/>
                <c:pt idx="0">
                  <c:v>35.516666666666666</c:v>
                </c:pt>
              </c:numCache>
            </c:numRef>
          </c:yVal>
          <c:smooth val="0"/>
          <c:extLst xmlns:c16r2="http://schemas.microsoft.com/office/drawing/2015/06/chart">
            <c:ext xmlns:c16="http://schemas.microsoft.com/office/drawing/2014/chart" uri="{C3380CC4-5D6E-409C-BE32-E72D297353CC}">
              <c16:uniqueId val="{00000002-7D03-484B-9FCC-EF8C13B3B6D6}"/>
            </c:ext>
          </c:extLst>
        </c:ser>
        <c:ser>
          <c:idx val="3"/>
          <c:order val="3"/>
          <c:tx>
            <c:strRef>
              <c:f>'data for map'!$H$1</c:f>
              <c:strCache>
                <c:ptCount val="1"/>
                <c:pt idx="0">
                  <c:v>観測点</c:v>
                </c:pt>
              </c:strCache>
            </c:strRef>
          </c:tx>
          <c:spPr>
            <a:ln w="28575">
              <a:noFill/>
            </a:ln>
          </c:spPr>
          <c:marker>
            <c:symbol val="circle"/>
            <c:size val="6"/>
            <c:spPr>
              <a:solidFill>
                <a:schemeClr val="bg1"/>
              </a:solidFill>
              <a:ln w="12700">
                <a:solidFill>
                  <a:srgbClr val="000000"/>
                </a:solidFill>
                <a:prstDash val="solid"/>
              </a:ln>
            </c:spPr>
          </c:marker>
          <c:xVal>
            <c:numRef>
              <c:f>'data for map'!$B$3:$B$90</c:f>
              <c:numCache>
                <c:formatCode>General</c:formatCode>
                <c:ptCount val="88"/>
                <c:pt idx="0">
                  <c:v>139.78</c:v>
                </c:pt>
                <c:pt idx="1">
                  <c:v>139.76</c:v>
                </c:pt>
                <c:pt idx="2">
                  <c:v>139.69999999999999</c:v>
                </c:pt>
                <c:pt idx="3">
                  <c:v>128.16666670000001</c:v>
                </c:pt>
                <c:pt idx="4">
                  <c:v>127.66666669999999</c:v>
                </c:pt>
                <c:pt idx="5">
                  <c:v>127.41666669999999</c:v>
                </c:pt>
                <c:pt idx="6">
                  <c:v>127.16666669999999</c:v>
                </c:pt>
                <c:pt idx="7">
                  <c:v>126.91666666666667</c:v>
                </c:pt>
                <c:pt idx="8">
                  <c:v>126.66666669999999</c:v>
                </c:pt>
                <c:pt idx="9">
                  <c:v>129.25</c:v>
                </c:pt>
                <c:pt idx="10">
                  <c:v>129.25</c:v>
                </c:pt>
                <c:pt idx="11">
                  <c:v>129.25</c:v>
                </c:pt>
                <c:pt idx="12">
                  <c:v>129.25</c:v>
                </c:pt>
                <c:pt idx="13">
                  <c:v>129.25</c:v>
                </c:pt>
                <c:pt idx="14">
                  <c:v>129.25</c:v>
                </c:pt>
                <c:pt idx="15">
                  <c:v>129.9</c:v>
                </c:pt>
                <c:pt idx="16">
                  <c:v>130</c:v>
                </c:pt>
                <c:pt idx="17">
                  <c:v>130.1</c:v>
                </c:pt>
                <c:pt idx="18">
                  <c:v>130.19999999999999</c:v>
                </c:pt>
                <c:pt idx="19">
                  <c:v>130.30000000000001</c:v>
                </c:pt>
                <c:pt idx="20">
                  <c:v>129.58333333333334</c:v>
                </c:pt>
                <c:pt idx="21">
                  <c:v>130.16666666666666</c:v>
                </c:pt>
                <c:pt idx="22">
                  <c:v>130.65</c:v>
                </c:pt>
                <c:pt idx="23">
                  <c:v>131.4</c:v>
                </c:pt>
                <c:pt idx="24">
                  <c:v>131.83333333333334</c:v>
                </c:pt>
                <c:pt idx="25">
                  <c:v>131.5</c:v>
                </c:pt>
                <c:pt idx="26">
                  <c:v>131.75</c:v>
                </c:pt>
                <c:pt idx="27">
                  <c:v>132</c:v>
                </c:pt>
                <c:pt idx="28">
                  <c:v>132.25</c:v>
                </c:pt>
                <c:pt idx="29">
                  <c:v>132.5</c:v>
                </c:pt>
                <c:pt idx="30">
                  <c:v>132.75</c:v>
                </c:pt>
                <c:pt idx="31">
                  <c:v>134</c:v>
                </c:pt>
                <c:pt idx="32">
                  <c:v>135</c:v>
                </c:pt>
                <c:pt idx="33">
                  <c:v>136</c:v>
                </c:pt>
                <c:pt idx="34">
                  <c:v>135.75</c:v>
                </c:pt>
                <c:pt idx="35">
                  <c:v>135.08333333333334</c:v>
                </c:pt>
                <c:pt idx="36">
                  <c:v>135.25</c:v>
                </c:pt>
                <c:pt idx="37">
                  <c:v>135.5</c:v>
                </c:pt>
                <c:pt idx="38">
                  <c:v>135.75</c:v>
                </c:pt>
                <c:pt idx="39">
                  <c:v>136</c:v>
                </c:pt>
                <c:pt idx="40">
                  <c:v>136.5</c:v>
                </c:pt>
                <c:pt idx="41">
                  <c:v>137</c:v>
                </c:pt>
                <c:pt idx="42">
                  <c:v>137.5</c:v>
                </c:pt>
                <c:pt idx="43">
                  <c:v>137.75</c:v>
                </c:pt>
                <c:pt idx="44">
                  <c:v>138</c:v>
                </c:pt>
                <c:pt idx="45">
                  <c:v>138.5</c:v>
                </c:pt>
                <c:pt idx="46">
                  <c:v>139</c:v>
                </c:pt>
                <c:pt idx="47">
                  <c:v>136.5</c:v>
                </c:pt>
                <c:pt idx="48">
                  <c:v>134.9</c:v>
                </c:pt>
                <c:pt idx="49">
                  <c:v>135.6</c:v>
                </c:pt>
                <c:pt idx="50">
                  <c:v>136.5</c:v>
                </c:pt>
                <c:pt idx="51">
                  <c:v>136.19999999999999</c:v>
                </c:pt>
                <c:pt idx="52">
                  <c:v>144</c:v>
                </c:pt>
                <c:pt idx="53">
                  <c:v>144</c:v>
                </c:pt>
                <c:pt idx="54">
                  <c:v>144</c:v>
                </c:pt>
                <c:pt idx="55">
                  <c:v>144</c:v>
                </c:pt>
                <c:pt idx="56">
                  <c:v>144</c:v>
                </c:pt>
                <c:pt idx="57">
                  <c:v>144</c:v>
                </c:pt>
                <c:pt idx="58">
                  <c:v>144</c:v>
                </c:pt>
                <c:pt idx="59">
                  <c:v>144</c:v>
                </c:pt>
                <c:pt idx="60">
                  <c:v>144.25</c:v>
                </c:pt>
                <c:pt idx="61">
                  <c:v>144.5</c:v>
                </c:pt>
                <c:pt idx="62">
                  <c:v>144.75</c:v>
                </c:pt>
                <c:pt idx="63">
                  <c:v>145</c:v>
                </c:pt>
                <c:pt idx="64">
                  <c:v>145.25</c:v>
                </c:pt>
                <c:pt idx="65">
                  <c:v>127.54166666666667</c:v>
                </c:pt>
                <c:pt idx="66">
                  <c:v>127.425</c:v>
                </c:pt>
                <c:pt idx="67">
                  <c:v>127.30833333333334</c:v>
                </c:pt>
                <c:pt idx="68">
                  <c:v>127.19166666666666</c:v>
                </c:pt>
                <c:pt idx="69">
                  <c:v>126.98166666666667</c:v>
                </c:pt>
                <c:pt idx="70">
                  <c:v>126.90166666666667</c:v>
                </c:pt>
                <c:pt idx="71">
                  <c:v>126.67833333333333</c:v>
                </c:pt>
                <c:pt idx="72">
                  <c:v>126.44666666666667</c:v>
                </c:pt>
                <c:pt idx="73">
                  <c:v>126.34833333333333</c:v>
                </c:pt>
                <c:pt idx="74">
                  <c:v>126.14833333333333</c:v>
                </c:pt>
                <c:pt idx="75">
                  <c:v>130.56</c:v>
                </c:pt>
                <c:pt idx="76">
                  <c:v>130.74</c:v>
                </c:pt>
                <c:pt idx="77">
                  <c:v>130.66666666666666</c:v>
                </c:pt>
                <c:pt idx="78">
                  <c:v>130.66666666666666</c:v>
                </c:pt>
                <c:pt idx="79">
                  <c:v>130.66666666666666</c:v>
                </c:pt>
                <c:pt idx="80">
                  <c:v>130.66666666666666</c:v>
                </c:pt>
                <c:pt idx="81">
                  <c:v>130.66666666666666</c:v>
                </c:pt>
                <c:pt idx="82">
                  <c:v>130.66666666666666</c:v>
                </c:pt>
                <c:pt idx="83">
                  <c:v>130.66666666666666</c:v>
                </c:pt>
                <c:pt idx="84">
                  <c:v>130.66666666666666</c:v>
                </c:pt>
                <c:pt idx="85">
                  <c:v>130.66666666666666</c:v>
                </c:pt>
                <c:pt idx="86">
                  <c:v>0</c:v>
                </c:pt>
                <c:pt idx="87">
                  <c:v>0</c:v>
                </c:pt>
              </c:numCache>
            </c:numRef>
          </c:xVal>
          <c:yVal>
            <c:numRef>
              <c:f>'data for map'!$H$3:$H$90</c:f>
              <c:numCache>
                <c:formatCode>General</c:formatCode>
                <c:ptCount val="88"/>
                <c:pt idx="3">
                  <c:v>27.5</c:v>
                </c:pt>
                <c:pt idx="4">
                  <c:v>28</c:v>
                </c:pt>
                <c:pt idx="5">
                  <c:v>28.25</c:v>
                </c:pt>
                <c:pt idx="6">
                  <c:v>28.5</c:v>
                </c:pt>
                <c:pt idx="7">
                  <c:v>28.75</c:v>
                </c:pt>
                <c:pt idx="8">
                  <c:v>29</c:v>
                </c:pt>
                <c:pt idx="9">
                  <c:v>30.75</c:v>
                </c:pt>
                <c:pt idx="10">
                  <c:v>30.5</c:v>
                </c:pt>
                <c:pt idx="11">
                  <c:v>30.25</c:v>
                </c:pt>
                <c:pt idx="12">
                  <c:v>30</c:v>
                </c:pt>
                <c:pt idx="13">
                  <c:v>29.75</c:v>
                </c:pt>
                <c:pt idx="14">
                  <c:v>29.5</c:v>
                </c:pt>
                <c:pt idx="15">
                  <c:v>29.466666666666665</c:v>
                </c:pt>
                <c:pt idx="16">
                  <c:v>29.666666666666668</c:v>
                </c:pt>
                <c:pt idx="17">
                  <c:v>29.866666666666667</c:v>
                </c:pt>
                <c:pt idx="18">
                  <c:v>30.066666666666666</c:v>
                </c:pt>
                <c:pt idx="19">
                  <c:v>30.266666666666666</c:v>
                </c:pt>
                <c:pt idx="20">
                  <c:v>30.033333333333335</c:v>
                </c:pt>
                <c:pt idx="21">
                  <c:v>30.116666666666667</c:v>
                </c:pt>
                <c:pt idx="22">
                  <c:v>29.8</c:v>
                </c:pt>
                <c:pt idx="23">
                  <c:v>30.25</c:v>
                </c:pt>
                <c:pt idx="24">
                  <c:v>31</c:v>
                </c:pt>
                <c:pt idx="25">
                  <c:v>31</c:v>
                </c:pt>
                <c:pt idx="26">
                  <c:v>31</c:v>
                </c:pt>
                <c:pt idx="27">
                  <c:v>31</c:v>
                </c:pt>
                <c:pt idx="28">
                  <c:v>31</c:v>
                </c:pt>
                <c:pt idx="29">
                  <c:v>31</c:v>
                </c:pt>
                <c:pt idx="30">
                  <c:v>31</c:v>
                </c:pt>
                <c:pt idx="31">
                  <c:v>30</c:v>
                </c:pt>
                <c:pt idx="32">
                  <c:v>33</c:v>
                </c:pt>
                <c:pt idx="33">
                  <c:v>33</c:v>
                </c:pt>
                <c:pt idx="34">
                  <c:v>32.5</c:v>
                </c:pt>
                <c:pt idx="35">
                  <c:v>32.5</c:v>
                </c:pt>
                <c:pt idx="36">
                  <c:v>32</c:v>
                </c:pt>
                <c:pt idx="37">
                  <c:v>32</c:v>
                </c:pt>
                <c:pt idx="38">
                  <c:v>32</c:v>
                </c:pt>
                <c:pt idx="39">
                  <c:v>32</c:v>
                </c:pt>
                <c:pt idx="40">
                  <c:v>32</c:v>
                </c:pt>
                <c:pt idx="41">
                  <c:v>32</c:v>
                </c:pt>
                <c:pt idx="42">
                  <c:v>32</c:v>
                </c:pt>
                <c:pt idx="43">
                  <c:v>32</c:v>
                </c:pt>
                <c:pt idx="44">
                  <c:v>32</c:v>
                </c:pt>
                <c:pt idx="45">
                  <c:v>32</c:v>
                </c:pt>
                <c:pt idx="46">
                  <c:v>32</c:v>
                </c:pt>
                <c:pt idx="47">
                  <c:v>32</c:v>
                </c:pt>
                <c:pt idx="48">
                  <c:v>32.1</c:v>
                </c:pt>
                <c:pt idx="49">
                  <c:v>32.4</c:v>
                </c:pt>
                <c:pt idx="50">
                  <c:v>31.7</c:v>
                </c:pt>
                <c:pt idx="51">
                  <c:v>30.5</c:v>
                </c:pt>
                <c:pt idx="52">
                  <c:v>37</c:v>
                </c:pt>
                <c:pt idx="53">
                  <c:v>36</c:v>
                </c:pt>
                <c:pt idx="54">
                  <c:v>35.5</c:v>
                </c:pt>
                <c:pt idx="55">
                  <c:v>35.25</c:v>
                </c:pt>
                <c:pt idx="56">
                  <c:v>35</c:v>
                </c:pt>
                <c:pt idx="57">
                  <c:v>34.5</c:v>
                </c:pt>
                <c:pt idx="58">
                  <c:v>34</c:v>
                </c:pt>
                <c:pt idx="59">
                  <c:v>33</c:v>
                </c:pt>
                <c:pt idx="60">
                  <c:v>34.5</c:v>
                </c:pt>
                <c:pt idx="61">
                  <c:v>34.5</c:v>
                </c:pt>
                <c:pt idx="62">
                  <c:v>34.5</c:v>
                </c:pt>
                <c:pt idx="63">
                  <c:v>34.5</c:v>
                </c:pt>
                <c:pt idx="64">
                  <c:v>34.5</c:v>
                </c:pt>
                <c:pt idx="65">
                  <c:v>25</c:v>
                </c:pt>
                <c:pt idx="66">
                  <c:v>25.208333333333332</c:v>
                </c:pt>
                <c:pt idx="67">
                  <c:v>25.376666666666665</c:v>
                </c:pt>
                <c:pt idx="68">
                  <c:v>25.568333333333335</c:v>
                </c:pt>
                <c:pt idx="69">
                  <c:v>25.653333333333332</c:v>
                </c:pt>
                <c:pt idx="70">
                  <c:v>25.898333333333333</c:v>
                </c:pt>
                <c:pt idx="71">
                  <c:v>25.93</c:v>
                </c:pt>
                <c:pt idx="72">
                  <c:v>25.991666666666667</c:v>
                </c:pt>
                <c:pt idx="73">
                  <c:v>26.08</c:v>
                </c:pt>
                <c:pt idx="74">
                  <c:v>26.023333333333333</c:v>
                </c:pt>
              </c:numCache>
            </c:numRef>
          </c:yVal>
          <c:smooth val="0"/>
          <c:extLst xmlns:c16r2="http://schemas.microsoft.com/office/drawing/2015/06/chart">
            <c:ext xmlns:c16="http://schemas.microsoft.com/office/drawing/2014/chart" uri="{C3380CC4-5D6E-409C-BE32-E72D297353CC}">
              <c16:uniqueId val="{00000003-7D03-484B-9FCC-EF8C13B3B6D6}"/>
            </c:ext>
          </c:extLst>
        </c:ser>
        <c:dLbls>
          <c:showLegendKey val="0"/>
          <c:showVal val="0"/>
          <c:showCatName val="0"/>
          <c:showSerName val="0"/>
          <c:showPercent val="0"/>
          <c:showBubbleSize val="0"/>
        </c:dLbls>
        <c:axId val="353530512"/>
        <c:axId val="353531072"/>
        <c:extLst xmlns:c16r2="http://schemas.microsoft.com/office/drawing/2015/06/chart">
          <c:ext xmlns:c15="http://schemas.microsoft.com/office/drawing/2012/chart" uri="{02D57815-91ED-43cb-92C2-25804820EDAC}">
            <c15:filteredScatterSeries>
              <c15:ser>
                <c:idx val="1"/>
                <c:order val="1"/>
                <c:tx>
                  <c:strRef>
                    <c:extLst xmlns:c16r2="http://schemas.microsoft.com/office/drawing/2015/06/chart">
                      <c:ext uri="{02D57815-91ED-43cb-92C2-25804820EDAC}">
                        <c15:formulaRef>
                          <c15:sqref>'data for map'!$D$1</c15:sqref>
                        </c15:formulaRef>
                      </c:ext>
                    </c:extLst>
                    <c:strCache>
                      <c:ptCount val="1"/>
                      <c:pt idx="0">
                        <c:v>trajectry</c:v>
                      </c:pt>
                    </c:strCache>
                  </c:strRef>
                </c:tx>
                <c:spPr>
                  <a:ln w="12700">
                    <a:solidFill>
                      <a:srgbClr val="FF0000"/>
                    </a:solidFill>
                    <a:prstDash val="solid"/>
                  </a:ln>
                </c:spPr>
                <c:marker>
                  <c:symbol val="none"/>
                </c:marker>
                <c:xVal>
                  <c:numRef>
                    <c:extLst xmlns:c16r2="http://schemas.microsoft.com/office/drawing/2015/06/chart">
                      <c:ext uri="{02D57815-91ED-43cb-92C2-25804820EDAC}">
                        <c15:formulaRef>
                          <c15:sqref>'data for map'!$B$2:$B$97</c15:sqref>
                        </c15:formulaRef>
                      </c:ext>
                    </c:extLst>
                    <c:numCache>
                      <c:formatCode>General</c:formatCode>
                      <c:ptCount val="96"/>
                      <c:pt idx="0">
                        <c:v>139.61666666666667</c:v>
                      </c:pt>
                      <c:pt idx="1">
                        <c:v>139.78</c:v>
                      </c:pt>
                      <c:pt idx="2">
                        <c:v>139.76</c:v>
                      </c:pt>
                      <c:pt idx="3">
                        <c:v>139.69999999999999</c:v>
                      </c:pt>
                      <c:pt idx="4">
                        <c:v>128.16666670000001</c:v>
                      </c:pt>
                      <c:pt idx="5">
                        <c:v>127.66666669999999</c:v>
                      </c:pt>
                      <c:pt idx="6">
                        <c:v>127.41666669999999</c:v>
                      </c:pt>
                      <c:pt idx="7">
                        <c:v>127.16666669999999</c:v>
                      </c:pt>
                      <c:pt idx="8">
                        <c:v>126.91666666666667</c:v>
                      </c:pt>
                      <c:pt idx="9">
                        <c:v>126.66666669999999</c:v>
                      </c:pt>
                      <c:pt idx="10">
                        <c:v>129.25</c:v>
                      </c:pt>
                      <c:pt idx="11">
                        <c:v>129.25</c:v>
                      </c:pt>
                      <c:pt idx="12">
                        <c:v>129.25</c:v>
                      </c:pt>
                      <c:pt idx="13">
                        <c:v>129.25</c:v>
                      </c:pt>
                      <c:pt idx="14">
                        <c:v>129.25</c:v>
                      </c:pt>
                      <c:pt idx="15">
                        <c:v>129.25</c:v>
                      </c:pt>
                      <c:pt idx="16">
                        <c:v>129.9</c:v>
                      </c:pt>
                      <c:pt idx="17">
                        <c:v>130</c:v>
                      </c:pt>
                      <c:pt idx="18">
                        <c:v>130.1</c:v>
                      </c:pt>
                      <c:pt idx="19">
                        <c:v>130.19999999999999</c:v>
                      </c:pt>
                      <c:pt idx="20">
                        <c:v>130.30000000000001</c:v>
                      </c:pt>
                      <c:pt idx="21">
                        <c:v>129.58333333333334</c:v>
                      </c:pt>
                      <c:pt idx="22">
                        <c:v>130.16666666666666</c:v>
                      </c:pt>
                      <c:pt idx="23">
                        <c:v>130.65</c:v>
                      </c:pt>
                      <c:pt idx="24">
                        <c:v>131.4</c:v>
                      </c:pt>
                      <c:pt idx="25">
                        <c:v>131.83333333333334</c:v>
                      </c:pt>
                      <c:pt idx="26">
                        <c:v>131.5</c:v>
                      </c:pt>
                      <c:pt idx="27">
                        <c:v>131.75</c:v>
                      </c:pt>
                      <c:pt idx="28">
                        <c:v>132</c:v>
                      </c:pt>
                      <c:pt idx="29">
                        <c:v>132.25</c:v>
                      </c:pt>
                      <c:pt idx="30">
                        <c:v>132.5</c:v>
                      </c:pt>
                      <c:pt idx="31">
                        <c:v>132.75</c:v>
                      </c:pt>
                      <c:pt idx="32">
                        <c:v>134</c:v>
                      </c:pt>
                      <c:pt idx="33">
                        <c:v>135</c:v>
                      </c:pt>
                      <c:pt idx="34">
                        <c:v>136</c:v>
                      </c:pt>
                      <c:pt idx="35">
                        <c:v>135.75</c:v>
                      </c:pt>
                      <c:pt idx="36">
                        <c:v>135.08333333333334</c:v>
                      </c:pt>
                      <c:pt idx="37">
                        <c:v>135.25</c:v>
                      </c:pt>
                      <c:pt idx="38">
                        <c:v>135.5</c:v>
                      </c:pt>
                      <c:pt idx="39">
                        <c:v>135.75</c:v>
                      </c:pt>
                      <c:pt idx="40">
                        <c:v>136</c:v>
                      </c:pt>
                      <c:pt idx="41">
                        <c:v>136.5</c:v>
                      </c:pt>
                      <c:pt idx="42">
                        <c:v>137</c:v>
                      </c:pt>
                      <c:pt idx="43">
                        <c:v>137.5</c:v>
                      </c:pt>
                      <c:pt idx="44">
                        <c:v>137.75</c:v>
                      </c:pt>
                      <c:pt idx="45">
                        <c:v>138</c:v>
                      </c:pt>
                      <c:pt idx="46">
                        <c:v>138.5</c:v>
                      </c:pt>
                      <c:pt idx="47">
                        <c:v>139</c:v>
                      </c:pt>
                      <c:pt idx="48">
                        <c:v>136.5</c:v>
                      </c:pt>
                      <c:pt idx="49">
                        <c:v>134.9</c:v>
                      </c:pt>
                      <c:pt idx="50">
                        <c:v>135.6</c:v>
                      </c:pt>
                      <c:pt idx="51">
                        <c:v>136.5</c:v>
                      </c:pt>
                      <c:pt idx="52">
                        <c:v>136.19999999999999</c:v>
                      </c:pt>
                      <c:pt idx="53">
                        <c:v>144</c:v>
                      </c:pt>
                      <c:pt idx="54">
                        <c:v>144</c:v>
                      </c:pt>
                      <c:pt idx="55">
                        <c:v>144</c:v>
                      </c:pt>
                      <c:pt idx="56">
                        <c:v>144</c:v>
                      </c:pt>
                      <c:pt idx="57">
                        <c:v>144</c:v>
                      </c:pt>
                      <c:pt idx="58">
                        <c:v>144</c:v>
                      </c:pt>
                      <c:pt idx="59">
                        <c:v>144</c:v>
                      </c:pt>
                      <c:pt idx="60">
                        <c:v>144</c:v>
                      </c:pt>
                      <c:pt idx="61">
                        <c:v>144.25</c:v>
                      </c:pt>
                      <c:pt idx="62">
                        <c:v>144.5</c:v>
                      </c:pt>
                      <c:pt idx="63">
                        <c:v>144.75</c:v>
                      </c:pt>
                      <c:pt idx="64">
                        <c:v>145</c:v>
                      </c:pt>
                      <c:pt idx="65">
                        <c:v>145.25</c:v>
                      </c:pt>
                      <c:pt idx="66">
                        <c:v>127.54166666666667</c:v>
                      </c:pt>
                      <c:pt idx="67">
                        <c:v>127.425</c:v>
                      </c:pt>
                      <c:pt idx="68">
                        <c:v>127.30833333333334</c:v>
                      </c:pt>
                      <c:pt idx="69">
                        <c:v>127.19166666666666</c:v>
                      </c:pt>
                      <c:pt idx="70">
                        <c:v>126.98166666666667</c:v>
                      </c:pt>
                      <c:pt idx="71">
                        <c:v>126.90166666666667</c:v>
                      </c:pt>
                      <c:pt idx="72">
                        <c:v>126.67833333333333</c:v>
                      </c:pt>
                      <c:pt idx="73">
                        <c:v>126.44666666666667</c:v>
                      </c:pt>
                      <c:pt idx="74">
                        <c:v>126.34833333333333</c:v>
                      </c:pt>
                      <c:pt idx="75">
                        <c:v>126.14833333333333</c:v>
                      </c:pt>
                      <c:pt idx="76">
                        <c:v>130.56</c:v>
                      </c:pt>
                      <c:pt idx="77">
                        <c:v>130.74</c:v>
                      </c:pt>
                      <c:pt idx="78">
                        <c:v>130.66666666666666</c:v>
                      </c:pt>
                      <c:pt idx="79">
                        <c:v>130.66666666666666</c:v>
                      </c:pt>
                      <c:pt idx="80">
                        <c:v>130.66666666666666</c:v>
                      </c:pt>
                      <c:pt idx="81">
                        <c:v>130.66666666666666</c:v>
                      </c:pt>
                      <c:pt idx="82">
                        <c:v>130.66666666666666</c:v>
                      </c:pt>
                      <c:pt idx="83">
                        <c:v>130.66666666666666</c:v>
                      </c:pt>
                      <c:pt idx="84">
                        <c:v>130.66666666666666</c:v>
                      </c:pt>
                      <c:pt idx="85">
                        <c:v>130.66666666666666</c:v>
                      </c:pt>
                      <c:pt idx="86">
                        <c:v>130.66666666666666</c:v>
                      </c:pt>
                      <c:pt idx="87">
                        <c:v>0</c:v>
                      </c:pt>
                      <c:pt idx="88">
                        <c:v>0</c:v>
                      </c:pt>
                      <c:pt idx="89">
                        <c:v>0</c:v>
                      </c:pt>
                      <c:pt idx="90">
                        <c:v>0</c:v>
                      </c:pt>
                      <c:pt idx="93">
                        <c:v>170.88480000000001</c:v>
                      </c:pt>
                      <c:pt idx="94">
                        <c:v>170.95051100000001</c:v>
                      </c:pt>
                      <c:pt idx="95">
                        <c:v>170.95051100000001</c:v>
                      </c:pt>
                    </c:numCache>
                  </c:numRef>
                </c:xVal>
                <c:yVal>
                  <c:numRef>
                    <c:extLst xmlns:c16r2="http://schemas.microsoft.com/office/drawing/2015/06/chart">
                      <c:ext uri="{02D57815-91ED-43cb-92C2-25804820EDAC}">
                        <c15:formulaRef>
                          <c15:sqref>'data for map'!$D$2:$D$97</c15:sqref>
                        </c15:formulaRef>
                      </c:ext>
                    </c:extLst>
                    <c:numCache>
                      <c:formatCode>General</c:formatCode>
                      <c:ptCount val="96"/>
                      <c:pt idx="0">
                        <c:v>35.516666666666666</c:v>
                      </c:pt>
                      <c:pt idx="1">
                        <c:v>35.26</c:v>
                      </c:pt>
                      <c:pt idx="2">
                        <c:v>35</c:v>
                      </c:pt>
                      <c:pt idx="3">
                        <c:v>34.6</c:v>
                      </c:pt>
                      <c:pt idx="4">
                        <c:v>27.5</c:v>
                      </c:pt>
                      <c:pt idx="5">
                        <c:v>28</c:v>
                      </c:pt>
                      <c:pt idx="6">
                        <c:v>28.25</c:v>
                      </c:pt>
                      <c:pt idx="7">
                        <c:v>28.5</c:v>
                      </c:pt>
                      <c:pt idx="8">
                        <c:v>28.75</c:v>
                      </c:pt>
                      <c:pt idx="9">
                        <c:v>29</c:v>
                      </c:pt>
                      <c:pt idx="10">
                        <c:v>30.75</c:v>
                      </c:pt>
                      <c:pt idx="11">
                        <c:v>30.5</c:v>
                      </c:pt>
                      <c:pt idx="12">
                        <c:v>30.25</c:v>
                      </c:pt>
                      <c:pt idx="13">
                        <c:v>30</c:v>
                      </c:pt>
                      <c:pt idx="14">
                        <c:v>29.75</c:v>
                      </c:pt>
                      <c:pt idx="15">
                        <c:v>29.5</c:v>
                      </c:pt>
                      <c:pt idx="16">
                        <c:v>29.466666666666665</c:v>
                      </c:pt>
                      <c:pt idx="17">
                        <c:v>29.666666666666668</c:v>
                      </c:pt>
                      <c:pt idx="18">
                        <c:v>29.866666666666667</c:v>
                      </c:pt>
                      <c:pt idx="19">
                        <c:v>30.066666666666666</c:v>
                      </c:pt>
                      <c:pt idx="20">
                        <c:v>30.266666666666666</c:v>
                      </c:pt>
                      <c:pt idx="21">
                        <c:v>30.033333333333335</c:v>
                      </c:pt>
                      <c:pt idx="22">
                        <c:v>30.116666666666667</c:v>
                      </c:pt>
                      <c:pt idx="23">
                        <c:v>29.8</c:v>
                      </c:pt>
                      <c:pt idx="24">
                        <c:v>30.25</c:v>
                      </c:pt>
                      <c:pt idx="25">
                        <c:v>31</c:v>
                      </c:pt>
                      <c:pt idx="26">
                        <c:v>31</c:v>
                      </c:pt>
                      <c:pt idx="27">
                        <c:v>31</c:v>
                      </c:pt>
                      <c:pt idx="28">
                        <c:v>31</c:v>
                      </c:pt>
                      <c:pt idx="29">
                        <c:v>31</c:v>
                      </c:pt>
                      <c:pt idx="30">
                        <c:v>31</c:v>
                      </c:pt>
                      <c:pt idx="31">
                        <c:v>31</c:v>
                      </c:pt>
                      <c:pt idx="32">
                        <c:v>30</c:v>
                      </c:pt>
                      <c:pt idx="33">
                        <c:v>33</c:v>
                      </c:pt>
                      <c:pt idx="34">
                        <c:v>33</c:v>
                      </c:pt>
                      <c:pt idx="35">
                        <c:v>32.5</c:v>
                      </c:pt>
                      <c:pt idx="36">
                        <c:v>32.5</c:v>
                      </c:pt>
                      <c:pt idx="37">
                        <c:v>32</c:v>
                      </c:pt>
                      <c:pt idx="38">
                        <c:v>32</c:v>
                      </c:pt>
                      <c:pt idx="39">
                        <c:v>32</c:v>
                      </c:pt>
                      <c:pt idx="40">
                        <c:v>32</c:v>
                      </c:pt>
                      <c:pt idx="41">
                        <c:v>32</c:v>
                      </c:pt>
                      <c:pt idx="42">
                        <c:v>32</c:v>
                      </c:pt>
                      <c:pt idx="43">
                        <c:v>32</c:v>
                      </c:pt>
                      <c:pt idx="44">
                        <c:v>32</c:v>
                      </c:pt>
                      <c:pt idx="45">
                        <c:v>32</c:v>
                      </c:pt>
                      <c:pt idx="46">
                        <c:v>32</c:v>
                      </c:pt>
                      <c:pt idx="47">
                        <c:v>32</c:v>
                      </c:pt>
                      <c:pt idx="48">
                        <c:v>32</c:v>
                      </c:pt>
                      <c:pt idx="49">
                        <c:v>32.1</c:v>
                      </c:pt>
                      <c:pt idx="50">
                        <c:v>32.4</c:v>
                      </c:pt>
                      <c:pt idx="51">
                        <c:v>31.7</c:v>
                      </c:pt>
                      <c:pt idx="52">
                        <c:v>30.5</c:v>
                      </c:pt>
                      <c:pt idx="53">
                        <c:v>37</c:v>
                      </c:pt>
                      <c:pt idx="54">
                        <c:v>36</c:v>
                      </c:pt>
                      <c:pt idx="55">
                        <c:v>35.5</c:v>
                      </c:pt>
                      <c:pt idx="56">
                        <c:v>35.25</c:v>
                      </c:pt>
                      <c:pt idx="57">
                        <c:v>35</c:v>
                      </c:pt>
                      <c:pt idx="58">
                        <c:v>34.5</c:v>
                      </c:pt>
                      <c:pt idx="59">
                        <c:v>34</c:v>
                      </c:pt>
                      <c:pt idx="60">
                        <c:v>33</c:v>
                      </c:pt>
                      <c:pt idx="61">
                        <c:v>34.5</c:v>
                      </c:pt>
                      <c:pt idx="62">
                        <c:v>34.5</c:v>
                      </c:pt>
                      <c:pt idx="63">
                        <c:v>34.5</c:v>
                      </c:pt>
                      <c:pt idx="64">
                        <c:v>34.5</c:v>
                      </c:pt>
                      <c:pt idx="65">
                        <c:v>34.5</c:v>
                      </c:pt>
                      <c:pt idx="66">
                        <c:v>25</c:v>
                      </c:pt>
                      <c:pt idx="67">
                        <c:v>25.208333333333332</c:v>
                      </c:pt>
                      <c:pt idx="68">
                        <c:v>25.376666666666665</c:v>
                      </c:pt>
                      <c:pt idx="69">
                        <c:v>25.568333333333335</c:v>
                      </c:pt>
                      <c:pt idx="70">
                        <c:v>25.653333333333332</c:v>
                      </c:pt>
                      <c:pt idx="71">
                        <c:v>25.898333333333333</c:v>
                      </c:pt>
                      <c:pt idx="72">
                        <c:v>25.93</c:v>
                      </c:pt>
                      <c:pt idx="73">
                        <c:v>25.991666666666667</c:v>
                      </c:pt>
                      <c:pt idx="74">
                        <c:v>26.08</c:v>
                      </c:pt>
                      <c:pt idx="75">
                        <c:v>26.023333333333333</c:v>
                      </c:pt>
                      <c:pt idx="76">
                        <c:v>30.9</c:v>
                      </c:pt>
                      <c:pt idx="77">
                        <c:v>31.28</c:v>
                      </c:pt>
                      <c:pt idx="78">
                        <c:v>31.6</c:v>
                      </c:pt>
                    </c:numCache>
                  </c:numRef>
                </c:yVal>
                <c:smooth val="0"/>
                <c:extLst xmlns:c16r2="http://schemas.microsoft.com/office/drawing/2015/06/chart">
                  <c:ext xmlns:c16="http://schemas.microsoft.com/office/drawing/2014/chart" uri="{C3380CC4-5D6E-409C-BE32-E72D297353CC}">
                    <c16:uniqueId val="{00000001-7D03-484B-9FCC-EF8C13B3B6D6}"/>
                  </c:ext>
                </c:extLst>
              </c15:ser>
            </c15:filteredScatterSeries>
          </c:ext>
        </c:extLst>
      </c:scatterChart>
      <c:valAx>
        <c:axId val="353530512"/>
        <c:scaling>
          <c:orientation val="minMax"/>
          <c:max val="147"/>
          <c:min val="120"/>
        </c:scaling>
        <c:delete val="0"/>
        <c:axPos val="b"/>
        <c:minorGridlines>
          <c:spPr>
            <a:ln w="3175">
              <a:solidFill>
                <a:srgbClr val="000000"/>
              </a:solidFill>
              <a:prstDash val="solid"/>
            </a:ln>
          </c:spPr>
        </c:minorGridlines>
        <c:title>
          <c:tx>
            <c:rich>
              <a:bodyPr/>
              <a:lstStyle/>
              <a:p>
                <a:pPr>
                  <a:defRPr lang="ja-JP"/>
                </a:pPr>
                <a:r>
                  <a:rPr lang="en-GB"/>
                  <a:t>Longitude</a:t>
                </a:r>
              </a:p>
            </c:rich>
          </c:tx>
          <c:layout>
            <c:manualLayout>
              <c:xMode val="edge"/>
              <c:yMode val="edge"/>
              <c:x val="0.35085940788013742"/>
              <c:y val="0.91399415639082848"/>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lang="ja-JP"/>
            </a:pPr>
            <a:endParaRPr lang="zh-TW"/>
          </a:p>
        </c:txPr>
        <c:crossAx val="353531072"/>
        <c:crosses val="autoZero"/>
        <c:crossBetween val="midCat"/>
        <c:majorUnit val="2"/>
        <c:minorUnit val="2"/>
      </c:valAx>
      <c:valAx>
        <c:axId val="353531072"/>
        <c:scaling>
          <c:orientation val="minMax"/>
          <c:max val="38"/>
          <c:min val="22"/>
        </c:scaling>
        <c:delete val="0"/>
        <c:axPos val="l"/>
        <c:minorGridlines>
          <c:spPr>
            <a:ln w="3175">
              <a:solidFill>
                <a:srgbClr val="000000"/>
              </a:solidFill>
              <a:prstDash val="solid"/>
            </a:ln>
          </c:spPr>
        </c:minorGridlines>
        <c:title>
          <c:tx>
            <c:rich>
              <a:bodyPr/>
              <a:lstStyle/>
              <a:p>
                <a:pPr>
                  <a:defRPr lang="ja-JP"/>
                </a:pPr>
                <a:r>
                  <a:rPr lang="en-GB"/>
                  <a:t>Latitude</a:t>
                </a:r>
              </a:p>
            </c:rich>
          </c:tx>
          <c:layout>
            <c:manualLayout>
              <c:xMode val="edge"/>
              <c:yMode val="edge"/>
              <c:x val="4.387716841517259E-4"/>
              <c:y val="0.40670549200217893"/>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lang="ja-JP"/>
            </a:pPr>
            <a:endParaRPr lang="zh-TW"/>
          </a:p>
        </c:txPr>
        <c:crossAx val="353530512"/>
        <c:crosses val="autoZero"/>
        <c:crossBetween val="midCat"/>
        <c:majorUnit val="2"/>
        <c:minorUnit val="2"/>
      </c:valAx>
      <c:spPr>
        <a:noFill/>
        <a:ln w="12700">
          <a:solidFill>
            <a:srgbClr val="000000"/>
          </a:solidFill>
          <a:prstDash val="solid"/>
        </a:ln>
      </c:spPr>
    </c:plotArea>
    <c:legend>
      <c:legendPos val="r"/>
      <c:legendEntry>
        <c:idx val="0"/>
        <c:delete val="1"/>
      </c:legendEntry>
      <c:legendEntry>
        <c:idx val="1"/>
        <c:delete val="1"/>
      </c:legendEntry>
      <c:layout>
        <c:manualLayout>
          <c:xMode val="edge"/>
          <c:yMode val="edge"/>
          <c:x val="0.69257659756458523"/>
          <c:y val="0.63948605362467337"/>
          <c:w val="0.17079022814455885"/>
          <c:h val="0.18669572121475439"/>
        </c:manualLayout>
      </c:layout>
      <c:overlay val="0"/>
      <c:spPr>
        <a:solidFill>
          <a:srgbClr val="FFFFFF"/>
        </a:solidFill>
        <a:ln w="3175">
          <a:noFill/>
          <a:prstDash val="solid"/>
        </a:ln>
      </c:spPr>
      <c:txPr>
        <a:bodyPr/>
        <a:lstStyle/>
        <a:p>
          <a:pPr>
            <a:defRPr lang="ja-JP"/>
          </a:pPr>
          <a:endParaRPr lang="zh-TW"/>
        </a:p>
      </c:txPr>
    </c:legend>
    <c:plotVisOnly val="1"/>
    <c:dispBlanksAs val="gap"/>
    <c:showDLblsOverMax val="0"/>
  </c:chart>
  <c:spPr>
    <a:solidFill>
      <a:srgbClr val="FFFFFF"/>
    </a:solidFill>
    <a:ln w="3175">
      <a:solidFill>
        <a:srgbClr val="000000"/>
      </a:solidFill>
      <a:prstDash val="solid"/>
    </a:ln>
  </c:spPr>
  <c:txPr>
    <a:bodyPr/>
    <a:lstStyle/>
    <a:p>
      <a:pPr>
        <a:defRPr sz="1800" b="0" i="0" u="none" strike="noStrike" baseline="0">
          <a:solidFill>
            <a:srgbClr val="000000"/>
          </a:solidFill>
          <a:latin typeface="ＭＳ Ｐゴシック"/>
          <a:ea typeface="ＭＳ Ｐゴシック"/>
          <a:cs typeface="ＭＳ Ｐゴシック"/>
        </a:defRPr>
      </a:pPr>
      <a:endParaRPr lang="zh-TW"/>
    </a:p>
  </c:txPr>
  <c:printSettings>
    <c:headerFooter alignWithMargins="0"/>
    <c:pageMargins b="0.98399999999999999" l="0.78700000000000003" r="0.78700000000000003" t="0.98399999999999999" header="0.51200000000000001" footer="0.51200000000000001"/>
    <c:pageSetup paperSize="9" orientation="landscape" horizontalDpi="300" verticalDpi="300"/>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401112088197176"/>
          <c:y val="6.0250186957750432E-2"/>
          <c:w val="0.76394966473835491"/>
          <c:h val="0.77028476854405925"/>
        </c:manualLayout>
      </c:layout>
      <c:scatterChart>
        <c:scatterStyle val="lineMarker"/>
        <c:varyColors val="0"/>
        <c:ser>
          <c:idx val="0"/>
          <c:order val="0"/>
          <c:tx>
            <c:strRef>
              <c:f>'data for map'!$C$1</c:f>
              <c:strCache>
                <c:ptCount val="1"/>
                <c:pt idx="0">
                  <c:v>map</c:v>
                </c:pt>
              </c:strCache>
            </c:strRef>
          </c:tx>
          <c:spPr>
            <a:ln w="12700">
              <a:solidFill>
                <a:srgbClr val="000000"/>
              </a:solidFill>
              <a:prstDash val="solid"/>
            </a:ln>
          </c:spPr>
          <c:marker>
            <c:symbol val="none"/>
          </c:marker>
          <c:xVal>
            <c:numRef>
              <c:f>'data for map'!$B$102:$B$4061</c:f>
              <c:numCache>
                <c:formatCode>General</c:formatCode>
                <c:ptCount val="3960"/>
                <c:pt idx="0">
                  <c:v>171.17111399999999</c:v>
                </c:pt>
                <c:pt idx="1">
                  <c:v>171.17111399999999</c:v>
                </c:pt>
                <c:pt idx="2">
                  <c:v>171.149992</c:v>
                </c:pt>
                <c:pt idx="3">
                  <c:v>171.105402</c:v>
                </c:pt>
                <c:pt idx="4">
                  <c:v>171.060813</c:v>
                </c:pt>
                <c:pt idx="5">
                  <c:v>170.99510100000001</c:v>
                </c:pt>
                <c:pt idx="6">
                  <c:v>170.93877699999999</c:v>
                </c:pt>
                <c:pt idx="7">
                  <c:v>170.89418699999999</c:v>
                </c:pt>
                <c:pt idx="8">
                  <c:v>170.861332</c:v>
                </c:pt>
                <c:pt idx="9">
                  <c:v>170.84021000000001</c:v>
                </c:pt>
                <c:pt idx="10">
                  <c:v>170.84021000000001</c:v>
                </c:pt>
                <c:pt idx="11">
                  <c:v>170.82847599999999</c:v>
                </c:pt>
                <c:pt idx="12">
                  <c:v>170.851944</c:v>
                </c:pt>
                <c:pt idx="13">
                  <c:v>170.88480000000001</c:v>
                </c:pt>
                <c:pt idx="15">
                  <c:v>172.86083500000001</c:v>
                </c:pt>
                <c:pt idx="16">
                  <c:v>172.881957</c:v>
                </c:pt>
                <c:pt idx="17">
                  <c:v>172.881957</c:v>
                </c:pt>
                <c:pt idx="18">
                  <c:v>172.926546</c:v>
                </c:pt>
                <c:pt idx="19">
                  <c:v>172.95940200000001</c:v>
                </c:pt>
                <c:pt idx="20">
                  <c:v>172.95940200000001</c:v>
                </c:pt>
                <c:pt idx="21">
                  <c:v>172.971136</c:v>
                </c:pt>
                <c:pt idx="22">
                  <c:v>173.015726</c:v>
                </c:pt>
                <c:pt idx="23">
                  <c:v>173.04858200000001</c:v>
                </c:pt>
                <c:pt idx="24">
                  <c:v>173.04858200000001</c:v>
                </c:pt>
                <c:pt idx="25">
                  <c:v>172.95940200000001</c:v>
                </c:pt>
                <c:pt idx="26">
                  <c:v>172.90542500000001</c:v>
                </c:pt>
                <c:pt idx="27">
                  <c:v>172.90542500000001</c:v>
                </c:pt>
                <c:pt idx="28">
                  <c:v>172.90542500000001</c:v>
                </c:pt>
                <c:pt idx="29">
                  <c:v>172.90542500000001</c:v>
                </c:pt>
                <c:pt idx="30">
                  <c:v>172.881957</c:v>
                </c:pt>
                <c:pt idx="31">
                  <c:v>172.86083500000001</c:v>
                </c:pt>
                <c:pt idx="32">
                  <c:v>172.86083500000001</c:v>
                </c:pt>
                <c:pt idx="34">
                  <c:v>163.11208199999999</c:v>
                </c:pt>
                <c:pt idx="35">
                  <c:v>163.13320300000001</c:v>
                </c:pt>
                <c:pt idx="36">
                  <c:v>163.13320300000001</c:v>
                </c:pt>
                <c:pt idx="37">
                  <c:v>163.05810500000001</c:v>
                </c:pt>
                <c:pt idx="38">
                  <c:v>163.00178099999999</c:v>
                </c:pt>
                <c:pt idx="39">
                  <c:v>162.990047</c:v>
                </c:pt>
                <c:pt idx="40">
                  <c:v>163.01351500000001</c:v>
                </c:pt>
                <c:pt idx="41">
                  <c:v>163.06749199999999</c:v>
                </c:pt>
                <c:pt idx="42">
                  <c:v>163.11208199999999</c:v>
                </c:pt>
                <c:pt idx="44">
                  <c:v>166.90926099999999</c:v>
                </c:pt>
                <c:pt idx="45">
                  <c:v>166.942117</c:v>
                </c:pt>
                <c:pt idx="46">
                  <c:v>166.95385099999999</c:v>
                </c:pt>
                <c:pt idx="47">
                  <c:v>167.031297</c:v>
                </c:pt>
                <c:pt idx="48">
                  <c:v>167.08762100000001</c:v>
                </c:pt>
                <c:pt idx="49">
                  <c:v>167.16271900000001</c:v>
                </c:pt>
                <c:pt idx="50">
                  <c:v>167.24016499999999</c:v>
                </c:pt>
                <c:pt idx="51">
                  <c:v>167.317611</c:v>
                </c:pt>
                <c:pt idx="52">
                  <c:v>167.39505600000001</c:v>
                </c:pt>
                <c:pt idx="53">
                  <c:v>167.43964600000001</c:v>
                </c:pt>
                <c:pt idx="54">
                  <c:v>167.505357</c:v>
                </c:pt>
                <c:pt idx="55">
                  <c:v>167.58280300000001</c:v>
                </c:pt>
                <c:pt idx="56">
                  <c:v>167.639127</c:v>
                </c:pt>
                <c:pt idx="57">
                  <c:v>167.660248</c:v>
                </c:pt>
                <c:pt idx="58">
                  <c:v>167.67198300000001</c:v>
                </c:pt>
                <c:pt idx="59">
                  <c:v>167.62739300000001</c:v>
                </c:pt>
                <c:pt idx="60">
                  <c:v>167.56168099999999</c:v>
                </c:pt>
                <c:pt idx="61">
                  <c:v>167.53821300000001</c:v>
                </c:pt>
                <c:pt idx="62">
                  <c:v>167.505357</c:v>
                </c:pt>
                <c:pt idx="63">
                  <c:v>167.46311399999999</c:v>
                </c:pt>
                <c:pt idx="64">
                  <c:v>167.3622</c:v>
                </c:pt>
                <c:pt idx="65">
                  <c:v>167.24016499999999</c:v>
                </c:pt>
                <c:pt idx="66">
                  <c:v>167.14159799999999</c:v>
                </c:pt>
                <c:pt idx="67">
                  <c:v>167.08762100000001</c:v>
                </c:pt>
                <c:pt idx="68">
                  <c:v>166.99844100000001</c:v>
                </c:pt>
                <c:pt idx="69">
                  <c:v>166.89987400000001</c:v>
                </c:pt>
                <c:pt idx="70">
                  <c:v>166.88813999999999</c:v>
                </c:pt>
                <c:pt idx="71">
                  <c:v>166.90926099999999</c:v>
                </c:pt>
                <c:pt idx="73">
                  <c:v>169.549451</c:v>
                </c:pt>
                <c:pt idx="74">
                  <c:v>169.53771699999999</c:v>
                </c:pt>
                <c:pt idx="75">
                  <c:v>169.49312699999999</c:v>
                </c:pt>
                <c:pt idx="76">
                  <c:v>169.49312699999999</c:v>
                </c:pt>
                <c:pt idx="77">
                  <c:v>169.549451</c:v>
                </c:pt>
                <c:pt idx="78">
                  <c:v>169.549451</c:v>
                </c:pt>
                <c:pt idx="80">
                  <c:v>152.12654699999999</c:v>
                </c:pt>
                <c:pt idx="81">
                  <c:v>152.17113699999999</c:v>
                </c:pt>
                <c:pt idx="82">
                  <c:v>152.150015</c:v>
                </c:pt>
                <c:pt idx="83">
                  <c:v>152.13828100000001</c:v>
                </c:pt>
                <c:pt idx="84">
                  <c:v>152.12654699999999</c:v>
                </c:pt>
                <c:pt idx="86">
                  <c:v>153.66137699999999</c:v>
                </c:pt>
                <c:pt idx="87">
                  <c:v>153.640255</c:v>
                </c:pt>
                <c:pt idx="88">
                  <c:v>153.684845</c:v>
                </c:pt>
                <c:pt idx="89">
                  <c:v>153.71770100000001</c:v>
                </c:pt>
                <c:pt idx="90">
                  <c:v>153.70596699999999</c:v>
                </c:pt>
                <c:pt idx="91">
                  <c:v>153.67311100000001</c:v>
                </c:pt>
                <c:pt idx="92">
                  <c:v>153.66137699999999</c:v>
                </c:pt>
                <c:pt idx="94">
                  <c:v>158.28698900000001</c:v>
                </c:pt>
                <c:pt idx="95">
                  <c:v>158.331579</c:v>
                </c:pt>
                <c:pt idx="96">
                  <c:v>158.38790299999999</c:v>
                </c:pt>
                <c:pt idx="97">
                  <c:v>158.39729</c:v>
                </c:pt>
                <c:pt idx="98">
                  <c:v>158.38790299999999</c:v>
                </c:pt>
                <c:pt idx="99">
                  <c:v>158.34331299999999</c:v>
                </c:pt>
                <c:pt idx="100">
                  <c:v>158.277602</c:v>
                </c:pt>
                <c:pt idx="101">
                  <c:v>158.254133</c:v>
                </c:pt>
                <c:pt idx="102">
                  <c:v>158.26586699999999</c:v>
                </c:pt>
                <c:pt idx="103">
                  <c:v>158.28698900000001</c:v>
                </c:pt>
                <c:pt idx="105">
                  <c:v>134.72945799999999</c:v>
                </c:pt>
                <c:pt idx="106">
                  <c:v>134.738845</c:v>
                </c:pt>
                <c:pt idx="107">
                  <c:v>134.738845</c:v>
                </c:pt>
                <c:pt idx="108">
                  <c:v>134.738845</c:v>
                </c:pt>
                <c:pt idx="109">
                  <c:v>134.70599000000001</c:v>
                </c:pt>
                <c:pt idx="110">
                  <c:v>134.62854400000001</c:v>
                </c:pt>
                <c:pt idx="111">
                  <c:v>134.595688</c:v>
                </c:pt>
                <c:pt idx="112">
                  <c:v>134.60742200000001</c:v>
                </c:pt>
                <c:pt idx="113">
                  <c:v>134.62854400000001</c:v>
                </c:pt>
                <c:pt idx="114">
                  <c:v>134.694255</c:v>
                </c:pt>
                <c:pt idx="115">
                  <c:v>134.72945799999999</c:v>
                </c:pt>
                <c:pt idx="117">
                  <c:v>138.24032299999999</c:v>
                </c:pt>
                <c:pt idx="118">
                  <c:v>138.24032299999999</c:v>
                </c:pt>
                <c:pt idx="119">
                  <c:v>138.273179</c:v>
                </c:pt>
                <c:pt idx="120">
                  <c:v>138.282566</c:v>
                </c:pt>
                <c:pt idx="121">
                  <c:v>138.24032299999999</c:v>
                </c:pt>
                <c:pt idx="122">
                  <c:v>138.21685500000001</c:v>
                </c:pt>
                <c:pt idx="123">
                  <c:v>138.24032299999999</c:v>
                </c:pt>
                <c:pt idx="125">
                  <c:v>123.36842900000001</c:v>
                </c:pt>
                <c:pt idx="126">
                  <c:v>123.246394</c:v>
                </c:pt>
                <c:pt idx="127">
                  <c:v>123.19241599999999</c:v>
                </c:pt>
                <c:pt idx="128">
                  <c:v>123.180682</c:v>
                </c:pt>
                <c:pt idx="129">
                  <c:v>123.168948</c:v>
                </c:pt>
                <c:pt idx="130">
                  <c:v>123.19241599999999</c:v>
                </c:pt>
                <c:pt idx="131">
                  <c:v>123.23700599999999</c:v>
                </c:pt>
                <c:pt idx="132">
                  <c:v>123.225272</c:v>
                </c:pt>
                <c:pt idx="133">
                  <c:v>123.05864699999999</c:v>
                </c:pt>
                <c:pt idx="134">
                  <c:v>122.903756</c:v>
                </c:pt>
                <c:pt idx="135">
                  <c:v>122.793454</c:v>
                </c:pt>
                <c:pt idx="136">
                  <c:v>122.673766</c:v>
                </c:pt>
                <c:pt idx="137">
                  <c:v>122.539996</c:v>
                </c:pt>
                <c:pt idx="138">
                  <c:v>122.429695</c:v>
                </c:pt>
                <c:pt idx="139">
                  <c:v>122.486019</c:v>
                </c:pt>
                <c:pt idx="140">
                  <c:v>122.56346499999999</c:v>
                </c:pt>
                <c:pt idx="142">
                  <c:v>125.687102</c:v>
                </c:pt>
                <c:pt idx="143">
                  <c:v>125.698836</c:v>
                </c:pt>
                <c:pt idx="144">
                  <c:v>125.71995800000001</c:v>
                </c:pt>
                <c:pt idx="145">
                  <c:v>125.687102</c:v>
                </c:pt>
                <c:pt idx="146">
                  <c:v>125.654246</c:v>
                </c:pt>
                <c:pt idx="148">
                  <c:v>126.018006</c:v>
                </c:pt>
                <c:pt idx="149">
                  <c:v>126.071983</c:v>
                </c:pt>
                <c:pt idx="150">
                  <c:v>126.107186</c:v>
                </c:pt>
                <c:pt idx="151">
                  <c:v>126.116573</c:v>
                </c:pt>
                <c:pt idx="152">
                  <c:v>126.071983</c:v>
                </c:pt>
                <c:pt idx="153">
                  <c:v>126.006272</c:v>
                </c:pt>
                <c:pt idx="154">
                  <c:v>126.018006</c:v>
                </c:pt>
                <c:pt idx="156">
                  <c:v>123.699333</c:v>
                </c:pt>
                <c:pt idx="157">
                  <c:v>123.63362100000001</c:v>
                </c:pt>
                <c:pt idx="158">
                  <c:v>123.544442</c:v>
                </c:pt>
                <c:pt idx="159">
                  <c:v>123.490464</c:v>
                </c:pt>
                <c:pt idx="160">
                  <c:v>123.41301900000001</c:v>
                </c:pt>
                <c:pt idx="161">
                  <c:v>123.36842900000001</c:v>
                </c:pt>
                <c:pt idx="162">
                  <c:v>123.36842900000001</c:v>
                </c:pt>
                <c:pt idx="164">
                  <c:v>123.833102</c:v>
                </c:pt>
                <c:pt idx="165">
                  <c:v>123.833102</c:v>
                </c:pt>
                <c:pt idx="166">
                  <c:v>123.88708</c:v>
                </c:pt>
                <c:pt idx="167">
                  <c:v>123.985647</c:v>
                </c:pt>
                <c:pt idx="169">
                  <c:v>124.572355</c:v>
                </c:pt>
                <c:pt idx="170">
                  <c:v>124.572355</c:v>
                </c:pt>
                <c:pt idx="171">
                  <c:v>124.5395</c:v>
                </c:pt>
                <c:pt idx="172">
                  <c:v>124.54888699999999</c:v>
                </c:pt>
                <c:pt idx="173">
                  <c:v>124.50429699999999</c:v>
                </c:pt>
                <c:pt idx="174">
                  <c:v>124.393996</c:v>
                </c:pt>
                <c:pt idx="175">
                  <c:v>124.250839</c:v>
                </c:pt>
                <c:pt idx="176">
                  <c:v>124.107682</c:v>
                </c:pt>
                <c:pt idx="177">
                  <c:v>123.976259</c:v>
                </c:pt>
                <c:pt idx="178">
                  <c:v>123.90820100000001</c:v>
                </c:pt>
                <c:pt idx="179">
                  <c:v>123.854224</c:v>
                </c:pt>
                <c:pt idx="180">
                  <c:v>123.833102</c:v>
                </c:pt>
                <c:pt idx="182">
                  <c:v>125.42191</c:v>
                </c:pt>
                <c:pt idx="183">
                  <c:v>125.41017600000001</c:v>
                </c:pt>
                <c:pt idx="184">
                  <c:v>125.45476499999999</c:v>
                </c:pt>
                <c:pt idx="185">
                  <c:v>125.49935499999999</c:v>
                </c:pt>
                <c:pt idx="186">
                  <c:v>125.597922</c:v>
                </c:pt>
                <c:pt idx="187">
                  <c:v>125.654246</c:v>
                </c:pt>
                <c:pt idx="188">
                  <c:v>125.71995800000001</c:v>
                </c:pt>
                <c:pt idx="189">
                  <c:v>125.851381</c:v>
                </c:pt>
                <c:pt idx="190">
                  <c:v>125.928826</c:v>
                </c:pt>
                <c:pt idx="191">
                  <c:v>126.02974</c:v>
                </c:pt>
                <c:pt idx="192">
                  <c:v>126.12830700000001</c:v>
                </c:pt>
                <c:pt idx="193">
                  <c:v>126.205753</c:v>
                </c:pt>
                <c:pt idx="194">
                  <c:v>126.31605399999999</c:v>
                </c:pt>
                <c:pt idx="195">
                  <c:v>126.327788</c:v>
                </c:pt>
                <c:pt idx="196">
                  <c:v>126.238608</c:v>
                </c:pt>
                <c:pt idx="197">
                  <c:v>126.161163</c:v>
                </c:pt>
                <c:pt idx="198">
                  <c:v>126.194019</c:v>
                </c:pt>
                <c:pt idx="199">
                  <c:v>126.337175</c:v>
                </c:pt>
                <c:pt idx="200">
                  <c:v>126.34891</c:v>
                </c:pt>
                <c:pt idx="201">
                  <c:v>126.426355</c:v>
                </c:pt>
                <c:pt idx="202">
                  <c:v>126.43808900000001</c:v>
                </c:pt>
                <c:pt idx="203">
                  <c:v>126.44747700000001</c:v>
                </c:pt>
                <c:pt idx="204">
                  <c:v>126.515535</c:v>
                </c:pt>
                <c:pt idx="205">
                  <c:v>126.58124599999999</c:v>
                </c:pt>
                <c:pt idx="206">
                  <c:v>126.58124599999999</c:v>
                </c:pt>
                <c:pt idx="207">
                  <c:v>126.569512</c:v>
                </c:pt>
                <c:pt idx="208">
                  <c:v>126.482679</c:v>
                </c:pt>
                <c:pt idx="209">
                  <c:v>126.370031</c:v>
                </c:pt>
                <c:pt idx="210">
                  <c:v>126.283198</c:v>
                </c:pt>
                <c:pt idx="211">
                  <c:v>126.27146399999999</c:v>
                </c:pt>
                <c:pt idx="212">
                  <c:v>126.27146399999999</c:v>
                </c:pt>
                <c:pt idx="213">
                  <c:v>126.149429</c:v>
                </c:pt>
                <c:pt idx="214">
                  <c:v>126.08371699999999</c:v>
                </c:pt>
                <c:pt idx="215">
                  <c:v>126.071983</c:v>
                </c:pt>
                <c:pt idx="216">
                  <c:v>125.973416</c:v>
                </c:pt>
                <c:pt idx="217">
                  <c:v>125.89597000000001</c:v>
                </c:pt>
                <c:pt idx="218">
                  <c:v>125.81852499999999</c:v>
                </c:pt>
                <c:pt idx="219">
                  <c:v>125.731692</c:v>
                </c:pt>
                <c:pt idx="220">
                  <c:v>125.67536800000001</c:v>
                </c:pt>
                <c:pt idx="221">
                  <c:v>125.576801</c:v>
                </c:pt>
                <c:pt idx="222">
                  <c:v>125.4665</c:v>
                </c:pt>
                <c:pt idx="223">
                  <c:v>125.42191</c:v>
                </c:pt>
                <c:pt idx="224">
                  <c:v>125.54394499999999</c:v>
                </c:pt>
                <c:pt idx="225">
                  <c:v>125.642512</c:v>
                </c:pt>
                <c:pt idx="226">
                  <c:v>125.708224</c:v>
                </c:pt>
                <c:pt idx="227">
                  <c:v>125.698836</c:v>
                </c:pt>
                <c:pt idx="228">
                  <c:v>125.565067</c:v>
                </c:pt>
                <c:pt idx="229">
                  <c:v>125.475887</c:v>
                </c:pt>
                <c:pt idx="230">
                  <c:v>125.344464</c:v>
                </c:pt>
                <c:pt idx="231">
                  <c:v>125.28814</c:v>
                </c:pt>
                <c:pt idx="232">
                  <c:v>125.27875299999999</c:v>
                </c:pt>
                <c:pt idx="233">
                  <c:v>125.123862</c:v>
                </c:pt>
                <c:pt idx="234">
                  <c:v>124.936115</c:v>
                </c:pt>
                <c:pt idx="235">
                  <c:v>124.76949</c:v>
                </c:pt>
                <c:pt idx="236">
                  <c:v>124.572355</c:v>
                </c:pt>
                <c:pt idx="237">
                  <c:v>124.372874</c:v>
                </c:pt>
                <c:pt idx="238">
                  <c:v>124.22971800000001</c:v>
                </c:pt>
                <c:pt idx="239">
                  <c:v>124.13115000000001</c:v>
                </c:pt>
                <c:pt idx="240">
                  <c:v>124.107682</c:v>
                </c:pt>
                <c:pt idx="241">
                  <c:v>124.05370499999999</c:v>
                </c:pt>
                <c:pt idx="242">
                  <c:v>124.00911499999999</c:v>
                </c:pt>
                <c:pt idx="243">
                  <c:v>124.086561</c:v>
                </c:pt>
                <c:pt idx="244">
                  <c:v>124.217983</c:v>
                </c:pt>
                <c:pt idx="245">
                  <c:v>124.217983</c:v>
                </c:pt>
                <c:pt idx="246">
                  <c:v>124.074826</c:v>
                </c:pt>
                <c:pt idx="247">
                  <c:v>123.86595800000001</c:v>
                </c:pt>
                <c:pt idx="248">
                  <c:v>123.699333</c:v>
                </c:pt>
                <c:pt idx="249">
                  <c:v>123.56791</c:v>
                </c:pt>
                <c:pt idx="250">
                  <c:v>123.51158599999999</c:v>
                </c:pt>
                <c:pt idx="251">
                  <c:v>123.424753</c:v>
                </c:pt>
                <c:pt idx="252">
                  <c:v>123.41301900000001</c:v>
                </c:pt>
                <c:pt idx="253">
                  <c:v>123.389551</c:v>
                </c:pt>
                <c:pt idx="254">
                  <c:v>123.290983</c:v>
                </c:pt>
                <c:pt idx="255">
                  <c:v>123.19241599999999</c:v>
                </c:pt>
                <c:pt idx="256">
                  <c:v>123.19241599999999</c:v>
                </c:pt>
                <c:pt idx="257">
                  <c:v>123.082115</c:v>
                </c:pt>
                <c:pt idx="258">
                  <c:v>122.948346</c:v>
                </c:pt>
                <c:pt idx="259">
                  <c:v>122.927224</c:v>
                </c:pt>
                <c:pt idx="260">
                  <c:v>122.91549000000001</c:v>
                </c:pt>
                <c:pt idx="261">
                  <c:v>122.849778</c:v>
                </c:pt>
                <c:pt idx="262">
                  <c:v>122.805189</c:v>
                </c:pt>
                <c:pt idx="263">
                  <c:v>122.662032</c:v>
                </c:pt>
                <c:pt idx="264">
                  <c:v>122.528262</c:v>
                </c:pt>
                <c:pt idx="265">
                  <c:v>122.450817</c:v>
                </c:pt>
                <c:pt idx="266">
                  <c:v>122.385105</c:v>
                </c:pt>
                <c:pt idx="267">
                  <c:v>122.319394</c:v>
                </c:pt>
                <c:pt idx="268">
                  <c:v>122.230214</c:v>
                </c:pt>
                <c:pt idx="269">
                  <c:v>122.119913</c:v>
                </c:pt>
                <c:pt idx="270">
                  <c:v>122.009612</c:v>
                </c:pt>
                <c:pt idx="271">
                  <c:v>121.9439</c:v>
                </c:pt>
                <c:pt idx="272">
                  <c:v>122.000224</c:v>
                </c:pt>
                <c:pt idx="273">
                  <c:v>122.07767</c:v>
                </c:pt>
                <c:pt idx="274">
                  <c:v>122.110525</c:v>
                </c:pt>
                <c:pt idx="275">
                  <c:v>122.15276799999999</c:v>
                </c:pt>
                <c:pt idx="276">
                  <c:v>122.33112800000001</c:v>
                </c:pt>
                <c:pt idx="277">
                  <c:v>122.51887499999999</c:v>
                </c:pt>
                <c:pt idx="278">
                  <c:v>122.673766</c:v>
                </c:pt>
                <c:pt idx="279">
                  <c:v>122.903756</c:v>
                </c:pt>
                <c:pt idx="280">
                  <c:v>122.96008</c:v>
                </c:pt>
                <c:pt idx="281">
                  <c:v>123.091503</c:v>
                </c:pt>
                <c:pt idx="282">
                  <c:v>123.27924899999999</c:v>
                </c:pt>
                <c:pt idx="283">
                  <c:v>123.389551</c:v>
                </c:pt>
                <c:pt idx="284">
                  <c:v>123.47873</c:v>
                </c:pt>
                <c:pt idx="285">
                  <c:v>123.743923</c:v>
                </c:pt>
                <c:pt idx="286">
                  <c:v>123.833102</c:v>
                </c:pt>
                <c:pt idx="287">
                  <c:v>123.743923</c:v>
                </c:pt>
                <c:pt idx="288">
                  <c:v>123.73218799999999</c:v>
                </c:pt>
                <c:pt idx="289">
                  <c:v>123.90820100000001</c:v>
                </c:pt>
                <c:pt idx="290">
                  <c:v>124.13115000000001</c:v>
                </c:pt>
                <c:pt idx="291">
                  <c:v>124.27430699999999</c:v>
                </c:pt>
                <c:pt idx="292">
                  <c:v>124.46205399999999</c:v>
                </c:pt>
                <c:pt idx="293">
                  <c:v>124.59347699999999</c:v>
                </c:pt>
                <c:pt idx="294">
                  <c:v>124.692044</c:v>
                </c:pt>
                <c:pt idx="295">
                  <c:v>124.72724700000001</c:v>
                </c:pt>
                <c:pt idx="296">
                  <c:v>124.81407900000001</c:v>
                </c:pt>
                <c:pt idx="297">
                  <c:v>124.936115</c:v>
                </c:pt>
                <c:pt idx="298">
                  <c:v>125.025295</c:v>
                </c:pt>
                <c:pt idx="299">
                  <c:v>125.112128</c:v>
                </c:pt>
                <c:pt idx="300">
                  <c:v>125.245897</c:v>
                </c:pt>
                <c:pt idx="301">
                  <c:v>125.37732</c:v>
                </c:pt>
                <c:pt idx="302">
                  <c:v>125.4665</c:v>
                </c:pt>
                <c:pt idx="303">
                  <c:v>125.487621</c:v>
                </c:pt>
                <c:pt idx="304">
                  <c:v>125.487621</c:v>
                </c:pt>
                <c:pt idx="305">
                  <c:v>125.475887</c:v>
                </c:pt>
                <c:pt idx="306">
                  <c:v>125.45476499999999</c:v>
                </c:pt>
                <c:pt idx="307">
                  <c:v>125.42191</c:v>
                </c:pt>
                <c:pt idx="308">
                  <c:v>125.42191</c:v>
                </c:pt>
                <c:pt idx="309">
                  <c:v>125.42191</c:v>
                </c:pt>
                <c:pt idx="311">
                  <c:v>121.83359900000001</c:v>
                </c:pt>
                <c:pt idx="312">
                  <c:v>121.932166</c:v>
                </c:pt>
                <c:pt idx="313">
                  <c:v>122.06593599999999</c:v>
                </c:pt>
                <c:pt idx="314">
                  <c:v>122.253682</c:v>
                </c:pt>
                <c:pt idx="315">
                  <c:v>122.30766</c:v>
                </c:pt>
                <c:pt idx="316">
                  <c:v>122.176237</c:v>
                </c:pt>
                <c:pt idx="317">
                  <c:v>122.000224</c:v>
                </c:pt>
                <c:pt idx="318">
                  <c:v>121.89931</c:v>
                </c:pt>
                <c:pt idx="319">
                  <c:v>121.83359900000001</c:v>
                </c:pt>
                <c:pt idx="321">
                  <c:v>120.951189</c:v>
                </c:pt>
                <c:pt idx="322">
                  <c:v>120.951189</c:v>
                </c:pt>
                <c:pt idx="323">
                  <c:v>120.98404499999999</c:v>
                </c:pt>
                <c:pt idx="324">
                  <c:v>121.10608000000001</c:v>
                </c:pt>
                <c:pt idx="325">
                  <c:v>121.20464699999999</c:v>
                </c:pt>
                <c:pt idx="326">
                  <c:v>121.347804</c:v>
                </c:pt>
                <c:pt idx="327">
                  <c:v>121.42525000000001</c:v>
                </c:pt>
                <c:pt idx="328">
                  <c:v>121.347804</c:v>
                </c:pt>
                <c:pt idx="329">
                  <c:v>121.183526</c:v>
                </c:pt>
                <c:pt idx="330">
                  <c:v>121.049756</c:v>
                </c:pt>
                <c:pt idx="331">
                  <c:v>120.951189</c:v>
                </c:pt>
                <c:pt idx="333">
                  <c:v>119.967865</c:v>
                </c:pt>
                <c:pt idx="334">
                  <c:v>120.0899</c:v>
                </c:pt>
                <c:pt idx="335">
                  <c:v>120.221323</c:v>
                </c:pt>
                <c:pt idx="336">
                  <c:v>120.25417899999999</c:v>
                </c:pt>
                <c:pt idx="337">
                  <c:v>120.13449</c:v>
                </c:pt>
                <c:pt idx="339">
                  <c:v>121.115467</c:v>
                </c:pt>
                <c:pt idx="340">
                  <c:v>121.20464699999999</c:v>
                </c:pt>
                <c:pt idx="341">
                  <c:v>121.314948</c:v>
                </c:pt>
                <c:pt idx="342">
                  <c:v>121.446371</c:v>
                </c:pt>
                <c:pt idx="343">
                  <c:v>121.48157399999999</c:v>
                </c:pt>
                <c:pt idx="344">
                  <c:v>121.60126200000001</c:v>
                </c:pt>
                <c:pt idx="345">
                  <c:v>121.735032</c:v>
                </c:pt>
                <c:pt idx="346">
                  <c:v>121.89931</c:v>
                </c:pt>
                <c:pt idx="347">
                  <c:v>122.009612</c:v>
                </c:pt>
                <c:pt idx="348">
                  <c:v>122.15276799999999</c:v>
                </c:pt>
                <c:pt idx="349">
                  <c:v>122.26307</c:v>
                </c:pt>
                <c:pt idx="350">
                  <c:v>122.41796100000001</c:v>
                </c:pt>
                <c:pt idx="351">
                  <c:v>122.584586</c:v>
                </c:pt>
                <c:pt idx="352">
                  <c:v>122.662032</c:v>
                </c:pt>
                <c:pt idx="353">
                  <c:v>122.748865</c:v>
                </c:pt>
                <c:pt idx="354">
                  <c:v>122.861513</c:v>
                </c:pt>
                <c:pt idx="355">
                  <c:v>122.96008</c:v>
                </c:pt>
                <c:pt idx="356">
                  <c:v>123.091503</c:v>
                </c:pt>
                <c:pt idx="357">
                  <c:v>123.246394</c:v>
                </c:pt>
                <c:pt idx="358">
                  <c:v>123.45760900000001</c:v>
                </c:pt>
                <c:pt idx="359">
                  <c:v>123.621887</c:v>
                </c:pt>
                <c:pt idx="360">
                  <c:v>123.78851299999999</c:v>
                </c:pt>
                <c:pt idx="361">
                  <c:v>123.90820100000001</c:v>
                </c:pt>
                <c:pt idx="362">
                  <c:v>124.164006</c:v>
                </c:pt>
                <c:pt idx="363">
                  <c:v>124.27430699999999</c:v>
                </c:pt>
                <c:pt idx="364">
                  <c:v>124.40573000000001</c:v>
                </c:pt>
                <c:pt idx="365">
                  <c:v>124.54888699999999</c:v>
                </c:pt>
                <c:pt idx="366">
                  <c:v>124.692044</c:v>
                </c:pt>
                <c:pt idx="367">
                  <c:v>124.837548</c:v>
                </c:pt>
                <c:pt idx="368">
                  <c:v>125.025295</c:v>
                </c:pt>
                <c:pt idx="369">
                  <c:v>125.13559600000001</c:v>
                </c:pt>
                <c:pt idx="370">
                  <c:v>125.17783900000001</c:v>
                </c:pt>
                <c:pt idx="371">
                  <c:v>125.213041</c:v>
                </c:pt>
                <c:pt idx="372">
                  <c:v>125.189573</c:v>
                </c:pt>
                <c:pt idx="373">
                  <c:v>125.10274</c:v>
                </c:pt>
                <c:pt idx="374">
                  <c:v>124.95723599999999</c:v>
                </c:pt>
                <c:pt idx="375">
                  <c:v>124.804692</c:v>
                </c:pt>
                <c:pt idx="376">
                  <c:v>124.626333</c:v>
                </c:pt>
                <c:pt idx="377">
                  <c:v>124.45032</c:v>
                </c:pt>
                <c:pt idx="378">
                  <c:v>124.262573</c:v>
                </c:pt>
                <c:pt idx="379">
                  <c:v>124.020849</c:v>
                </c:pt>
                <c:pt idx="380">
                  <c:v>123.7979</c:v>
                </c:pt>
                <c:pt idx="381">
                  <c:v>123.55617599999999</c:v>
                </c:pt>
                <c:pt idx="382">
                  <c:v>123.389551</c:v>
                </c:pt>
                <c:pt idx="383">
                  <c:v>123.19241599999999</c:v>
                </c:pt>
                <c:pt idx="384">
                  <c:v>122.903756</c:v>
                </c:pt>
                <c:pt idx="385">
                  <c:v>122.760599</c:v>
                </c:pt>
                <c:pt idx="386">
                  <c:v>122.59632000000001</c:v>
                </c:pt>
                <c:pt idx="387">
                  <c:v>122.363984</c:v>
                </c:pt>
                <c:pt idx="388">
                  <c:v>122.15276799999999</c:v>
                </c:pt>
                <c:pt idx="389">
                  <c:v>121.92277900000001</c:v>
                </c:pt>
                <c:pt idx="390">
                  <c:v>121.767887</c:v>
                </c:pt>
                <c:pt idx="391">
                  <c:v>121.624731</c:v>
                </c:pt>
                <c:pt idx="392">
                  <c:v>121.547285</c:v>
                </c:pt>
                <c:pt idx="393">
                  <c:v>121.368926</c:v>
                </c:pt>
                <c:pt idx="394">
                  <c:v>121.282093</c:v>
                </c:pt>
                <c:pt idx="395">
                  <c:v>121.127202</c:v>
                </c:pt>
                <c:pt idx="396">
                  <c:v>120.906599</c:v>
                </c:pt>
                <c:pt idx="397">
                  <c:v>120.697731</c:v>
                </c:pt>
                <c:pt idx="398">
                  <c:v>120.49825</c:v>
                </c:pt>
                <c:pt idx="399">
                  <c:v>120.33162400000001</c:v>
                </c:pt>
                <c:pt idx="400">
                  <c:v>120.188467</c:v>
                </c:pt>
                <c:pt idx="402">
                  <c:v>119.956131</c:v>
                </c:pt>
                <c:pt idx="403">
                  <c:v>120.057045</c:v>
                </c:pt>
                <c:pt idx="404">
                  <c:v>120.13449</c:v>
                </c:pt>
                <c:pt idx="405">
                  <c:v>120.265913</c:v>
                </c:pt>
                <c:pt idx="406">
                  <c:v>120.34335900000001</c:v>
                </c:pt>
                <c:pt idx="407">
                  <c:v>120.47478099999999</c:v>
                </c:pt>
                <c:pt idx="408">
                  <c:v>120.60855100000001</c:v>
                </c:pt>
                <c:pt idx="409">
                  <c:v>120.772829</c:v>
                </c:pt>
                <c:pt idx="410">
                  <c:v>120.817419</c:v>
                </c:pt>
                <c:pt idx="411">
                  <c:v>120.92772100000001</c:v>
                </c:pt>
                <c:pt idx="412">
                  <c:v>121.049756</c:v>
                </c:pt>
                <c:pt idx="413">
                  <c:v>121.115467</c:v>
                </c:pt>
                <c:pt idx="415">
                  <c:v>125.433644</c:v>
                </c:pt>
                <c:pt idx="416">
                  <c:v>125.45476499999999</c:v>
                </c:pt>
                <c:pt idx="417">
                  <c:v>125.520477</c:v>
                </c:pt>
                <c:pt idx="418">
                  <c:v>125.576801</c:v>
                </c:pt>
                <c:pt idx="419">
                  <c:v>125.597922</c:v>
                </c:pt>
                <c:pt idx="420">
                  <c:v>125.642512</c:v>
                </c:pt>
                <c:pt idx="421">
                  <c:v>125.54394499999999</c:v>
                </c:pt>
                <c:pt idx="422">
                  <c:v>125.4665</c:v>
                </c:pt>
                <c:pt idx="423">
                  <c:v>125.433644</c:v>
                </c:pt>
                <c:pt idx="425">
                  <c:v>126.76899299999999</c:v>
                </c:pt>
                <c:pt idx="426">
                  <c:v>126.834705</c:v>
                </c:pt>
                <c:pt idx="427">
                  <c:v>126.86756</c:v>
                </c:pt>
                <c:pt idx="428">
                  <c:v>126.86756</c:v>
                </c:pt>
                <c:pt idx="429">
                  <c:v>126.891029</c:v>
                </c:pt>
                <c:pt idx="430">
                  <c:v>126.879294</c:v>
                </c:pt>
                <c:pt idx="431">
                  <c:v>126.82297</c:v>
                </c:pt>
                <c:pt idx="432">
                  <c:v>126.81358299999999</c:v>
                </c:pt>
                <c:pt idx="433">
                  <c:v>126.780727</c:v>
                </c:pt>
                <c:pt idx="434">
                  <c:v>126.76899299999999</c:v>
                </c:pt>
                <c:pt idx="436">
                  <c:v>128.55728199999999</c:v>
                </c:pt>
                <c:pt idx="437">
                  <c:v>128.590137</c:v>
                </c:pt>
                <c:pt idx="438">
                  <c:v>128.644114</c:v>
                </c:pt>
                <c:pt idx="439">
                  <c:v>128.66758300000001</c:v>
                </c:pt>
                <c:pt idx="440">
                  <c:v>128.65584899999999</c:v>
                </c:pt>
                <c:pt idx="441">
                  <c:v>128.65584899999999</c:v>
                </c:pt>
                <c:pt idx="442">
                  <c:v>128.61125899999999</c:v>
                </c:pt>
                <c:pt idx="443">
                  <c:v>128.52442600000001</c:v>
                </c:pt>
                <c:pt idx="444">
                  <c:v>128.336679</c:v>
                </c:pt>
                <c:pt idx="445">
                  <c:v>128.30382299999999</c:v>
                </c:pt>
                <c:pt idx="446">
                  <c:v>128.28035499999999</c:v>
                </c:pt>
                <c:pt idx="447">
                  <c:v>128.292089</c:v>
                </c:pt>
                <c:pt idx="448">
                  <c:v>128.381269</c:v>
                </c:pt>
                <c:pt idx="449">
                  <c:v>128.500957</c:v>
                </c:pt>
                <c:pt idx="451">
                  <c:v>127.93771700000001</c:v>
                </c:pt>
                <c:pt idx="452">
                  <c:v>127.961185</c:v>
                </c:pt>
                <c:pt idx="453">
                  <c:v>128.015163</c:v>
                </c:pt>
                <c:pt idx="454">
                  <c:v>128.02689699999999</c:v>
                </c:pt>
                <c:pt idx="455">
                  <c:v>127.949451</c:v>
                </c:pt>
                <c:pt idx="456">
                  <c:v>127.872006</c:v>
                </c:pt>
                <c:pt idx="457">
                  <c:v>127.862618</c:v>
                </c:pt>
                <c:pt idx="458">
                  <c:v>127.93771700000001</c:v>
                </c:pt>
                <c:pt idx="459">
                  <c:v>128.005775</c:v>
                </c:pt>
                <c:pt idx="460">
                  <c:v>128.02689699999999</c:v>
                </c:pt>
                <c:pt idx="461">
                  <c:v>128.005775</c:v>
                </c:pt>
                <c:pt idx="462">
                  <c:v>127.949451</c:v>
                </c:pt>
                <c:pt idx="463">
                  <c:v>127.785173</c:v>
                </c:pt>
                <c:pt idx="464">
                  <c:v>127.639669</c:v>
                </c:pt>
                <c:pt idx="465">
                  <c:v>127.651403</c:v>
                </c:pt>
                <c:pt idx="466">
                  <c:v>127.79456</c:v>
                </c:pt>
                <c:pt idx="467">
                  <c:v>127.904861</c:v>
                </c:pt>
                <c:pt idx="468">
                  <c:v>128.059752</c:v>
                </c:pt>
                <c:pt idx="469">
                  <c:v>128.148932</c:v>
                </c:pt>
                <c:pt idx="470">
                  <c:v>128.238112</c:v>
                </c:pt>
                <c:pt idx="471">
                  <c:v>128.40239</c:v>
                </c:pt>
                <c:pt idx="472">
                  <c:v>128.60187099999999</c:v>
                </c:pt>
                <c:pt idx="473">
                  <c:v>128.65584899999999</c:v>
                </c:pt>
                <c:pt idx="474">
                  <c:v>128.723907</c:v>
                </c:pt>
                <c:pt idx="475">
                  <c:v>128.723907</c:v>
                </c:pt>
                <c:pt idx="476">
                  <c:v>128.60187099999999</c:v>
                </c:pt>
                <c:pt idx="477">
                  <c:v>128.44698</c:v>
                </c:pt>
                <c:pt idx="478">
                  <c:v>128.32494500000001</c:v>
                </c:pt>
                <c:pt idx="479">
                  <c:v>128.32494500000001</c:v>
                </c:pt>
                <c:pt idx="480">
                  <c:v>128.51269199999999</c:v>
                </c:pt>
                <c:pt idx="481">
                  <c:v>128.634727</c:v>
                </c:pt>
                <c:pt idx="482">
                  <c:v>128.66758300000001</c:v>
                </c:pt>
                <c:pt idx="483">
                  <c:v>128.723907</c:v>
                </c:pt>
                <c:pt idx="484">
                  <c:v>128.83420799999999</c:v>
                </c:pt>
                <c:pt idx="485">
                  <c:v>128.66758300000001</c:v>
                </c:pt>
                <c:pt idx="486">
                  <c:v>128.500957</c:v>
                </c:pt>
                <c:pt idx="487">
                  <c:v>128.22637800000001</c:v>
                </c:pt>
                <c:pt idx="488">
                  <c:v>128.03863100000001</c:v>
                </c:pt>
                <c:pt idx="489">
                  <c:v>127.949451</c:v>
                </c:pt>
                <c:pt idx="490">
                  <c:v>127.92833</c:v>
                </c:pt>
                <c:pt idx="492">
                  <c:v>127.725594</c:v>
                </c:pt>
                <c:pt idx="493">
                  <c:v>127.71711500000001</c:v>
                </c:pt>
                <c:pt idx="494">
                  <c:v>127.695993</c:v>
                </c:pt>
                <c:pt idx="495">
                  <c:v>127.597426</c:v>
                </c:pt>
                <c:pt idx="496">
                  <c:v>127.597426</c:v>
                </c:pt>
                <c:pt idx="497">
                  <c:v>127.552836</c:v>
                </c:pt>
                <c:pt idx="498">
                  <c:v>127.475391</c:v>
                </c:pt>
                <c:pt idx="499">
                  <c:v>127.376823</c:v>
                </c:pt>
                <c:pt idx="500">
                  <c:v>127.39794500000001</c:v>
                </c:pt>
                <c:pt idx="501">
                  <c:v>127.419066</c:v>
                </c:pt>
                <c:pt idx="502">
                  <c:v>127.463656</c:v>
                </c:pt>
                <c:pt idx="503">
                  <c:v>127.552836</c:v>
                </c:pt>
                <c:pt idx="504">
                  <c:v>127.651403</c:v>
                </c:pt>
                <c:pt idx="505">
                  <c:v>127.827416</c:v>
                </c:pt>
                <c:pt idx="506">
                  <c:v>127.93771700000001</c:v>
                </c:pt>
                <c:pt idx="508">
                  <c:v>110</c:v>
                </c:pt>
                <c:pt idx="509">
                  <c:v>110.108811</c:v>
                </c:pt>
                <c:pt idx="510">
                  <c:v>110.219112</c:v>
                </c:pt>
                <c:pt idx="511">
                  <c:v>110.329413</c:v>
                </c:pt>
                <c:pt idx="512">
                  <c:v>110.451449</c:v>
                </c:pt>
                <c:pt idx="513">
                  <c:v>110.540628</c:v>
                </c:pt>
                <c:pt idx="514">
                  <c:v>110.66031700000001</c:v>
                </c:pt>
                <c:pt idx="515">
                  <c:v>110.815208</c:v>
                </c:pt>
                <c:pt idx="516">
                  <c:v>110.916122</c:v>
                </c:pt>
                <c:pt idx="517">
                  <c:v>111.0804</c:v>
                </c:pt>
                <c:pt idx="518">
                  <c:v>111.12499</c:v>
                </c:pt>
                <c:pt idx="519">
                  <c:v>111.136724</c:v>
                </c:pt>
                <c:pt idx="520">
                  <c:v>111.15784600000001</c:v>
                </c:pt>
                <c:pt idx="521">
                  <c:v>111.21417</c:v>
                </c:pt>
                <c:pt idx="522">
                  <c:v>111.223557</c:v>
                </c:pt>
                <c:pt idx="523">
                  <c:v>111.223557</c:v>
                </c:pt>
                <c:pt idx="524">
                  <c:v>111.24702600000001</c:v>
                </c:pt>
                <c:pt idx="525">
                  <c:v>111.29161499999999</c:v>
                </c:pt>
                <c:pt idx="526">
                  <c:v>111.268147</c:v>
                </c:pt>
                <c:pt idx="527">
                  <c:v>111.24702600000001</c:v>
                </c:pt>
                <c:pt idx="528">
                  <c:v>111.333859</c:v>
                </c:pt>
                <c:pt idx="529">
                  <c:v>111.455894</c:v>
                </c:pt>
                <c:pt idx="530">
                  <c:v>111.47936199999999</c:v>
                </c:pt>
                <c:pt idx="531">
                  <c:v>111.47936199999999</c:v>
                </c:pt>
                <c:pt idx="532">
                  <c:v>111.47936199999999</c:v>
                </c:pt>
                <c:pt idx="533">
                  <c:v>111.512218</c:v>
                </c:pt>
                <c:pt idx="534">
                  <c:v>111.577929</c:v>
                </c:pt>
                <c:pt idx="535">
                  <c:v>111.643641</c:v>
                </c:pt>
                <c:pt idx="536">
                  <c:v>111.721086</c:v>
                </c:pt>
                <c:pt idx="537">
                  <c:v>111.831388</c:v>
                </c:pt>
                <c:pt idx="538">
                  <c:v>111.92056700000001</c:v>
                </c:pt>
                <c:pt idx="539">
                  <c:v>112.01913399999999</c:v>
                </c:pt>
                <c:pt idx="540">
                  <c:v>112.09658</c:v>
                </c:pt>
                <c:pt idx="541">
                  <c:v>112.084846</c:v>
                </c:pt>
                <c:pt idx="542">
                  <c:v>112.084846</c:v>
                </c:pt>
                <c:pt idx="543">
                  <c:v>112.117701</c:v>
                </c:pt>
                <c:pt idx="544">
                  <c:v>112.18576</c:v>
                </c:pt>
                <c:pt idx="545">
                  <c:v>112.251471</c:v>
                </c:pt>
                <c:pt idx="546">
                  <c:v>112.37350600000001</c:v>
                </c:pt>
                <c:pt idx="547">
                  <c:v>112.526051</c:v>
                </c:pt>
                <c:pt idx="548">
                  <c:v>112.64808600000001</c:v>
                </c:pt>
                <c:pt idx="549">
                  <c:v>112.770122</c:v>
                </c:pt>
                <c:pt idx="550">
                  <c:v>112.868689</c:v>
                </c:pt>
                <c:pt idx="551">
                  <c:v>112.990724</c:v>
                </c:pt>
                <c:pt idx="552">
                  <c:v>113.06816999999999</c:v>
                </c:pt>
                <c:pt idx="553">
                  <c:v>113.14561500000001</c:v>
                </c:pt>
                <c:pt idx="554">
                  <c:v>113.199592</c:v>
                </c:pt>
                <c:pt idx="555">
                  <c:v>113.267651</c:v>
                </c:pt>
                <c:pt idx="556">
                  <c:v>113.321628</c:v>
                </c:pt>
                <c:pt idx="557">
                  <c:v>113.37795199999999</c:v>
                </c:pt>
                <c:pt idx="558">
                  <c:v>113.443663</c:v>
                </c:pt>
                <c:pt idx="559">
                  <c:v>113.50937500000001</c:v>
                </c:pt>
                <c:pt idx="560">
                  <c:v>113.58682</c:v>
                </c:pt>
                <c:pt idx="561">
                  <c:v>113.64079700000001</c:v>
                </c:pt>
                <c:pt idx="562">
                  <c:v>113.72997700000001</c:v>
                </c:pt>
                <c:pt idx="563">
                  <c:v>113.807423</c:v>
                </c:pt>
                <c:pt idx="564">
                  <c:v>113.863747</c:v>
                </c:pt>
                <c:pt idx="565">
                  <c:v>113.90599</c:v>
                </c:pt>
                <c:pt idx="566">
                  <c:v>113.941192</c:v>
                </c:pt>
                <c:pt idx="567">
                  <c:v>113.96231400000001</c:v>
                </c:pt>
                <c:pt idx="568">
                  <c:v>113.974048</c:v>
                </c:pt>
                <c:pt idx="569">
                  <c:v>113.983435</c:v>
                </c:pt>
                <c:pt idx="570">
                  <c:v>113.983435</c:v>
                </c:pt>
                <c:pt idx="571">
                  <c:v>114.00690400000001</c:v>
                </c:pt>
                <c:pt idx="573">
                  <c:v>114.00690400000001</c:v>
                </c:pt>
                <c:pt idx="574">
                  <c:v>114.018638</c:v>
                </c:pt>
                <c:pt idx="575">
                  <c:v>114.039759</c:v>
                </c:pt>
                <c:pt idx="576">
                  <c:v>114.10547099999999</c:v>
                </c:pt>
                <c:pt idx="577">
                  <c:v>114.204038</c:v>
                </c:pt>
                <c:pt idx="578">
                  <c:v>114.293218</c:v>
                </c:pt>
                <c:pt idx="579">
                  <c:v>114.382397</c:v>
                </c:pt>
                <c:pt idx="580">
                  <c:v>114.46923</c:v>
                </c:pt>
                <c:pt idx="581">
                  <c:v>114.60299999999999</c:v>
                </c:pt>
                <c:pt idx="582">
                  <c:v>114.72503500000001</c:v>
                </c:pt>
                <c:pt idx="583">
                  <c:v>114.811868</c:v>
                </c:pt>
                <c:pt idx="584">
                  <c:v>114.901048</c:v>
                </c:pt>
                <c:pt idx="585">
                  <c:v>114.95502500000001</c:v>
                </c:pt>
                <c:pt idx="586">
                  <c:v>114.978493</c:v>
                </c:pt>
                <c:pt idx="587">
                  <c:v>114.99961500000001</c:v>
                </c:pt>
                <c:pt idx="588">
                  <c:v>115.055939</c:v>
                </c:pt>
                <c:pt idx="589">
                  <c:v>115.088795</c:v>
                </c:pt>
                <c:pt idx="590">
                  <c:v>115.133385</c:v>
                </c:pt>
                <c:pt idx="591">
                  <c:v>115.175628</c:v>
                </c:pt>
                <c:pt idx="592">
                  <c:v>115.22021700000001</c:v>
                </c:pt>
                <c:pt idx="593">
                  <c:v>115.243686</c:v>
                </c:pt>
                <c:pt idx="595">
                  <c:v>115.243686</c:v>
                </c:pt>
                <c:pt idx="596">
                  <c:v>115.27654200000001</c:v>
                </c:pt>
                <c:pt idx="597">
                  <c:v>115.353987</c:v>
                </c:pt>
                <c:pt idx="598">
                  <c:v>115.44082</c:v>
                </c:pt>
                <c:pt idx="599">
                  <c:v>115.53</c:v>
                </c:pt>
                <c:pt idx="600">
                  <c:v>115.562855</c:v>
                </c:pt>
                <c:pt idx="601">
                  <c:v>115.464288</c:v>
                </c:pt>
                <c:pt idx="602">
                  <c:v>115.419698</c:v>
                </c:pt>
                <c:pt idx="603">
                  <c:v>115.49714400000001</c:v>
                </c:pt>
                <c:pt idx="604">
                  <c:v>115.583977</c:v>
                </c:pt>
                <c:pt idx="605">
                  <c:v>115.661422</c:v>
                </c:pt>
                <c:pt idx="606">
                  <c:v>115.77172400000001</c:v>
                </c:pt>
                <c:pt idx="607">
                  <c:v>115.884372</c:v>
                </c:pt>
                <c:pt idx="608">
                  <c:v>116.00406</c:v>
                </c:pt>
                <c:pt idx="609">
                  <c:v>116.060384</c:v>
                </c:pt>
                <c:pt idx="610">
                  <c:v>116.104974</c:v>
                </c:pt>
                <c:pt idx="611">
                  <c:v>116.114362</c:v>
                </c:pt>
                <c:pt idx="612">
                  <c:v>116.215276</c:v>
                </c:pt>
                <c:pt idx="613">
                  <c:v>116.292721</c:v>
                </c:pt>
                <c:pt idx="614">
                  <c:v>116.36781999999999</c:v>
                </c:pt>
                <c:pt idx="615">
                  <c:v>116.435878</c:v>
                </c:pt>
                <c:pt idx="616">
                  <c:v>116.513324</c:v>
                </c:pt>
                <c:pt idx="617">
                  <c:v>116.567301</c:v>
                </c:pt>
                <c:pt idx="618">
                  <c:v>116.63301199999999</c:v>
                </c:pt>
                <c:pt idx="619">
                  <c:v>116.665868</c:v>
                </c:pt>
                <c:pt idx="620">
                  <c:v>116.743313</c:v>
                </c:pt>
                <c:pt idx="621">
                  <c:v>116.787903</c:v>
                </c:pt>
                <c:pt idx="622">
                  <c:v>116.799638</c:v>
                </c:pt>
                <c:pt idx="623">
                  <c:v>116.799638</c:v>
                </c:pt>
                <c:pt idx="624">
                  <c:v>116.799638</c:v>
                </c:pt>
                <c:pt idx="625">
                  <c:v>116.76678200000001</c:v>
                </c:pt>
                <c:pt idx="626">
                  <c:v>116.76678200000001</c:v>
                </c:pt>
                <c:pt idx="627">
                  <c:v>116.844227</c:v>
                </c:pt>
                <c:pt idx="628">
                  <c:v>116.90993899999999</c:v>
                </c:pt>
                <c:pt idx="629">
                  <c:v>116.963916</c:v>
                </c:pt>
                <c:pt idx="630">
                  <c:v>117.03197400000001</c:v>
                </c:pt>
                <c:pt idx="631">
                  <c:v>117.163397</c:v>
                </c:pt>
                <c:pt idx="632">
                  <c:v>117.207987</c:v>
                </c:pt>
                <c:pt idx="633">
                  <c:v>117.252577</c:v>
                </c:pt>
                <c:pt idx="634">
                  <c:v>117.297167</c:v>
                </c:pt>
                <c:pt idx="635">
                  <c:v>117.35114400000001</c:v>
                </c:pt>
                <c:pt idx="636">
                  <c:v>117.416855</c:v>
                </c:pt>
                <c:pt idx="637">
                  <c:v>117.49430099999999</c:v>
                </c:pt>
                <c:pt idx="638">
                  <c:v>117.571746</c:v>
                </c:pt>
                <c:pt idx="639">
                  <c:v>117.637458</c:v>
                </c:pt>
                <c:pt idx="640">
                  <c:v>117.67265999999999</c:v>
                </c:pt>
                <c:pt idx="641">
                  <c:v>117.705516</c:v>
                </c:pt>
                <c:pt idx="642">
                  <c:v>117.71490300000001</c:v>
                </c:pt>
                <c:pt idx="643">
                  <c:v>117.660926</c:v>
                </c:pt>
                <c:pt idx="644">
                  <c:v>117.660926</c:v>
                </c:pt>
                <c:pt idx="645">
                  <c:v>117.67265999999999</c:v>
                </c:pt>
                <c:pt idx="646">
                  <c:v>117.705516</c:v>
                </c:pt>
                <c:pt idx="647">
                  <c:v>117.771227</c:v>
                </c:pt>
                <c:pt idx="648">
                  <c:v>117.836939</c:v>
                </c:pt>
                <c:pt idx="649">
                  <c:v>117.935506</c:v>
                </c:pt>
                <c:pt idx="650">
                  <c:v>118.03642000000001</c:v>
                </c:pt>
                <c:pt idx="651">
                  <c:v>118.090397</c:v>
                </c:pt>
                <c:pt idx="652">
                  <c:v>118.08101000000001</c:v>
                </c:pt>
                <c:pt idx="653">
                  <c:v>118.003564</c:v>
                </c:pt>
                <c:pt idx="654">
                  <c:v>118.045807</c:v>
                </c:pt>
                <c:pt idx="655">
                  <c:v>118.134987</c:v>
                </c:pt>
                <c:pt idx="656">
                  <c:v>118.245288</c:v>
                </c:pt>
                <c:pt idx="657">
                  <c:v>118.343855</c:v>
                </c:pt>
                <c:pt idx="658">
                  <c:v>118.46589</c:v>
                </c:pt>
                <c:pt idx="659">
                  <c:v>118.609047</c:v>
                </c:pt>
                <c:pt idx="660">
                  <c:v>118.75455100000001</c:v>
                </c:pt>
                <c:pt idx="661">
                  <c:v>118.907095</c:v>
                </c:pt>
                <c:pt idx="662">
                  <c:v>119.019744</c:v>
                </c:pt>
                <c:pt idx="663">
                  <c:v>119.139432</c:v>
                </c:pt>
                <c:pt idx="664">
                  <c:v>119.24973300000001</c:v>
                </c:pt>
                <c:pt idx="665">
                  <c:v>119.273202</c:v>
                </c:pt>
                <c:pt idx="666">
                  <c:v>119.228612</c:v>
                </c:pt>
                <c:pt idx="667">
                  <c:v>119.052599</c:v>
                </c:pt>
                <c:pt idx="668">
                  <c:v>118.930564</c:v>
                </c:pt>
                <c:pt idx="669">
                  <c:v>118.742817</c:v>
                </c:pt>
                <c:pt idx="670">
                  <c:v>118.641903</c:v>
                </c:pt>
                <c:pt idx="671">
                  <c:v>118.543336</c:v>
                </c:pt>
                <c:pt idx="672">
                  <c:v>118.40017899999999</c:v>
                </c:pt>
                <c:pt idx="673">
                  <c:v>118.268756</c:v>
                </c:pt>
                <c:pt idx="674">
                  <c:v>118.245288</c:v>
                </c:pt>
                <c:pt idx="675">
                  <c:v>118.25702200000001</c:v>
                </c:pt>
                <c:pt idx="676">
                  <c:v>118.289878</c:v>
                </c:pt>
                <c:pt idx="677">
                  <c:v>118.40017899999999</c:v>
                </c:pt>
                <c:pt idx="678">
                  <c:v>118.477625</c:v>
                </c:pt>
                <c:pt idx="679">
                  <c:v>118.57619200000001</c:v>
                </c:pt>
                <c:pt idx="680">
                  <c:v>118.59966</c:v>
                </c:pt>
                <c:pt idx="681">
                  <c:v>118.48935899999999</c:v>
                </c:pt>
                <c:pt idx="682">
                  <c:v>118.35558899999999</c:v>
                </c:pt>
                <c:pt idx="683">
                  <c:v>118.245288</c:v>
                </c:pt>
                <c:pt idx="684">
                  <c:v>118.146721</c:v>
                </c:pt>
                <c:pt idx="685">
                  <c:v>118.045807</c:v>
                </c:pt>
                <c:pt idx="686">
                  <c:v>117.926118</c:v>
                </c:pt>
                <c:pt idx="687">
                  <c:v>117.836939</c:v>
                </c:pt>
                <c:pt idx="688">
                  <c:v>117.726637</c:v>
                </c:pt>
                <c:pt idx="689">
                  <c:v>117.705516</c:v>
                </c:pt>
                <c:pt idx="690">
                  <c:v>117.67265999999999</c:v>
                </c:pt>
                <c:pt idx="691">
                  <c:v>117.660926</c:v>
                </c:pt>
                <c:pt idx="693">
                  <c:v>117.660926</c:v>
                </c:pt>
                <c:pt idx="694">
                  <c:v>117.660926</c:v>
                </c:pt>
                <c:pt idx="695">
                  <c:v>117.637458</c:v>
                </c:pt>
                <c:pt idx="696">
                  <c:v>117.550625</c:v>
                </c:pt>
                <c:pt idx="697">
                  <c:v>117.44971099999999</c:v>
                </c:pt>
                <c:pt idx="698">
                  <c:v>117.595215</c:v>
                </c:pt>
                <c:pt idx="699">
                  <c:v>117.693782</c:v>
                </c:pt>
                <c:pt idx="700">
                  <c:v>117.825204</c:v>
                </c:pt>
                <c:pt idx="701">
                  <c:v>117.825204</c:v>
                </c:pt>
                <c:pt idx="702">
                  <c:v>117.726637</c:v>
                </c:pt>
                <c:pt idx="703">
                  <c:v>117.595215</c:v>
                </c:pt>
                <c:pt idx="704">
                  <c:v>117.562359</c:v>
                </c:pt>
                <c:pt idx="705">
                  <c:v>117.473179</c:v>
                </c:pt>
                <c:pt idx="706">
                  <c:v>117.318288</c:v>
                </c:pt>
                <c:pt idx="707">
                  <c:v>117.240843</c:v>
                </c:pt>
                <c:pt idx="708">
                  <c:v>117.297167</c:v>
                </c:pt>
                <c:pt idx="709">
                  <c:v>117.383999</c:v>
                </c:pt>
                <c:pt idx="710">
                  <c:v>117.461445</c:v>
                </c:pt>
                <c:pt idx="711">
                  <c:v>117.473179</c:v>
                </c:pt>
                <c:pt idx="712">
                  <c:v>117.40746799999999</c:v>
                </c:pt>
                <c:pt idx="713">
                  <c:v>117.44971099999999</c:v>
                </c:pt>
                <c:pt idx="714">
                  <c:v>117.571746</c:v>
                </c:pt>
                <c:pt idx="715">
                  <c:v>117.649192</c:v>
                </c:pt>
                <c:pt idx="716">
                  <c:v>117.71490300000001</c:v>
                </c:pt>
                <c:pt idx="717">
                  <c:v>117.815817</c:v>
                </c:pt>
                <c:pt idx="718">
                  <c:v>117.958974</c:v>
                </c:pt>
                <c:pt idx="719">
                  <c:v>118.045807</c:v>
                </c:pt>
                <c:pt idx="720">
                  <c:v>117.99182999999999</c:v>
                </c:pt>
                <c:pt idx="721">
                  <c:v>117.970708</c:v>
                </c:pt>
                <c:pt idx="722">
                  <c:v>117.926118</c:v>
                </c:pt>
                <c:pt idx="723">
                  <c:v>117.914384</c:v>
                </c:pt>
                <c:pt idx="724">
                  <c:v>117.94723999999999</c:v>
                </c:pt>
                <c:pt idx="725">
                  <c:v>118.113865</c:v>
                </c:pt>
                <c:pt idx="726">
                  <c:v>118.278144</c:v>
                </c:pt>
                <c:pt idx="727">
                  <c:v>118.477625</c:v>
                </c:pt>
                <c:pt idx="728">
                  <c:v>118.67710599999999</c:v>
                </c:pt>
                <c:pt idx="729">
                  <c:v>118.864852</c:v>
                </c:pt>
                <c:pt idx="730">
                  <c:v>118.975154</c:v>
                </c:pt>
                <c:pt idx="731">
                  <c:v>118.975154</c:v>
                </c:pt>
                <c:pt idx="732">
                  <c:v>118.808528</c:v>
                </c:pt>
                <c:pt idx="733">
                  <c:v>118.587926</c:v>
                </c:pt>
                <c:pt idx="734">
                  <c:v>118.46589</c:v>
                </c:pt>
                <c:pt idx="735">
                  <c:v>118.310999</c:v>
                </c:pt>
                <c:pt idx="736">
                  <c:v>118.191311</c:v>
                </c:pt>
                <c:pt idx="737">
                  <c:v>118.102131</c:v>
                </c:pt>
                <c:pt idx="738">
                  <c:v>118.045807</c:v>
                </c:pt>
                <c:pt idx="739">
                  <c:v>118.003564</c:v>
                </c:pt>
                <c:pt idx="740">
                  <c:v>118.069275</c:v>
                </c:pt>
                <c:pt idx="741">
                  <c:v>118.045807</c:v>
                </c:pt>
                <c:pt idx="742">
                  <c:v>117.84867300000001</c:v>
                </c:pt>
                <c:pt idx="743">
                  <c:v>117.71490300000001</c:v>
                </c:pt>
                <c:pt idx="744">
                  <c:v>117.62806999999999</c:v>
                </c:pt>
                <c:pt idx="745">
                  <c:v>117.58347999999999</c:v>
                </c:pt>
                <c:pt idx="746">
                  <c:v>117.58347999999999</c:v>
                </c:pt>
                <c:pt idx="748">
                  <c:v>119.130045</c:v>
                </c:pt>
                <c:pt idx="749">
                  <c:v>118.951685</c:v>
                </c:pt>
                <c:pt idx="750">
                  <c:v>118.820263</c:v>
                </c:pt>
                <c:pt idx="751">
                  <c:v>118.75455100000001</c:v>
                </c:pt>
                <c:pt idx="752">
                  <c:v>118.543336</c:v>
                </c:pt>
                <c:pt idx="753">
                  <c:v>118.343855</c:v>
                </c:pt>
                <c:pt idx="754">
                  <c:v>118.146721</c:v>
                </c:pt>
                <c:pt idx="755">
                  <c:v>117.926118</c:v>
                </c:pt>
                <c:pt idx="756">
                  <c:v>117.75949300000001</c:v>
                </c:pt>
                <c:pt idx="757">
                  <c:v>117.604602</c:v>
                </c:pt>
                <c:pt idx="758">
                  <c:v>117.49430099999999</c:v>
                </c:pt>
                <c:pt idx="759">
                  <c:v>117.374612</c:v>
                </c:pt>
                <c:pt idx="760">
                  <c:v>117.240843</c:v>
                </c:pt>
                <c:pt idx="761">
                  <c:v>117.297167</c:v>
                </c:pt>
                <c:pt idx="762">
                  <c:v>117.428589</c:v>
                </c:pt>
                <c:pt idx="763">
                  <c:v>117.562359</c:v>
                </c:pt>
                <c:pt idx="764">
                  <c:v>117.825204</c:v>
                </c:pt>
                <c:pt idx="765">
                  <c:v>117.935506</c:v>
                </c:pt>
                <c:pt idx="766">
                  <c:v>118.102131</c:v>
                </c:pt>
                <c:pt idx="767">
                  <c:v>118.268756</c:v>
                </c:pt>
                <c:pt idx="768">
                  <c:v>118.51048</c:v>
                </c:pt>
                <c:pt idx="770">
                  <c:v>119.878685</c:v>
                </c:pt>
                <c:pt idx="771">
                  <c:v>119.84583000000001</c:v>
                </c:pt>
                <c:pt idx="772">
                  <c:v>119.902154</c:v>
                </c:pt>
                <c:pt idx="773">
                  <c:v>119.967865</c:v>
                </c:pt>
                <c:pt idx="775">
                  <c:v>120.13449</c:v>
                </c:pt>
                <c:pt idx="776">
                  <c:v>119.97959899999999</c:v>
                </c:pt>
                <c:pt idx="777">
                  <c:v>119.878685</c:v>
                </c:pt>
                <c:pt idx="779">
                  <c:v>119.822003</c:v>
                </c:pt>
                <c:pt idx="780">
                  <c:v>119.913888</c:v>
                </c:pt>
                <c:pt idx="781">
                  <c:v>119.913888</c:v>
                </c:pt>
                <c:pt idx="782">
                  <c:v>119.956131</c:v>
                </c:pt>
                <c:pt idx="788">
                  <c:v>166.48917800000001</c:v>
                </c:pt>
                <c:pt idx="789">
                  <c:v>166.48917800000001</c:v>
                </c:pt>
                <c:pt idx="790">
                  <c:v>166.500912</c:v>
                </c:pt>
                <c:pt idx="791">
                  <c:v>166.500912</c:v>
                </c:pt>
                <c:pt idx="792">
                  <c:v>166.48917800000001</c:v>
                </c:pt>
                <c:pt idx="793">
                  <c:v>166.48917800000001</c:v>
                </c:pt>
                <c:pt idx="794">
                  <c:v>166.500912</c:v>
                </c:pt>
                <c:pt idx="795">
                  <c:v>166.48917800000001</c:v>
                </c:pt>
                <c:pt idx="796">
                  <c:v>166.48917800000001</c:v>
                </c:pt>
                <c:pt idx="798">
                  <c:v>166.88813999999999</c:v>
                </c:pt>
                <c:pt idx="799">
                  <c:v>166.920995</c:v>
                </c:pt>
                <c:pt idx="800">
                  <c:v>166.95385099999999</c:v>
                </c:pt>
                <c:pt idx="801">
                  <c:v>167.01956200000001</c:v>
                </c:pt>
                <c:pt idx="802">
                  <c:v>167.06415200000001</c:v>
                </c:pt>
                <c:pt idx="803">
                  <c:v>167.031297</c:v>
                </c:pt>
                <c:pt idx="804">
                  <c:v>166.965585</c:v>
                </c:pt>
                <c:pt idx="805">
                  <c:v>166.920995</c:v>
                </c:pt>
                <c:pt idx="806">
                  <c:v>166.85528400000001</c:v>
                </c:pt>
                <c:pt idx="807">
                  <c:v>166.75436999999999</c:v>
                </c:pt>
                <c:pt idx="808">
                  <c:v>166.70039299999999</c:v>
                </c:pt>
                <c:pt idx="809">
                  <c:v>166.70039299999999</c:v>
                </c:pt>
                <c:pt idx="810">
                  <c:v>166.72151400000001</c:v>
                </c:pt>
                <c:pt idx="811">
                  <c:v>166.787226</c:v>
                </c:pt>
                <c:pt idx="812">
                  <c:v>166.84354999999999</c:v>
                </c:pt>
                <c:pt idx="813">
                  <c:v>166.88813999999999</c:v>
                </c:pt>
                <c:pt idx="815">
                  <c:v>145.36062100000001</c:v>
                </c:pt>
                <c:pt idx="816">
                  <c:v>145.34888699999999</c:v>
                </c:pt>
                <c:pt idx="817">
                  <c:v>145.31603100000001</c:v>
                </c:pt>
                <c:pt idx="818">
                  <c:v>145.292563</c:v>
                </c:pt>
                <c:pt idx="820">
                  <c:v>145.88865899999999</c:v>
                </c:pt>
                <c:pt idx="821">
                  <c:v>145.92386099999999</c:v>
                </c:pt>
                <c:pt idx="822">
                  <c:v>145.93324899999999</c:v>
                </c:pt>
                <c:pt idx="823">
                  <c:v>145.90039300000001</c:v>
                </c:pt>
                <c:pt idx="824">
                  <c:v>145.867537</c:v>
                </c:pt>
                <c:pt idx="825">
                  <c:v>145.85580300000001</c:v>
                </c:pt>
                <c:pt idx="826">
                  <c:v>145.85580300000001</c:v>
                </c:pt>
                <c:pt idx="827">
                  <c:v>145.85580300000001</c:v>
                </c:pt>
                <c:pt idx="828">
                  <c:v>145.87927199999999</c:v>
                </c:pt>
                <c:pt idx="829">
                  <c:v>145.87927199999999</c:v>
                </c:pt>
                <c:pt idx="830">
                  <c:v>145.88865899999999</c:v>
                </c:pt>
                <c:pt idx="831">
                  <c:v>145.88865899999999</c:v>
                </c:pt>
                <c:pt idx="833">
                  <c:v>145.79009199999999</c:v>
                </c:pt>
                <c:pt idx="834">
                  <c:v>145.822948</c:v>
                </c:pt>
                <c:pt idx="835">
                  <c:v>145.822948</c:v>
                </c:pt>
                <c:pt idx="836">
                  <c:v>145.76897</c:v>
                </c:pt>
                <c:pt idx="837">
                  <c:v>145.72438</c:v>
                </c:pt>
                <c:pt idx="838">
                  <c:v>145.71264600000001</c:v>
                </c:pt>
                <c:pt idx="839">
                  <c:v>145.75723600000001</c:v>
                </c:pt>
                <c:pt idx="840">
                  <c:v>145.79009199999999</c:v>
                </c:pt>
                <c:pt idx="841">
                  <c:v>145.79009199999999</c:v>
                </c:pt>
                <c:pt idx="843">
                  <c:v>144.95227199999999</c:v>
                </c:pt>
                <c:pt idx="844">
                  <c:v>145.006249</c:v>
                </c:pt>
                <c:pt idx="845">
                  <c:v>144.98512700000001</c:v>
                </c:pt>
                <c:pt idx="846">
                  <c:v>144.90768199999999</c:v>
                </c:pt>
                <c:pt idx="847">
                  <c:v>144.895948</c:v>
                </c:pt>
                <c:pt idx="848">
                  <c:v>144.88421399999999</c:v>
                </c:pt>
                <c:pt idx="849">
                  <c:v>144.80676800000001</c:v>
                </c:pt>
                <c:pt idx="850">
                  <c:v>144.752791</c:v>
                </c:pt>
                <c:pt idx="851">
                  <c:v>144.76452499999999</c:v>
                </c:pt>
                <c:pt idx="852">
                  <c:v>144.818502</c:v>
                </c:pt>
                <c:pt idx="853">
                  <c:v>144.87482600000001</c:v>
                </c:pt>
                <c:pt idx="854">
                  <c:v>144.92880299999999</c:v>
                </c:pt>
                <c:pt idx="855">
                  <c:v>144.95227199999999</c:v>
                </c:pt>
                <c:pt idx="857">
                  <c:v>119.946743</c:v>
                </c:pt>
                <c:pt idx="858">
                  <c:v>120.000721</c:v>
                </c:pt>
                <c:pt idx="859">
                  <c:v>120.057045</c:v>
                </c:pt>
                <c:pt idx="860">
                  <c:v>120.045311</c:v>
                </c:pt>
                <c:pt idx="861">
                  <c:v>120.000721</c:v>
                </c:pt>
                <c:pt idx="863">
                  <c:v>119.967865</c:v>
                </c:pt>
                <c:pt idx="864">
                  <c:v>120.045311</c:v>
                </c:pt>
                <c:pt idx="865">
                  <c:v>120.101635</c:v>
                </c:pt>
                <c:pt idx="866">
                  <c:v>120.176733</c:v>
                </c:pt>
                <c:pt idx="867">
                  <c:v>120.24479100000001</c:v>
                </c:pt>
                <c:pt idx="868">
                  <c:v>120.25417899999999</c:v>
                </c:pt>
                <c:pt idx="869">
                  <c:v>120.200202</c:v>
                </c:pt>
                <c:pt idx="870">
                  <c:v>120.11102200000001</c:v>
                </c:pt>
                <c:pt idx="871">
                  <c:v>120.012455</c:v>
                </c:pt>
                <c:pt idx="873">
                  <c:v>120.376214</c:v>
                </c:pt>
                <c:pt idx="874">
                  <c:v>120.355093</c:v>
                </c:pt>
                <c:pt idx="875">
                  <c:v>120.420804</c:v>
                </c:pt>
                <c:pt idx="876">
                  <c:v>120.54284</c:v>
                </c:pt>
                <c:pt idx="877">
                  <c:v>120.697731</c:v>
                </c:pt>
                <c:pt idx="878">
                  <c:v>120.850275</c:v>
                </c:pt>
                <c:pt idx="879">
                  <c:v>120.92772100000001</c:v>
                </c:pt>
                <c:pt idx="880">
                  <c:v>121.028634</c:v>
                </c:pt>
                <c:pt idx="881">
                  <c:v>121.192913</c:v>
                </c:pt>
                <c:pt idx="882">
                  <c:v>121.347804</c:v>
                </c:pt>
                <c:pt idx="883">
                  <c:v>121.42525000000001</c:v>
                </c:pt>
                <c:pt idx="884">
                  <c:v>121.490961</c:v>
                </c:pt>
                <c:pt idx="885">
                  <c:v>121.51442900000001</c:v>
                </c:pt>
                <c:pt idx="886">
                  <c:v>121.502695</c:v>
                </c:pt>
                <c:pt idx="887">
                  <c:v>121.535551</c:v>
                </c:pt>
                <c:pt idx="888">
                  <c:v>121.55667200000001</c:v>
                </c:pt>
                <c:pt idx="889">
                  <c:v>121.490961</c:v>
                </c:pt>
                <c:pt idx="890">
                  <c:v>121.48157399999999</c:v>
                </c:pt>
                <c:pt idx="891">
                  <c:v>121.392394</c:v>
                </c:pt>
                <c:pt idx="892">
                  <c:v>121.225769</c:v>
                </c:pt>
                <c:pt idx="893">
                  <c:v>121.148323</c:v>
                </c:pt>
                <c:pt idx="894">
                  <c:v>121.005166</c:v>
                </c:pt>
                <c:pt idx="895">
                  <c:v>120.92772100000001</c:v>
                </c:pt>
                <c:pt idx="896">
                  <c:v>120.817419</c:v>
                </c:pt>
                <c:pt idx="897">
                  <c:v>120.79629799999999</c:v>
                </c:pt>
                <c:pt idx="898">
                  <c:v>120.697731</c:v>
                </c:pt>
                <c:pt idx="899">
                  <c:v>120.575695</c:v>
                </c:pt>
                <c:pt idx="900">
                  <c:v>120.51937100000001</c:v>
                </c:pt>
                <c:pt idx="901">
                  <c:v>120.43253799999999</c:v>
                </c:pt>
                <c:pt idx="902">
                  <c:v>120.376214</c:v>
                </c:pt>
                <c:pt idx="904">
                  <c:v>122.253682</c:v>
                </c:pt>
                <c:pt idx="905">
                  <c:v>122.319394</c:v>
                </c:pt>
                <c:pt idx="906">
                  <c:v>122.33112800000001</c:v>
                </c:pt>
                <c:pt idx="907">
                  <c:v>122.26307</c:v>
                </c:pt>
                <c:pt idx="908">
                  <c:v>122.187971</c:v>
                </c:pt>
                <c:pt idx="909">
                  <c:v>122.15276799999999</c:v>
                </c:pt>
                <c:pt idx="910">
                  <c:v>122.15276799999999</c:v>
                </c:pt>
                <c:pt idx="911">
                  <c:v>122.164503</c:v>
                </c:pt>
                <c:pt idx="912">
                  <c:v>122.253682</c:v>
                </c:pt>
                <c:pt idx="913">
                  <c:v>122.340515</c:v>
                </c:pt>
                <c:pt idx="914">
                  <c:v>122.385105</c:v>
                </c:pt>
                <c:pt idx="915">
                  <c:v>122.47428499999999</c:v>
                </c:pt>
                <c:pt idx="916">
                  <c:v>122.47428499999999</c:v>
                </c:pt>
                <c:pt idx="917">
                  <c:v>122.385105</c:v>
                </c:pt>
                <c:pt idx="918">
                  <c:v>122.274804</c:v>
                </c:pt>
                <c:pt idx="919">
                  <c:v>122.230214</c:v>
                </c:pt>
                <c:pt idx="920">
                  <c:v>122.131647</c:v>
                </c:pt>
                <c:pt idx="921">
                  <c:v>122.03308</c:v>
                </c:pt>
                <c:pt idx="922">
                  <c:v>122.009612</c:v>
                </c:pt>
                <c:pt idx="923">
                  <c:v>121.845333</c:v>
                </c:pt>
                <c:pt idx="924">
                  <c:v>121.711563</c:v>
                </c:pt>
                <c:pt idx="925">
                  <c:v>121.612996</c:v>
                </c:pt>
                <c:pt idx="926">
                  <c:v>121.60126200000001</c:v>
                </c:pt>
                <c:pt idx="927">
                  <c:v>121.52381699999999</c:v>
                </c:pt>
                <c:pt idx="928">
                  <c:v>121.404128</c:v>
                </c:pt>
                <c:pt idx="929">
                  <c:v>121.42525000000001</c:v>
                </c:pt>
                <c:pt idx="930">
                  <c:v>121.502695</c:v>
                </c:pt>
                <c:pt idx="931">
                  <c:v>121.591875</c:v>
                </c:pt>
                <c:pt idx="932">
                  <c:v>121.678708</c:v>
                </c:pt>
                <c:pt idx="933">
                  <c:v>121.624731</c:v>
                </c:pt>
                <c:pt idx="934">
                  <c:v>121.634118</c:v>
                </c:pt>
                <c:pt idx="935">
                  <c:v>121.711563</c:v>
                </c:pt>
                <c:pt idx="936">
                  <c:v>121.735032</c:v>
                </c:pt>
                <c:pt idx="937">
                  <c:v>121.845333</c:v>
                </c:pt>
                <c:pt idx="938">
                  <c:v>122.000224</c:v>
                </c:pt>
                <c:pt idx="939">
                  <c:v>122.09879100000001</c:v>
                </c:pt>
                <c:pt idx="940">
                  <c:v>122.24194799999999</c:v>
                </c:pt>
                <c:pt idx="941">
                  <c:v>122.209093</c:v>
                </c:pt>
                <c:pt idx="942">
                  <c:v>122.230214</c:v>
                </c:pt>
                <c:pt idx="943">
                  <c:v>122.28653799999999</c:v>
                </c:pt>
                <c:pt idx="944">
                  <c:v>122.441429</c:v>
                </c:pt>
                <c:pt idx="945">
                  <c:v>122.629176</c:v>
                </c:pt>
                <c:pt idx="946">
                  <c:v>122.716009</c:v>
                </c:pt>
                <c:pt idx="947">
                  <c:v>122.849778</c:v>
                </c:pt>
                <c:pt idx="948">
                  <c:v>122.97181399999999</c:v>
                </c:pt>
                <c:pt idx="949">
                  <c:v>123.05864699999999</c:v>
                </c:pt>
                <c:pt idx="950">
                  <c:v>123.082115</c:v>
                </c:pt>
                <c:pt idx="951">
                  <c:v>123.168948</c:v>
                </c:pt>
                <c:pt idx="952">
                  <c:v>123.27924899999999</c:v>
                </c:pt>
                <c:pt idx="953">
                  <c:v>123.258128</c:v>
                </c:pt>
                <c:pt idx="954">
                  <c:v>123.356695</c:v>
                </c:pt>
                <c:pt idx="955">
                  <c:v>123.41301900000001</c:v>
                </c:pt>
                <c:pt idx="956">
                  <c:v>123.577297</c:v>
                </c:pt>
                <c:pt idx="957">
                  <c:v>123.711067</c:v>
                </c:pt>
                <c:pt idx="958">
                  <c:v>123.84249</c:v>
                </c:pt>
                <c:pt idx="959">
                  <c:v>123.88708</c:v>
                </c:pt>
                <c:pt idx="960">
                  <c:v>123.73218799999999</c:v>
                </c:pt>
                <c:pt idx="961">
                  <c:v>123.589032</c:v>
                </c:pt>
                <c:pt idx="962">
                  <c:v>123.621887</c:v>
                </c:pt>
                <c:pt idx="963">
                  <c:v>123.743923</c:v>
                </c:pt>
                <c:pt idx="964">
                  <c:v>123.854224</c:v>
                </c:pt>
                <c:pt idx="965">
                  <c:v>123.7979</c:v>
                </c:pt>
                <c:pt idx="966">
                  <c:v>123.82136800000001</c:v>
                </c:pt>
                <c:pt idx="967">
                  <c:v>123.90820100000001</c:v>
                </c:pt>
                <c:pt idx="968">
                  <c:v>123.90820100000001</c:v>
                </c:pt>
                <c:pt idx="969">
                  <c:v>123.919935</c:v>
                </c:pt>
                <c:pt idx="970">
                  <c:v>123.931669</c:v>
                </c:pt>
                <c:pt idx="971">
                  <c:v>124.030237</c:v>
                </c:pt>
                <c:pt idx="972">
                  <c:v>124.107682</c:v>
                </c:pt>
                <c:pt idx="973">
                  <c:v>124.107682</c:v>
                </c:pt>
                <c:pt idx="974">
                  <c:v>124.107682</c:v>
                </c:pt>
                <c:pt idx="975">
                  <c:v>124.020849</c:v>
                </c:pt>
                <c:pt idx="976">
                  <c:v>123.88708</c:v>
                </c:pt>
                <c:pt idx="977">
                  <c:v>123.833102</c:v>
                </c:pt>
                <c:pt idx="978">
                  <c:v>123.90820100000001</c:v>
                </c:pt>
                <c:pt idx="979">
                  <c:v>123.96452499999999</c:v>
                </c:pt>
                <c:pt idx="980">
                  <c:v>123.88708</c:v>
                </c:pt>
                <c:pt idx="981">
                  <c:v>123.666477</c:v>
                </c:pt>
                <c:pt idx="982">
                  <c:v>123.47873</c:v>
                </c:pt>
                <c:pt idx="983">
                  <c:v>123.344961</c:v>
                </c:pt>
                <c:pt idx="984">
                  <c:v>123.27924899999999</c:v>
                </c:pt>
                <c:pt idx="985">
                  <c:v>123.168948</c:v>
                </c:pt>
                <c:pt idx="986">
                  <c:v>122.97181399999999</c:v>
                </c:pt>
                <c:pt idx="987">
                  <c:v>122.87090000000001</c:v>
                </c:pt>
                <c:pt idx="988">
                  <c:v>122.838044</c:v>
                </c:pt>
                <c:pt idx="989">
                  <c:v>122.673766</c:v>
                </c:pt>
                <c:pt idx="990">
                  <c:v>122.486019</c:v>
                </c:pt>
                <c:pt idx="991">
                  <c:v>122.507141</c:v>
                </c:pt>
                <c:pt idx="992">
                  <c:v>122.60570800000001</c:v>
                </c:pt>
                <c:pt idx="993">
                  <c:v>122.69488699999999</c:v>
                </c:pt>
                <c:pt idx="994">
                  <c:v>122.69488699999999</c:v>
                </c:pt>
                <c:pt idx="995">
                  <c:v>122.59632000000001</c:v>
                </c:pt>
                <c:pt idx="996">
                  <c:v>122.486019</c:v>
                </c:pt>
                <c:pt idx="997">
                  <c:v>122.319394</c:v>
                </c:pt>
                <c:pt idx="998">
                  <c:v>122.176237</c:v>
                </c:pt>
                <c:pt idx="999">
                  <c:v>122.07767</c:v>
                </c:pt>
                <c:pt idx="1000">
                  <c:v>121.92277900000001</c:v>
                </c:pt>
                <c:pt idx="1001">
                  <c:v>121.800743</c:v>
                </c:pt>
                <c:pt idx="1002">
                  <c:v>121.591875</c:v>
                </c:pt>
                <c:pt idx="1003">
                  <c:v>121.490961</c:v>
                </c:pt>
                <c:pt idx="1004">
                  <c:v>121.347804</c:v>
                </c:pt>
                <c:pt idx="1005">
                  <c:v>121.183526</c:v>
                </c:pt>
                <c:pt idx="1006">
                  <c:v>121.094346</c:v>
                </c:pt>
                <c:pt idx="1007">
                  <c:v>120.960576</c:v>
                </c:pt>
                <c:pt idx="1008">
                  <c:v>120.82915300000001</c:v>
                </c:pt>
                <c:pt idx="1009">
                  <c:v>120.730586</c:v>
                </c:pt>
                <c:pt idx="1010">
                  <c:v>120.66252799999999</c:v>
                </c:pt>
                <c:pt idx="1011">
                  <c:v>120.641407</c:v>
                </c:pt>
                <c:pt idx="1012">
                  <c:v>120.697731</c:v>
                </c:pt>
                <c:pt idx="1013">
                  <c:v>120.82915300000001</c:v>
                </c:pt>
                <c:pt idx="1014">
                  <c:v>120.92772100000001</c:v>
                </c:pt>
                <c:pt idx="1015">
                  <c:v>120.918333</c:v>
                </c:pt>
                <c:pt idx="1016">
                  <c:v>120.808032</c:v>
                </c:pt>
                <c:pt idx="1017">
                  <c:v>120.629672</c:v>
                </c:pt>
                <c:pt idx="1018">
                  <c:v>120.60855100000001</c:v>
                </c:pt>
                <c:pt idx="1019">
                  <c:v>120.56396100000001</c:v>
                </c:pt>
                <c:pt idx="1020">
                  <c:v>120.420804</c:v>
                </c:pt>
                <c:pt idx="1021">
                  <c:v>120.322237</c:v>
                </c:pt>
                <c:pt idx="1022">
                  <c:v>120.200202</c:v>
                </c:pt>
                <c:pt idx="1023">
                  <c:v>120.101635</c:v>
                </c:pt>
                <c:pt idx="1024">
                  <c:v>120.057045</c:v>
                </c:pt>
                <c:pt idx="1026">
                  <c:v>119.967865</c:v>
                </c:pt>
                <c:pt idx="1027">
                  <c:v>120.13449</c:v>
                </c:pt>
                <c:pt idx="1028">
                  <c:v>120.355093</c:v>
                </c:pt>
                <c:pt idx="1029">
                  <c:v>120.34335900000001</c:v>
                </c:pt>
                <c:pt idx="1030">
                  <c:v>120.322237</c:v>
                </c:pt>
                <c:pt idx="1031">
                  <c:v>120.355093</c:v>
                </c:pt>
                <c:pt idx="1032">
                  <c:v>120.43253799999999</c:v>
                </c:pt>
                <c:pt idx="1033">
                  <c:v>120.43253799999999</c:v>
                </c:pt>
                <c:pt idx="1034">
                  <c:v>120.40907</c:v>
                </c:pt>
                <c:pt idx="1035">
                  <c:v>120.43253799999999</c:v>
                </c:pt>
                <c:pt idx="1036">
                  <c:v>120.47478099999999</c:v>
                </c:pt>
                <c:pt idx="1037">
                  <c:v>120.49825</c:v>
                </c:pt>
                <c:pt idx="1038">
                  <c:v>120.596817</c:v>
                </c:pt>
                <c:pt idx="1039">
                  <c:v>120.718852</c:v>
                </c:pt>
                <c:pt idx="1040">
                  <c:v>120.82915300000001</c:v>
                </c:pt>
                <c:pt idx="1041">
                  <c:v>121.038022</c:v>
                </c:pt>
                <c:pt idx="1042">
                  <c:v>121.270358</c:v>
                </c:pt>
                <c:pt idx="1043">
                  <c:v>121.48157399999999</c:v>
                </c:pt>
                <c:pt idx="1044">
                  <c:v>121.666974</c:v>
                </c:pt>
                <c:pt idx="1045">
                  <c:v>121.87818900000001</c:v>
                </c:pt>
                <c:pt idx="1046">
                  <c:v>122.009612</c:v>
                </c:pt>
                <c:pt idx="1047">
                  <c:v>122.042467</c:v>
                </c:pt>
                <c:pt idx="1048">
                  <c:v>122.176237</c:v>
                </c:pt>
                <c:pt idx="1049">
                  <c:v>122.230214</c:v>
                </c:pt>
                <c:pt idx="1050">
                  <c:v>122.253682</c:v>
                </c:pt>
                <c:pt idx="1052">
                  <c:v>121.889923</c:v>
                </c:pt>
                <c:pt idx="1053">
                  <c:v>121.89931</c:v>
                </c:pt>
                <c:pt idx="1054">
                  <c:v>122.000224</c:v>
                </c:pt>
                <c:pt idx="1055">
                  <c:v>122.009612</c:v>
                </c:pt>
                <c:pt idx="1056">
                  <c:v>122.02134599999999</c:v>
                </c:pt>
                <c:pt idx="1057">
                  <c:v>122.02134599999999</c:v>
                </c:pt>
                <c:pt idx="1058">
                  <c:v>121.932166</c:v>
                </c:pt>
                <c:pt idx="1059">
                  <c:v>121.911044</c:v>
                </c:pt>
                <c:pt idx="1060">
                  <c:v>121.889923</c:v>
                </c:pt>
                <c:pt idx="1061">
                  <c:v>121.889923</c:v>
                </c:pt>
                <c:pt idx="1062">
                  <c:v>122.000224</c:v>
                </c:pt>
                <c:pt idx="1064">
                  <c:v>121.866455</c:v>
                </c:pt>
                <c:pt idx="1065">
                  <c:v>121.821865</c:v>
                </c:pt>
                <c:pt idx="1066">
                  <c:v>121.821865</c:v>
                </c:pt>
                <c:pt idx="1067">
                  <c:v>121.83359900000001</c:v>
                </c:pt>
                <c:pt idx="1068">
                  <c:v>121.932166</c:v>
                </c:pt>
                <c:pt idx="1069">
                  <c:v>122.02134599999999</c:v>
                </c:pt>
                <c:pt idx="1070">
                  <c:v>122.087057</c:v>
                </c:pt>
                <c:pt idx="1071">
                  <c:v>122.119913</c:v>
                </c:pt>
                <c:pt idx="1072">
                  <c:v>122.09879100000001</c:v>
                </c:pt>
                <c:pt idx="1073">
                  <c:v>122.07767</c:v>
                </c:pt>
                <c:pt idx="1074">
                  <c:v>121.965022</c:v>
                </c:pt>
                <c:pt idx="1075">
                  <c:v>121.889923</c:v>
                </c:pt>
                <c:pt idx="1076">
                  <c:v>121.866455</c:v>
                </c:pt>
                <c:pt idx="1078">
                  <c:v>121.98849</c:v>
                </c:pt>
                <c:pt idx="1079">
                  <c:v>122.000224</c:v>
                </c:pt>
                <c:pt idx="1080">
                  <c:v>122.009612</c:v>
                </c:pt>
                <c:pt idx="1081">
                  <c:v>122.09879100000001</c:v>
                </c:pt>
                <c:pt idx="1082">
                  <c:v>122.09879100000001</c:v>
                </c:pt>
                <c:pt idx="1083">
                  <c:v>122.07767</c:v>
                </c:pt>
                <c:pt idx="1084">
                  <c:v>122.02134599999999</c:v>
                </c:pt>
                <c:pt idx="1085">
                  <c:v>121.97675599999999</c:v>
                </c:pt>
                <c:pt idx="1086">
                  <c:v>121.98849</c:v>
                </c:pt>
                <c:pt idx="1088">
                  <c:v>122.441429</c:v>
                </c:pt>
                <c:pt idx="1089">
                  <c:v>122.450817</c:v>
                </c:pt>
                <c:pt idx="1090">
                  <c:v>122.47428499999999</c:v>
                </c:pt>
                <c:pt idx="1091">
                  <c:v>122.55173000000001</c:v>
                </c:pt>
                <c:pt idx="1092">
                  <c:v>122.629176</c:v>
                </c:pt>
                <c:pt idx="1093">
                  <c:v>122.662032</c:v>
                </c:pt>
                <c:pt idx="1094">
                  <c:v>122.662032</c:v>
                </c:pt>
                <c:pt idx="1095">
                  <c:v>122.56346499999999</c:v>
                </c:pt>
                <c:pt idx="1096">
                  <c:v>122.450817</c:v>
                </c:pt>
                <c:pt idx="1097">
                  <c:v>122.441429</c:v>
                </c:pt>
                <c:pt idx="1099">
                  <c:v>123.00467</c:v>
                </c:pt>
                <c:pt idx="1100">
                  <c:v>123.037525</c:v>
                </c:pt>
                <c:pt idx="1101">
                  <c:v>123.05864699999999</c:v>
                </c:pt>
                <c:pt idx="1102">
                  <c:v>123.10323699999999</c:v>
                </c:pt>
                <c:pt idx="1103">
                  <c:v>123.168948</c:v>
                </c:pt>
                <c:pt idx="1104">
                  <c:v>123.258128</c:v>
                </c:pt>
                <c:pt idx="1105">
                  <c:v>123.290983</c:v>
                </c:pt>
                <c:pt idx="1106">
                  <c:v>123.32383900000001</c:v>
                </c:pt>
                <c:pt idx="1107">
                  <c:v>123.335573</c:v>
                </c:pt>
                <c:pt idx="1108">
                  <c:v>123.302718</c:v>
                </c:pt>
                <c:pt idx="1109">
                  <c:v>123.225272</c:v>
                </c:pt>
                <c:pt idx="1110">
                  <c:v>123.136092</c:v>
                </c:pt>
                <c:pt idx="1111">
                  <c:v>123.05864699999999</c:v>
                </c:pt>
                <c:pt idx="1112">
                  <c:v>123.00467</c:v>
                </c:pt>
                <c:pt idx="1113">
                  <c:v>123.00467</c:v>
                </c:pt>
                <c:pt idx="1115">
                  <c:v>123.654743</c:v>
                </c:pt>
                <c:pt idx="1116">
                  <c:v>123.678211</c:v>
                </c:pt>
                <c:pt idx="1117">
                  <c:v>123.699333</c:v>
                </c:pt>
                <c:pt idx="1118">
                  <c:v>123.743923</c:v>
                </c:pt>
                <c:pt idx="1119">
                  <c:v>123.743923</c:v>
                </c:pt>
                <c:pt idx="1120">
                  <c:v>123.722801</c:v>
                </c:pt>
                <c:pt idx="1121">
                  <c:v>123.678211</c:v>
                </c:pt>
                <c:pt idx="1122">
                  <c:v>123.654743</c:v>
                </c:pt>
                <c:pt idx="1124">
                  <c:v>123.258128</c:v>
                </c:pt>
                <c:pt idx="1125">
                  <c:v>123.32383900000001</c:v>
                </c:pt>
                <c:pt idx="1126">
                  <c:v>123.344961</c:v>
                </c:pt>
                <c:pt idx="1127">
                  <c:v>123.389551</c:v>
                </c:pt>
                <c:pt idx="1128">
                  <c:v>123.47873</c:v>
                </c:pt>
                <c:pt idx="1129">
                  <c:v>123.589032</c:v>
                </c:pt>
                <c:pt idx="1130">
                  <c:v>123.743923</c:v>
                </c:pt>
                <c:pt idx="1131">
                  <c:v>123.86595800000001</c:v>
                </c:pt>
                <c:pt idx="1132">
                  <c:v>123.985647</c:v>
                </c:pt>
                <c:pt idx="1133">
                  <c:v>124.030237</c:v>
                </c:pt>
                <c:pt idx="1134">
                  <c:v>124.041971</c:v>
                </c:pt>
                <c:pt idx="1135">
                  <c:v>124.041971</c:v>
                </c:pt>
                <c:pt idx="1136">
                  <c:v>123.985647</c:v>
                </c:pt>
                <c:pt idx="1137">
                  <c:v>123.86595800000001</c:v>
                </c:pt>
                <c:pt idx="1138">
                  <c:v>123.711067</c:v>
                </c:pt>
                <c:pt idx="1139">
                  <c:v>123.60076599999999</c:v>
                </c:pt>
                <c:pt idx="1140">
                  <c:v>123.52332</c:v>
                </c:pt>
                <c:pt idx="1141">
                  <c:v>123.389551</c:v>
                </c:pt>
                <c:pt idx="1142">
                  <c:v>123.269862</c:v>
                </c:pt>
                <c:pt idx="1143">
                  <c:v>123.213538</c:v>
                </c:pt>
                <c:pt idx="1144">
                  <c:v>123.246394</c:v>
                </c:pt>
                <c:pt idx="1145">
                  <c:v>123.258128</c:v>
                </c:pt>
                <c:pt idx="1146">
                  <c:v>123.246394</c:v>
                </c:pt>
                <c:pt idx="1147">
                  <c:v>123.258128</c:v>
                </c:pt>
                <c:pt idx="1148">
                  <c:v>123.246394</c:v>
                </c:pt>
                <c:pt idx="1149">
                  <c:v>123.258128</c:v>
                </c:pt>
                <c:pt idx="1150">
                  <c:v>123.258128</c:v>
                </c:pt>
                <c:pt idx="1152">
                  <c:v>124.31889700000001</c:v>
                </c:pt>
                <c:pt idx="1153">
                  <c:v>124.31889700000001</c:v>
                </c:pt>
                <c:pt idx="1154">
                  <c:v>124.340019</c:v>
                </c:pt>
                <c:pt idx="1155">
                  <c:v>124.372874</c:v>
                </c:pt>
                <c:pt idx="1156">
                  <c:v>124.483176</c:v>
                </c:pt>
                <c:pt idx="1157">
                  <c:v>124.527766</c:v>
                </c:pt>
                <c:pt idx="1158">
                  <c:v>124.59347699999999</c:v>
                </c:pt>
                <c:pt idx="1159">
                  <c:v>124.78122399999999</c:v>
                </c:pt>
                <c:pt idx="1160">
                  <c:v>124.90325900000001</c:v>
                </c:pt>
                <c:pt idx="1161">
                  <c:v>125.00182599999999</c:v>
                </c:pt>
                <c:pt idx="1162">
                  <c:v>125.112128</c:v>
                </c:pt>
                <c:pt idx="1163">
                  <c:v>125.255284</c:v>
                </c:pt>
                <c:pt idx="1164">
                  <c:v>125.32334299999999</c:v>
                </c:pt>
                <c:pt idx="1165">
                  <c:v>125.475887</c:v>
                </c:pt>
                <c:pt idx="1166">
                  <c:v>125.475887</c:v>
                </c:pt>
                <c:pt idx="1167">
                  <c:v>125.487621</c:v>
                </c:pt>
                <c:pt idx="1168">
                  <c:v>125.4665</c:v>
                </c:pt>
                <c:pt idx="1169">
                  <c:v>125.487621</c:v>
                </c:pt>
                <c:pt idx="1170">
                  <c:v>125.55333299999999</c:v>
                </c:pt>
                <c:pt idx="1171">
                  <c:v>125.597922</c:v>
                </c:pt>
                <c:pt idx="1172">
                  <c:v>125.63077800000001</c:v>
                </c:pt>
                <c:pt idx="1173">
                  <c:v>125.731692</c:v>
                </c:pt>
                <c:pt idx="1174">
                  <c:v>125.63077800000001</c:v>
                </c:pt>
                <c:pt idx="1175">
                  <c:v>125.45476499999999</c:v>
                </c:pt>
                <c:pt idx="1176">
                  <c:v>125.255284</c:v>
                </c:pt>
                <c:pt idx="1177">
                  <c:v>125.17783900000001</c:v>
                </c:pt>
                <c:pt idx="1178">
                  <c:v>125.067538</c:v>
                </c:pt>
                <c:pt idx="1179">
                  <c:v>124.94784900000001</c:v>
                </c:pt>
                <c:pt idx="1180">
                  <c:v>124.936115</c:v>
                </c:pt>
                <c:pt idx="1181">
                  <c:v>124.990092</c:v>
                </c:pt>
                <c:pt idx="1182">
                  <c:v>124.95723599999999</c:v>
                </c:pt>
                <c:pt idx="1183">
                  <c:v>124.804692</c:v>
                </c:pt>
                <c:pt idx="1184">
                  <c:v>124.670923</c:v>
                </c:pt>
                <c:pt idx="1185">
                  <c:v>124.54888699999999</c:v>
                </c:pt>
                <c:pt idx="1186">
                  <c:v>124.429199</c:v>
                </c:pt>
                <c:pt idx="1187">
                  <c:v>124.351753</c:v>
                </c:pt>
                <c:pt idx="1188">
                  <c:v>124.31889700000001</c:v>
                </c:pt>
                <c:pt idx="1189">
                  <c:v>124.31889700000001</c:v>
                </c:pt>
                <c:pt idx="1191">
                  <c:v>121.932166</c:v>
                </c:pt>
                <c:pt idx="1192">
                  <c:v>121.97675599999999</c:v>
                </c:pt>
                <c:pt idx="1193">
                  <c:v>122.042467</c:v>
                </c:pt>
                <c:pt idx="1194">
                  <c:v>122.14338100000001</c:v>
                </c:pt>
                <c:pt idx="1195">
                  <c:v>122.230214</c:v>
                </c:pt>
                <c:pt idx="1196">
                  <c:v>122.37571800000001</c:v>
                </c:pt>
                <c:pt idx="1197">
                  <c:v>122.41796100000001</c:v>
                </c:pt>
                <c:pt idx="1198">
                  <c:v>122.528262</c:v>
                </c:pt>
                <c:pt idx="1199">
                  <c:v>122.706622</c:v>
                </c:pt>
                <c:pt idx="1200">
                  <c:v>122.82631000000001</c:v>
                </c:pt>
                <c:pt idx="1201">
                  <c:v>122.861513</c:v>
                </c:pt>
                <c:pt idx="1202">
                  <c:v>123.025791</c:v>
                </c:pt>
                <c:pt idx="1203">
                  <c:v>123.091503</c:v>
                </c:pt>
                <c:pt idx="1204">
                  <c:v>123.10323699999999</c:v>
                </c:pt>
                <c:pt idx="1205">
                  <c:v>123.037525</c:v>
                </c:pt>
                <c:pt idx="1206">
                  <c:v>122.894368</c:v>
                </c:pt>
                <c:pt idx="1207">
                  <c:v>122.748865</c:v>
                </c:pt>
                <c:pt idx="1208">
                  <c:v>122.60570800000001</c:v>
                </c:pt>
                <c:pt idx="1209">
                  <c:v>122.51887499999999</c:v>
                </c:pt>
                <c:pt idx="1210">
                  <c:v>122.363984</c:v>
                </c:pt>
                <c:pt idx="1211">
                  <c:v>122.14338100000001</c:v>
                </c:pt>
                <c:pt idx="1212">
                  <c:v>122.009612</c:v>
                </c:pt>
                <c:pt idx="1213">
                  <c:v>121.955634</c:v>
                </c:pt>
                <c:pt idx="1214">
                  <c:v>121.955634</c:v>
                </c:pt>
                <c:pt idx="1215">
                  <c:v>122.009612</c:v>
                </c:pt>
                <c:pt idx="1216">
                  <c:v>122.03308</c:v>
                </c:pt>
                <c:pt idx="1217">
                  <c:v>122.05420100000001</c:v>
                </c:pt>
                <c:pt idx="1218">
                  <c:v>122.03308</c:v>
                </c:pt>
                <c:pt idx="1219">
                  <c:v>121.932166</c:v>
                </c:pt>
                <c:pt idx="1220">
                  <c:v>121.932166</c:v>
                </c:pt>
                <c:pt idx="1222">
                  <c:v>122.65029800000001</c:v>
                </c:pt>
                <c:pt idx="1223">
                  <c:v>122.69488699999999</c:v>
                </c:pt>
                <c:pt idx="1224">
                  <c:v>122.69488699999999</c:v>
                </c:pt>
                <c:pt idx="1225">
                  <c:v>122.683153</c:v>
                </c:pt>
                <c:pt idx="1226">
                  <c:v>122.60570800000001</c:v>
                </c:pt>
                <c:pt idx="1227">
                  <c:v>122.55173000000001</c:v>
                </c:pt>
                <c:pt idx="1228">
                  <c:v>122.55173000000001</c:v>
                </c:pt>
                <c:pt idx="1229">
                  <c:v>122.584586</c:v>
                </c:pt>
                <c:pt idx="1230">
                  <c:v>122.65029800000001</c:v>
                </c:pt>
                <c:pt idx="1232">
                  <c:v>122.96008</c:v>
                </c:pt>
                <c:pt idx="1233">
                  <c:v>123.025791</c:v>
                </c:pt>
                <c:pt idx="1234">
                  <c:v>123.14782700000001</c:v>
                </c:pt>
                <c:pt idx="1235">
                  <c:v>123.213538</c:v>
                </c:pt>
                <c:pt idx="1236">
                  <c:v>123.32383900000001</c:v>
                </c:pt>
                <c:pt idx="1237">
                  <c:v>123.499852</c:v>
                </c:pt>
                <c:pt idx="1238">
                  <c:v>123.51158599999999</c:v>
                </c:pt>
                <c:pt idx="1239">
                  <c:v>123.47873</c:v>
                </c:pt>
                <c:pt idx="1240">
                  <c:v>123.389551</c:v>
                </c:pt>
                <c:pt idx="1241">
                  <c:v>123.36842900000001</c:v>
                </c:pt>
                <c:pt idx="1243">
                  <c:v>122.56346499999999</c:v>
                </c:pt>
                <c:pt idx="1244">
                  <c:v>122.760599</c:v>
                </c:pt>
                <c:pt idx="1245">
                  <c:v>122.82631000000001</c:v>
                </c:pt>
                <c:pt idx="1246">
                  <c:v>122.82631000000001</c:v>
                </c:pt>
                <c:pt idx="1247">
                  <c:v>122.894368</c:v>
                </c:pt>
                <c:pt idx="1248">
                  <c:v>122.927224</c:v>
                </c:pt>
                <c:pt idx="1249">
                  <c:v>122.96008</c:v>
                </c:pt>
                <c:pt idx="1251">
                  <c:v>124.40573000000001</c:v>
                </c:pt>
                <c:pt idx="1252">
                  <c:v>124.417464</c:v>
                </c:pt>
                <c:pt idx="1253">
                  <c:v>124.471442</c:v>
                </c:pt>
                <c:pt idx="1254">
                  <c:v>124.527766</c:v>
                </c:pt>
                <c:pt idx="1255">
                  <c:v>124.54888699999999</c:v>
                </c:pt>
                <c:pt idx="1256">
                  <c:v>124.581743</c:v>
                </c:pt>
                <c:pt idx="1257">
                  <c:v>124.516031</c:v>
                </c:pt>
                <c:pt idx="1258">
                  <c:v>124.483176</c:v>
                </c:pt>
                <c:pt idx="1259">
                  <c:v>124.438586</c:v>
                </c:pt>
                <c:pt idx="1260">
                  <c:v>124.40573000000001</c:v>
                </c:pt>
                <c:pt idx="1262">
                  <c:v>124.31889700000001</c:v>
                </c:pt>
                <c:pt idx="1263">
                  <c:v>124.31889700000001</c:v>
                </c:pt>
                <c:pt idx="1264">
                  <c:v>124.36114000000001</c:v>
                </c:pt>
                <c:pt idx="1265">
                  <c:v>124.429199</c:v>
                </c:pt>
                <c:pt idx="1266">
                  <c:v>124.516031</c:v>
                </c:pt>
                <c:pt idx="1267">
                  <c:v>124.605211</c:v>
                </c:pt>
                <c:pt idx="1268">
                  <c:v>124.748368</c:v>
                </c:pt>
                <c:pt idx="1269">
                  <c:v>124.85866900000001</c:v>
                </c:pt>
                <c:pt idx="1270">
                  <c:v>124.990092</c:v>
                </c:pt>
                <c:pt idx="1271">
                  <c:v>125.00182599999999</c:v>
                </c:pt>
                <c:pt idx="1272">
                  <c:v>125.00182599999999</c:v>
                </c:pt>
                <c:pt idx="1273">
                  <c:v>125.09100599999999</c:v>
                </c:pt>
                <c:pt idx="1274">
                  <c:v>125.17783900000001</c:v>
                </c:pt>
                <c:pt idx="1275">
                  <c:v>125.245897</c:v>
                </c:pt>
                <c:pt idx="1276">
                  <c:v>125.123862</c:v>
                </c:pt>
                <c:pt idx="1277">
                  <c:v>125.01356</c:v>
                </c:pt>
                <c:pt idx="1278">
                  <c:v>124.990092</c:v>
                </c:pt>
                <c:pt idx="1279">
                  <c:v>124.85866900000001</c:v>
                </c:pt>
                <c:pt idx="1280">
                  <c:v>124.76949</c:v>
                </c:pt>
                <c:pt idx="1281">
                  <c:v>124.760102</c:v>
                </c:pt>
                <c:pt idx="1282">
                  <c:v>124.76949</c:v>
                </c:pt>
                <c:pt idx="1283">
                  <c:v>124.670923</c:v>
                </c:pt>
                <c:pt idx="1284">
                  <c:v>124.54888699999999</c:v>
                </c:pt>
                <c:pt idx="1285">
                  <c:v>124.471442</c:v>
                </c:pt>
                <c:pt idx="1286">
                  <c:v>124.417464</c:v>
                </c:pt>
                <c:pt idx="1287">
                  <c:v>124.384609</c:v>
                </c:pt>
                <c:pt idx="1288">
                  <c:v>124.340019</c:v>
                </c:pt>
                <c:pt idx="1289">
                  <c:v>124.31889700000001</c:v>
                </c:pt>
                <c:pt idx="1290">
                  <c:v>124.31889700000001</c:v>
                </c:pt>
                <c:pt idx="1292">
                  <c:v>125.55333299999999</c:v>
                </c:pt>
                <c:pt idx="1293">
                  <c:v>125.54394499999999</c:v>
                </c:pt>
                <c:pt idx="1294">
                  <c:v>125.54394499999999</c:v>
                </c:pt>
                <c:pt idx="1295">
                  <c:v>125.621391</c:v>
                </c:pt>
                <c:pt idx="1296">
                  <c:v>125.67536800000001</c:v>
                </c:pt>
                <c:pt idx="1297">
                  <c:v>125.687102</c:v>
                </c:pt>
                <c:pt idx="1299">
                  <c:v>125.654246</c:v>
                </c:pt>
                <c:pt idx="1300">
                  <c:v>125.58618800000001</c:v>
                </c:pt>
                <c:pt idx="1301">
                  <c:v>125.55333299999999</c:v>
                </c:pt>
                <c:pt idx="1303">
                  <c:v>123.997381</c:v>
                </c:pt>
                <c:pt idx="1304">
                  <c:v>124.041971</c:v>
                </c:pt>
                <c:pt idx="1305">
                  <c:v>124.05370499999999</c:v>
                </c:pt>
                <c:pt idx="1306">
                  <c:v>124.030237</c:v>
                </c:pt>
                <c:pt idx="1307">
                  <c:v>124.041971</c:v>
                </c:pt>
                <c:pt idx="1308">
                  <c:v>124.041971</c:v>
                </c:pt>
                <c:pt idx="1309">
                  <c:v>124.020849</c:v>
                </c:pt>
                <c:pt idx="1310">
                  <c:v>123.943404</c:v>
                </c:pt>
                <c:pt idx="1311">
                  <c:v>123.7979</c:v>
                </c:pt>
                <c:pt idx="1312">
                  <c:v>123.699333</c:v>
                </c:pt>
                <c:pt idx="1314">
                  <c:v>123.36842900000001</c:v>
                </c:pt>
                <c:pt idx="1315">
                  <c:v>123.43414</c:v>
                </c:pt>
                <c:pt idx="1316">
                  <c:v>123.499852</c:v>
                </c:pt>
                <c:pt idx="1317">
                  <c:v>123.589032</c:v>
                </c:pt>
                <c:pt idx="1318">
                  <c:v>123.68759900000001</c:v>
                </c:pt>
                <c:pt idx="1319">
                  <c:v>123.77677799999999</c:v>
                </c:pt>
                <c:pt idx="1320">
                  <c:v>123.833102</c:v>
                </c:pt>
                <c:pt idx="1321">
                  <c:v>123.88708</c:v>
                </c:pt>
                <c:pt idx="1322">
                  <c:v>123.931669</c:v>
                </c:pt>
                <c:pt idx="1323">
                  <c:v>123.997381</c:v>
                </c:pt>
                <c:pt idx="1325">
                  <c:v>123.985647</c:v>
                </c:pt>
                <c:pt idx="1326">
                  <c:v>124.074826</c:v>
                </c:pt>
                <c:pt idx="1327">
                  <c:v>124.206249</c:v>
                </c:pt>
                <c:pt idx="1328">
                  <c:v>124.307163</c:v>
                </c:pt>
                <c:pt idx="1329">
                  <c:v>124.429199</c:v>
                </c:pt>
                <c:pt idx="1330">
                  <c:v>124.572355</c:v>
                </c:pt>
                <c:pt idx="1331">
                  <c:v>124.572355</c:v>
                </c:pt>
                <c:pt idx="1333">
                  <c:v>110.88326600000001</c:v>
                </c:pt>
                <c:pt idx="1334">
                  <c:v>110.948978</c:v>
                </c:pt>
                <c:pt idx="1335">
                  <c:v>110.958365</c:v>
                </c:pt>
                <c:pt idx="1336">
                  <c:v>110.782352</c:v>
                </c:pt>
                <c:pt idx="1337">
                  <c:v>110.650929</c:v>
                </c:pt>
                <c:pt idx="1338">
                  <c:v>110.550016</c:v>
                </c:pt>
                <c:pt idx="1339">
                  <c:v>110.496038</c:v>
                </c:pt>
                <c:pt idx="1340">
                  <c:v>110.451449</c:v>
                </c:pt>
                <c:pt idx="1341">
                  <c:v>110.30829199999999</c:v>
                </c:pt>
                <c:pt idx="1342">
                  <c:v>110.141666</c:v>
                </c:pt>
                <c:pt idx="1343">
                  <c:v>110.064221</c:v>
                </c:pt>
                <c:pt idx="1345">
                  <c:v>119.449214</c:v>
                </c:pt>
                <c:pt idx="1346">
                  <c:v>119.503192</c:v>
                </c:pt>
                <c:pt idx="1347">
                  <c:v>119.52666000000001</c:v>
                </c:pt>
                <c:pt idx="1348">
                  <c:v>119.52666000000001</c:v>
                </c:pt>
                <c:pt idx="1349">
                  <c:v>119.538394</c:v>
                </c:pt>
                <c:pt idx="1350">
                  <c:v>119.57125000000001</c:v>
                </c:pt>
                <c:pt idx="1351">
                  <c:v>119.514926</c:v>
                </c:pt>
                <c:pt idx="1352">
                  <c:v>119.52666000000001</c:v>
                </c:pt>
                <c:pt idx="1353">
                  <c:v>119.57125000000001</c:v>
                </c:pt>
                <c:pt idx="1354">
                  <c:v>119.604106</c:v>
                </c:pt>
                <c:pt idx="1355">
                  <c:v>119.559516</c:v>
                </c:pt>
                <c:pt idx="1356">
                  <c:v>119.39288999999999</c:v>
                </c:pt>
                <c:pt idx="1357">
                  <c:v>119.282589</c:v>
                </c:pt>
                <c:pt idx="1358">
                  <c:v>119.130045</c:v>
                </c:pt>
                <c:pt idx="1360">
                  <c:v>118.51048</c:v>
                </c:pt>
                <c:pt idx="1361">
                  <c:v>118.66537099999999</c:v>
                </c:pt>
                <c:pt idx="1362">
                  <c:v>118.76393899999999</c:v>
                </c:pt>
                <c:pt idx="1363">
                  <c:v>118.87424</c:v>
                </c:pt>
                <c:pt idx="1364">
                  <c:v>119.019744</c:v>
                </c:pt>
                <c:pt idx="1365">
                  <c:v>119.151166</c:v>
                </c:pt>
                <c:pt idx="1366">
                  <c:v>119.21687799999999</c:v>
                </c:pt>
                <c:pt idx="1367">
                  <c:v>119.282589</c:v>
                </c:pt>
                <c:pt idx="1368">
                  <c:v>119.273202</c:v>
                </c:pt>
                <c:pt idx="1369">
                  <c:v>119.273202</c:v>
                </c:pt>
                <c:pt idx="1370">
                  <c:v>119.317792</c:v>
                </c:pt>
                <c:pt idx="1371">
                  <c:v>119.383503</c:v>
                </c:pt>
                <c:pt idx="1372">
                  <c:v>119.360035</c:v>
                </c:pt>
                <c:pt idx="1373">
                  <c:v>119.282589</c:v>
                </c:pt>
                <c:pt idx="1374">
                  <c:v>119.327179</c:v>
                </c:pt>
                <c:pt idx="1375">
                  <c:v>119.383503</c:v>
                </c:pt>
                <c:pt idx="1376">
                  <c:v>119.404625</c:v>
                </c:pt>
                <c:pt idx="1377">
                  <c:v>119.449214</c:v>
                </c:pt>
                <c:pt idx="1379">
                  <c:v>119.878685</c:v>
                </c:pt>
                <c:pt idx="1380">
                  <c:v>119.89041899999999</c:v>
                </c:pt>
                <c:pt idx="1381">
                  <c:v>119.946743</c:v>
                </c:pt>
                <c:pt idx="1383">
                  <c:v>120.000721</c:v>
                </c:pt>
                <c:pt idx="1384">
                  <c:v>119.946743</c:v>
                </c:pt>
                <c:pt idx="1385">
                  <c:v>119.913888</c:v>
                </c:pt>
                <c:pt idx="1386">
                  <c:v>119.878685</c:v>
                </c:pt>
                <c:pt idx="1387">
                  <c:v>119.878685</c:v>
                </c:pt>
                <c:pt idx="1389">
                  <c:v>119.913888</c:v>
                </c:pt>
                <c:pt idx="1390">
                  <c:v>119.89041899999999</c:v>
                </c:pt>
                <c:pt idx="1391">
                  <c:v>119.967865</c:v>
                </c:pt>
                <c:pt idx="1393">
                  <c:v>120.012455</c:v>
                </c:pt>
                <c:pt idx="1394">
                  <c:v>119.946743</c:v>
                </c:pt>
                <c:pt idx="1395">
                  <c:v>119.913888</c:v>
                </c:pt>
                <c:pt idx="1397">
                  <c:v>120.057045</c:v>
                </c:pt>
                <c:pt idx="1398">
                  <c:v>119.988986</c:v>
                </c:pt>
                <c:pt idx="1399">
                  <c:v>119.923275</c:v>
                </c:pt>
                <c:pt idx="1400">
                  <c:v>119.857564</c:v>
                </c:pt>
                <c:pt idx="1401">
                  <c:v>119.803586</c:v>
                </c:pt>
                <c:pt idx="1402">
                  <c:v>119.812974</c:v>
                </c:pt>
                <c:pt idx="1403">
                  <c:v>119.967865</c:v>
                </c:pt>
                <c:pt idx="1405">
                  <c:v>110.064221</c:v>
                </c:pt>
                <c:pt idx="1406">
                  <c:v>110</c:v>
                </c:pt>
                <c:pt idx="1425">
                  <c:v>153.95003800000001</c:v>
                </c:pt>
                <c:pt idx="1426">
                  <c:v>153.93830299999999</c:v>
                </c:pt>
                <c:pt idx="1427">
                  <c:v>153.90544800000001</c:v>
                </c:pt>
                <c:pt idx="1428">
                  <c:v>153.881979</c:v>
                </c:pt>
                <c:pt idx="1429">
                  <c:v>153.93830299999999</c:v>
                </c:pt>
                <c:pt idx="1430">
                  <c:v>153.95003800000001</c:v>
                </c:pt>
                <c:pt idx="1431">
                  <c:v>153.872592</c:v>
                </c:pt>
                <c:pt idx="1432">
                  <c:v>153.881979</c:v>
                </c:pt>
                <c:pt idx="1433">
                  <c:v>153.926569</c:v>
                </c:pt>
                <c:pt idx="1434">
                  <c:v>153.93830299999999</c:v>
                </c:pt>
                <c:pt idx="1436">
                  <c:v>145.31603100000001</c:v>
                </c:pt>
                <c:pt idx="1437">
                  <c:v>145.36062100000001</c:v>
                </c:pt>
                <c:pt idx="1439">
                  <c:v>145.292563</c:v>
                </c:pt>
                <c:pt idx="1440">
                  <c:v>145.30429699999999</c:v>
                </c:pt>
                <c:pt idx="1441">
                  <c:v>145.31603100000001</c:v>
                </c:pt>
                <c:pt idx="1443">
                  <c:v>119.913888</c:v>
                </c:pt>
                <c:pt idx="1444">
                  <c:v>120.033576</c:v>
                </c:pt>
                <c:pt idx="1445">
                  <c:v>120.06643200000001</c:v>
                </c:pt>
                <c:pt idx="1446">
                  <c:v>120.078166</c:v>
                </c:pt>
                <c:pt idx="1447">
                  <c:v>120.13449</c:v>
                </c:pt>
                <c:pt idx="1448">
                  <c:v>120.25417899999999</c:v>
                </c:pt>
                <c:pt idx="1449">
                  <c:v>120.355093</c:v>
                </c:pt>
                <c:pt idx="1450">
                  <c:v>120.40907</c:v>
                </c:pt>
                <c:pt idx="1451">
                  <c:v>120.465394</c:v>
                </c:pt>
                <c:pt idx="1452">
                  <c:v>120.54284</c:v>
                </c:pt>
                <c:pt idx="1453">
                  <c:v>120.552227</c:v>
                </c:pt>
                <c:pt idx="1454">
                  <c:v>120.596817</c:v>
                </c:pt>
                <c:pt idx="1455">
                  <c:v>120.66252799999999</c:v>
                </c:pt>
                <c:pt idx="1456">
                  <c:v>120.739974</c:v>
                </c:pt>
                <c:pt idx="1457">
                  <c:v>120.82915300000001</c:v>
                </c:pt>
                <c:pt idx="1458">
                  <c:v>120.951189</c:v>
                </c:pt>
                <c:pt idx="1459">
                  <c:v>121.082612</c:v>
                </c:pt>
                <c:pt idx="1460">
                  <c:v>121.183526</c:v>
                </c:pt>
                <c:pt idx="1461">
                  <c:v>121.270358</c:v>
                </c:pt>
                <c:pt idx="1462">
                  <c:v>121.347804</c:v>
                </c:pt>
                <c:pt idx="1463">
                  <c:v>121.436984</c:v>
                </c:pt>
                <c:pt idx="1464">
                  <c:v>121.46983899999999</c:v>
                </c:pt>
                <c:pt idx="1465">
                  <c:v>121.458105</c:v>
                </c:pt>
                <c:pt idx="1466">
                  <c:v>121.458105</c:v>
                </c:pt>
                <c:pt idx="1467">
                  <c:v>121.535551</c:v>
                </c:pt>
                <c:pt idx="1468">
                  <c:v>121.56840699999999</c:v>
                </c:pt>
                <c:pt idx="1469">
                  <c:v>121.580141</c:v>
                </c:pt>
                <c:pt idx="1470">
                  <c:v>121.55667200000001</c:v>
                </c:pt>
                <c:pt idx="1471">
                  <c:v>121.52381699999999</c:v>
                </c:pt>
                <c:pt idx="1472">
                  <c:v>121.48157399999999</c:v>
                </c:pt>
                <c:pt idx="1473">
                  <c:v>121.490961</c:v>
                </c:pt>
                <c:pt idx="1474">
                  <c:v>121.70217599999999</c:v>
                </c:pt>
                <c:pt idx="1475">
                  <c:v>121.800743</c:v>
                </c:pt>
                <c:pt idx="1476">
                  <c:v>121.83359900000001</c:v>
                </c:pt>
                <c:pt idx="1477">
                  <c:v>121.845333</c:v>
                </c:pt>
                <c:pt idx="1478">
                  <c:v>121.85472</c:v>
                </c:pt>
                <c:pt idx="1479">
                  <c:v>121.85472</c:v>
                </c:pt>
                <c:pt idx="1480">
                  <c:v>121.85472</c:v>
                </c:pt>
                <c:pt idx="1481">
                  <c:v>121.845333</c:v>
                </c:pt>
                <c:pt idx="1482">
                  <c:v>121.756153</c:v>
                </c:pt>
                <c:pt idx="1483">
                  <c:v>121.55667200000001</c:v>
                </c:pt>
                <c:pt idx="1484">
                  <c:v>121.490961</c:v>
                </c:pt>
                <c:pt idx="1485">
                  <c:v>121.65758599999999</c:v>
                </c:pt>
                <c:pt idx="1486">
                  <c:v>121.800743</c:v>
                </c:pt>
                <c:pt idx="1487">
                  <c:v>121.92277900000001</c:v>
                </c:pt>
                <c:pt idx="1488">
                  <c:v>122.02134599999999</c:v>
                </c:pt>
                <c:pt idx="1489">
                  <c:v>121.9439</c:v>
                </c:pt>
                <c:pt idx="1490">
                  <c:v>121.800743</c:v>
                </c:pt>
                <c:pt idx="1491">
                  <c:v>121.666974</c:v>
                </c:pt>
                <c:pt idx="1492">
                  <c:v>121.56840699999999</c:v>
                </c:pt>
                <c:pt idx="1494">
                  <c:v>121.446371</c:v>
                </c:pt>
                <c:pt idx="1495">
                  <c:v>121.502695</c:v>
                </c:pt>
                <c:pt idx="1496">
                  <c:v>121.580141</c:v>
                </c:pt>
                <c:pt idx="1497">
                  <c:v>121.65758599999999</c:v>
                </c:pt>
                <c:pt idx="1498">
                  <c:v>121.74441899999999</c:v>
                </c:pt>
                <c:pt idx="1499">
                  <c:v>121.800743</c:v>
                </c:pt>
                <c:pt idx="1500">
                  <c:v>121.85472</c:v>
                </c:pt>
                <c:pt idx="1501">
                  <c:v>121.845333</c:v>
                </c:pt>
                <c:pt idx="1502">
                  <c:v>121.78900899999999</c:v>
                </c:pt>
                <c:pt idx="1503">
                  <c:v>121.779622</c:v>
                </c:pt>
                <c:pt idx="1504">
                  <c:v>121.800743</c:v>
                </c:pt>
                <c:pt idx="1505">
                  <c:v>121.756153</c:v>
                </c:pt>
                <c:pt idx="1506">
                  <c:v>121.65758599999999</c:v>
                </c:pt>
                <c:pt idx="1507">
                  <c:v>121.60126200000001</c:v>
                </c:pt>
                <c:pt idx="1508">
                  <c:v>121.56840699999999</c:v>
                </c:pt>
                <c:pt idx="1509">
                  <c:v>121.547285</c:v>
                </c:pt>
                <c:pt idx="1510">
                  <c:v>121.535551</c:v>
                </c:pt>
                <c:pt idx="1511">
                  <c:v>121.502695</c:v>
                </c:pt>
                <c:pt idx="1512">
                  <c:v>121.458105</c:v>
                </c:pt>
                <c:pt idx="1513">
                  <c:v>121.413515</c:v>
                </c:pt>
                <c:pt idx="1514">
                  <c:v>121.38066000000001</c:v>
                </c:pt>
                <c:pt idx="1515">
                  <c:v>121.32668200000001</c:v>
                </c:pt>
                <c:pt idx="1516">
                  <c:v>121.225769</c:v>
                </c:pt>
                <c:pt idx="1517">
                  <c:v>121.138936</c:v>
                </c:pt>
                <c:pt idx="1518">
                  <c:v>121.01690000000001</c:v>
                </c:pt>
                <c:pt idx="1519">
                  <c:v>120.939455</c:v>
                </c:pt>
                <c:pt idx="1520">
                  <c:v>120.88313100000001</c:v>
                </c:pt>
                <c:pt idx="1521">
                  <c:v>120.850275</c:v>
                </c:pt>
                <c:pt idx="1522">
                  <c:v>120.817419</c:v>
                </c:pt>
                <c:pt idx="1523">
                  <c:v>120.739974</c:v>
                </c:pt>
                <c:pt idx="1524">
                  <c:v>120.674262</c:v>
                </c:pt>
                <c:pt idx="1525">
                  <c:v>120.552227</c:v>
                </c:pt>
                <c:pt idx="1526">
                  <c:v>120.36448</c:v>
                </c:pt>
                <c:pt idx="1527">
                  <c:v>120.188467</c:v>
                </c:pt>
                <c:pt idx="1528">
                  <c:v>120.143878</c:v>
                </c:pt>
                <c:pt idx="1529">
                  <c:v>120.101635</c:v>
                </c:pt>
                <c:pt idx="1530">
                  <c:v>120.078166</c:v>
                </c:pt>
                <c:pt idx="1531">
                  <c:v>120.078166</c:v>
                </c:pt>
                <c:pt idx="1532">
                  <c:v>120.11102200000001</c:v>
                </c:pt>
                <c:pt idx="1533">
                  <c:v>120.25417899999999</c:v>
                </c:pt>
                <c:pt idx="1534">
                  <c:v>120.36448</c:v>
                </c:pt>
                <c:pt idx="1535">
                  <c:v>120.51937100000001</c:v>
                </c:pt>
                <c:pt idx="1536">
                  <c:v>120.685997</c:v>
                </c:pt>
                <c:pt idx="1537">
                  <c:v>120.84088800000001</c:v>
                </c:pt>
                <c:pt idx="1538">
                  <c:v>120.951189</c:v>
                </c:pt>
                <c:pt idx="1539">
                  <c:v>121.127202</c:v>
                </c:pt>
                <c:pt idx="1540">
                  <c:v>121.258624</c:v>
                </c:pt>
                <c:pt idx="1541">
                  <c:v>121.33607000000001</c:v>
                </c:pt>
                <c:pt idx="1542">
                  <c:v>121.404128</c:v>
                </c:pt>
                <c:pt idx="1544">
                  <c:v>123.73218799999999</c:v>
                </c:pt>
                <c:pt idx="1545">
                  <c:v>123.809634</c:v>
                </c:pt>
                <c:pt idx="1546">
                  <c:v>123.86595800000001</c:v>
                </c:pt>
                <c:pt idx="1547">
                  <c:v>123.86595800000001</c:v>
                </c:pt>
                <c:pt idx="1548">
                  <c:v>123.833102</c:v>
                </c:pt>
                <c:pt idx="1549">
                  <c:v>123.73218799999999</c:v>
                </c:pt>
                <c:pt idx="1550">
                  <c:v>123.711067</c:v>
                </c:pt>
                <c:pt idx="1551">
                  <c:v>123.73218799999999</c:v>
                </c:pt>
                <c:pt idx="1553">
                  <c:v>124.107682</c:v>
                </c:pt>
                <c:pt idx="1554">
                  <c:v>124.074826</c:v>
                </c:pt>
                <c:pt idx="1555">
                  <c:v>124.107682</c:v>
                </c:pt>
                <c:pt idx="1556">
                  <c:v>124.18512800000001</c:v>
                </c:pt>
                <c:pt idx="1557">
                  <c:v>124.22971800000001</c:v>
                </c:pt>
                <c:pt idx="1558">
                  <c:v>124.250839</c:v>
                </c:pt>
                <c:pt idx="1559">
                  <c:v>124.217983</c:v>
                </c:pt>
                <c:pt idx="1560">
                  <c:v>124.13115000000001</c:v>
                </c:pt>
                <c:pt idx="1561">
                  <c:v>124.107682</c:v>
                </c:pt>
                <c:pt idx="1563">
                  <c:v>127.79456</c:v>
                </c:pt>
                <c:pt idx="1564">
                  <c:v>127.872006</c:v>
                </c:pt>
                <c:pt idx="1565">
                  <c:v>127.872006</c:v>
                </c:pt>
                <c:pt idx="1566">
                  <c:v>127.88374</c:v>
                </c:pt>
                <c:pt idx="1567">
                  <c:v>127.97292</c:v>
                </c:pt>
                <c:pt idx="1568">
                  <c:v>128.13719800000001</c:v>
                </c:pt>
                <c:pt idx="1569">
                  <c:v>128.193522</c:v>
                </c:pt>
                <c:pt idx="1570">
                  <c:v>128.20290900000001</c:v>
                </c:pt>
                <c:pt idx="1571">
                  <c:v>128.13719800000001</c:v>
                </c:pt>
                <c:pt idx="1572">
                  <c:v>128.005775</c:v>
                </c:pt>
                <c:pt idx="1573">
                  <c:v>127.916596</c:v>
                </c:pt>
                <c:pt idx="1574">
                  <c:v>127.862618</c:v>
                </c:pt>
                <c:pt idx="1575">
                  <c:v>127.862618</c:v>
                </c:pt>
                <c:pt idx="1576">
                  <c:v>127.785173</c:v>
                </c:pt>
                <c:pt idx="1577">
                  <c:v>127.785173</c:v>
                </c:pt>
                <c:pt idx="1578">
                  <c:v>127.740583</c:v>
                </c:pt>
                <c:pt idx="1579">
                  <c:v>127.67487199999999</c:v>
                </c:pt>
                <c:pt idx="1580">
                  <c:v>127.695993</c:v>
                </c:pt>
                <c:pt idx="1581">
                  <c:v>127.71711500000001</c:v>
                </c:pt>
                <c:pt idx="1582">
                  <c:v>127.74997</c:v>
                </c:pt>
                <c:pt idx="1583">
                  <c:v>127.773439</c:v>
                </c:pt>
                <c:pt idx="1584">
                  <c:v>127.79456</c:v>
                </c:pt>
                <c:pt idx="1586">
                  <c:v>128.93277499999999</c:v>
                </c:pt>
                <c:pt idx="1587">
                  <c:v>128.942162</c:v>
                </c:pt>
                <c:pt idx="1588">
                  <c:v>128.942162</c:v>
                </c:pt>
                <c:pt idx="1589">
                  <c:v>128.95389700000001</c:v>
                </c:pt>
                <c:pt idx="1590">
                  <c:v>128.90930700000001</c:v>
                </c:pt>
                <c:pt idx="1591">
                  <c:v>128.876451</c:v>
                </c:pt>
                <c:pt idx="1592">
                  <c:v>128.867064</c:v>
                </c:pt>
                <c:pt idx="1593">
                  <c:v>128.876451</c:v>
                </c:pt>
                <c:pt idx="1594">
                  <c:v>128.88818499999999</c:v>
                </c:pt>
                <c:pt idx="1595">
                  <c:v>128.89991900000001</c:v>
                </c:pt>
                <c:pt idx="1596">
                  <c:v>128.90930700000001</c:v>
                </c:pt>
                <c:pt idx="1597">
                  <c:v>128.90930700000001</c:v>
                </c:pt>
                <c:pt idx="1598">
                  <c:v>128.921041</c:v>
                </c:pt>
                <c:pt idx="1599">
                  <c:v>128.93277499999999</c:v>
                </c:pt>
                <c:pt idx="1600">
                  <c:v>128.93277499999999</c:v>
                </c:pt>
                <c:pt idx="1602">
                  <c:v>129.39510200000001</c:v>
                </c:pt>
                <c:pt idx="1603">
                  <c:v>129.47254699999999</c:v>
                </c:pt>
                <c:pt idx="1604">
                  <c:v>129.58284800000001</c:v>
                </c:pt>
                <c:pt idx="1605">
                  <c:v>129.61805100000001</c:v>
                </c:pt>
                <c:pt idx="1606">
                  <c:v>129.594583</c:v>
                </c:pt>
                <c:pt idx="1607">
                  <c:v>129.505403</c:v>
                </c:pt>
                <c:pt idx="1608">
                  <c:v>129.46315999999999</c:v>
                </c:pt>
                <c:pt idx="1609">
                  <c:v>129.43030400000001</c:v>
                </c:pt>
                <c:pt idx="1610">
                  <c:v>129.352859</c:v>
                </c:pt>
                <c:pt idx="1611">
                  <c:v>129.32000300000001</c:v>
                </c:pt>
                <c:pt idx="1612">
                  <c:v>129.27541299999999</c:v>
                </c:pt>
                <c:pt idx="1613">
                  <c:v>129.263679</c:v>
                </c:pt>
                <c:pt idx="1614">
                  <c:v>129.29653500000001</c:v>
                </c:pt>
                <c:pt idx="1615">
                  <c:v>129.352859</c:v>
                </c:pt>
                <c:pt idx="1616">
                  <c:v>129.39510200000001</c:v>
                </c:pt>
                <c:pt idx="1618">
                  <c:v>125.311609</c:v>
                </c:pt>
                <c:pt idx="1619">
                  <c:v>125.267019</c:v>
                </c:pt>
                <c:pt idx="1620">
                  <c:v>125.267019</c:v>
                </c:pt>
                <c:pt idx="1621">
                  <c:v>125.27875299999999</c:v>
                </c:pt>
                <c:pt idx="1622">
                  <c:v>125.33273</c:v>
                </c:pt>
                <c:pt idx="1623">
                  <c:v>125.41017600000001</c:v>
                </c:pt>
                <c:pt idx="1624">
                  <c:v>125.433644</c:v>
                </c:pt>
                <c:pt idx="1625">
                  <c:v>125.35619800000001</c:v>
                </c:pt>
                <c:pt idx="1626">
                  <c:v>125.311609</c:v>
                </c:pt>
                <c:pt idx="1627">
                  <c:v>125.311609</c:v>
                </c:pt>
                <c:pt idx="1629">
                  <c:v>110</c:v>
                </c:pt>
                <c:pt idx="1630">
                  <c:v>110.099423</c:v>
                </c:pt>
                <c:pt idx="1631">
                  <c:v>110.38573700000001</c:v>
                </c:pt>
                <c:pt idx="1632">
                  <c:v>110.397471</c:v>
                </c:pt>
                <c:pt idx="1633">
                  <c:v>110.329413</c:v>
                </c:pt>
                <c:pt idx="1634">
                  <c:v>110.186256</c:v>
                </c:pt>
                <c:pt idx="1635">
                  <c:v>110.284823</c:v>
                </c:pt>
                <c:pt idx="1636">
                  <c:v>110.397471</c:v>
                </c:pt>
                <c:pt idx="1637">
                  <c:v>110.56175</c:v>
                </c:pt>
                <c:pt idx="1638">
                  <c:v>110.826942</c:v>
                </c:pt>
                <c:pt idx="1639">
                  <c:v>110.993567</c:v>
                </c:pt>
                <c:pt idx="1640">
                  <c:v>111.03581</c:v>
                </c:pt>
                <c:pt idx="1641">
                  <c:v>111.20243600000001</c:v>
                </c:pt>
                <c:pt idx="1642">
                  <c:v>111.44416</c:v>
                </c:pt>
                <c:pt idx="1643">
                  <c:v>111.643641</c:v>
                </c:pt>
                <c:pt idx="1644">
                  <c:v>111.831388</c:v>
                </c:pt>
                <c:pt idx="1645">
                  <c:v>111.998013</c:v>
                </c:pt>
                <c:pt idx="1646">
                  <c:v>112.01913399999999</c:v>
                </c:pt>
                <c:pt idx="1647">
                  <c:v>112.075458</c:v>
                </c:pt>
                <c:pt idx="1648">
                  <c:v>112.075458</c:v>
                </c:pt>
                <c:pt idx="1649">
                  <c:v>112.23973700000001</c:v>
                </c:pt>
                <c:pt idx="1650">
                  <c:v>112.361772</c:v>
                </c:pt>
                <c:pt idx="1651">
                  <c:v>112.448605</c:v>
                </c:pt>
                <c:pt idx="1652">
                  <c:v>112.56125299999999</c:v>
                </c:pt>
                <c:pt idx="1653">
                  <c:v>112.671555</c:v>
                </c:pt>
                <c:pt idx="1654">
                  <c:v>112.83583299999999</c:v>
                </c:pt>
                <c:pt idx="1655">
                  <c:v>112.913279</c:v>
                </c:pt>
                <c:pt idx="1656">
                  <c:v>112.96960300000001</c:v>
                </c:pt>
                <c:pt idx="1657">
                  <c:v>112.96960300000001</c:v>
                </c:pt>
                <c:pt idx="1658">
                  <c:v>112.946134</c:v>
                </c:pt>
                <c:pt idx="1659">
                  <c:v>112.957868</c:v>
                </c:pt>
                <c:pt idx="1660">
                  <c:v>113.02358</c:v>
                </c:pt>
                <c:pt idx="1661">
                  <c:v>113.06816999999999</c:v>
                </c:pt>
                <c:pt idx="1662">
                  <c:v>113.11275999999999</c:v>
                </c:pt>
                <c:pt idx="1663">
                  <c:v>113.244182</c:v>
                </c:pt>
                <c:pt idx="1664">
                  <c:v>113.342749</c:v>
                </c:pt>
                <c:pt idx="1665">
                  <c:v>113.399073</c:v>
                </c:pt>
                <c:pt idx="1666">
                  <c:v>113.455397</c:v>
                </c:pt>
                <c:pt idx="1667">
                  <c:v>113.521109</c:v>
                </c:pt>
                <c:pt idx="1668">
                  <c:v>113.530496</c:v>
                </c:pt>
                <c:pt idx="1669">
                  <c:v>113.50937500000001</c:v>
                </c:pt>
                <c:pt idx="1670">
                  <c:v>113.50937500000001</c:v>
                </c:pt>
                <c:pt idx="1671">
                  <c:v>113.50937500000001</c:v>
                </c:pt>
                <c:pt idx="1672">
                  <c:v>113.521109</c:v>
                </c:pt>
                <c:pt idx="1673">
                  <c:v>113.54223</c:v>
                </c:pt>
                <c:pt idx="1674">
                  <c:v>113.54223</c:v>
                </c:pt>
                <c:pt idx="1675">
                  <c:v>113.59855399999999</c:v>
                </c:pt>
                <c:pt idx="1676">
                  <c:v>113.741711</c:v>
                </c:pt>
                <c:pt idx="1677">
                  <c:v>113.87313399999999</c:v>
                </c:pt>
                <c:pt idx="1678">
                  <c:v>113.929458</c:v>
                </c:pt>
                <c:pt idx="1679">
                  <c:v>113.983435</c:v>
                </c:pt>
                <c:pt idx="1680">
                  <c:v>113.96231400000001</c:v>
                </c:pt>
                <c:pt idx="1681">
                  <c:v>113.983435</c:v>
                </c:pt>
                <c:pt idx="1682">
                  <c:v>114.13832600000001</c:v>
                </c:pt>
                <c:pt idx="1683">
                  <c:v>114.204038</c:v>
                </c:pt>
                <c:pt idx="1684">
                  <c:v>114.293218</c:v>
                </c:pt>
                <c:pt idx="1685">
                  <c:v>114.272096</c:v>
                </c:pt>
                <c:pt idx="1686">
                  <c:v>114.22750600000001</c:v>
                </c:pt>
                <c:pt idx="1687">
                  <c:v>114.204038</c:v>
                </c:pt>
                <c:pt idx="1688">
                  <c:v>114.204038</c:v>
                </c:pt>
                <c:pt idx="1689">
                  <c:v>114.204038</c:v>
                </c:pt>
                <c:pt idx="1690">
                  <c:v>114.215772</c:v>
                </c:pt>
                <c:pt idx="1691">
                  <c:v>114.22750600000001</c:v>
                </c:pt>
                <c:pt idx="1692">
                  <c:v>114.28148299999999</c:v>
                </c:pt>
                <c:pt idx="1693">
                  <c:v>114.358929</c:v>
                </c:pt>
                <c:pt idx="1694">
                  <c:v>114.436375</c:v>
                </c:pt>
                <c:pt idx="1695">
                  <c:v>114.525554</c:v>
                </c:pt>
                <c:pt idx="1696">
                  <c:v>114.570144</c:v>
                </c:pt>
                <c:pt idx="1697">
                  <c:v>114.579531</c:v>
                </c:pt>
                <c:pt idx="1698">
                  <c:v>114.570144</c:v>
                </c:pt>
                <c:pt idx="1699">
                  <c:v>114.579531</c:v>
                </c:pt>
                <c:pt idx="1700">
                  <c:v>114.64758999999999</c:v>
                </c:pt>
                <c:pt idx="1701">
                  <c:v>114.73442300000001</c:v>
                </c:pt>
                <c:pt idx="1702">
                  <c:v>114.73442300000001</c:v>
                </c:pt>
                <c:pt idx="1703">
                  <c:v>114.790747</c:v>
                </c:pt>
                <c:pt idx="1704">
                  <c:v>114.91278200000001</c:v>
                </c:pt>
                <c:pt idx="1705">
                  <c:v>115.011349</c:v>
                </c:pt>
                <c:pt idx="1706">
                  <c:v>115.175628</c:v>
                </c:pt>
                <c:pt idx="1707">
                  <c:v>115.32113099999999</c:v>
                </c:pt>
                <c:pt idx="1708">
                  <c:v>115.330519</c:v>
                </c:pt>
                <c:pt idx="1709">
                  <c:v>115.431433</c:v>
                </c:pt>
                <c:pt idx="1710">
                  <c:v>115.55112099999999</c:v>
                </c:pt>
                <c:pt idx="1711">
                  <c:v>115.562855</c:v>
                </c:pt>
                <c:pt idx="1712">
                  <c:v>115.64030099999999</c:v>
                </c:pt>
                <c:pt idx="1713">
                  <c:v>115.738868</c:v>
                </c:pt>
                <c:pt idx="1714">
                  <c:v>115.893759</c:v>
                </c:pt>
                <c:pt idx="1715">
                  <c:v>116.04864999999999</c:v>
                </c:pt>
                <c:pt idx="1716">
                  <c:v>116.104974</c:v>
                </c:pt>
                <c:pt idx="1717">
                  <c:v>116.126096</c:v>
                </c:pt>
                <c:pt idx="1718">
                  <c:v>116.191807</c:v>
                </c:pt>
                <c:pt idx="1719">
                  <c:v>116.31384300000001</c:v>
                </c:pt>
                <c:pt idx="1720">
                  <c:v>116.40302200000001</c:v>
                </c:pt>
                <c:pt idx="1721">
                  <c:v>116.513324</c:v>
                </c:pt>
                <c:pt idx="1722">
                  <c:v>116.567301</c:v>
                </c:pt>
                <c:pt idx="1723">
                  <c:v>116.623625</c:v>
                </c:pt>
                <c:pt idx="1724">
                  <c:v>116.72219200000001</c:v>
                </c:pt>
                <c:pt idx="1725">
                  <c:v>116.787903</c:v>
                </c:pt>
                <c:pt idx="1726">
                  <c:v>116.844227</c:v>
                </c:pt>
                <c:pt idx="1727">
                  <c:v>116.921673</c:v>
                </c:pt>
                <c:pt idx="1728">
                  <c:v>117.053096</c:v>
                </c:pt>
                <c:pt idx="1729">
                  <c:v>117.13054099999999</c:v>
                </c:pt>
                <c:pt idx="1730">
                  <c:v>117.229108</c:v>
                </c:pt>
                <c:pt idx="1731">
                  <c:v>117.30655400000001</c:v>
                </c:pt>
                <c:pt idx="1732">
                  <c:v>117.374612</c:v>
                </c:pt>
                <c:pt idx="1733">
                  <c:v>117.440324</c:v>
                </c:pt>
                <c:pt idx="1734">
                  <c:v>117.44971099999999</c:v>
                </c:pt>
                <c:pt idx="1735">
                  <c:v>117.461445</c:v>
                </c:pt>
                <c:pt idx="1736">
                  <c:v>117.562359</c:v>
                </c:pt>
                <c:pt idx="1737">
                  <c:v>117.604602</c:v>
                </c:pt>
                <c:pt idx="1738">
                  <c:v>117.62806999999999</c:v>
                </c:pt>
                <c:pt idx="1739">
                  <c:v>117.660926</c:v>
                </c:pt>
                <c:pt idx="1740">
                  <c:v>117.747759</c:v>
                </c:pt>
                <c:pt idx="1741">
                  <c:v>117.860407</c:v>
                </c:pt>
                <c:pt idx="1742">
                  <c:v>118.003564</c:v>
                </c:pt>
                <c:pt idx="1743">
                  <c:v>118.069275</c:v>
                </c:pt>
                <c:pt idx="1744">
                  <c:v>118.003564</c:v>
                </c:pt>
                <c:pt idx="1745">
                  <c:v>117.99182999999999</c:v>
                </c:pt>
                <c:pt idx="1746">
                  <c:v>118.02468500000001</c:v>
                </c:pt>
                <c:pt idx="1747">
                  <c:v>118.134987</c:v>
                </c:pt>
                <c:pt idx="1748">
                  <c:v>118.278144</c:v>
                </c:pt>
                <c:pt idx="1749">
                  <c:v>118.423647</c:v>
                </c:pt>
                <c:pt idx="1750">
                  <c:v>118.55507</c:v>
                </c:pt>
                <c:pt idx="1751">
                  <c:v>118.587926</c:v>
                </c:pt>
                <c:pt idx="1752">
                  <c:v>118.59966</c:v>
                </c:pt>
                <c:pt idx="1753">
                  <c:v>118.641903</c:v>
                </c:pt>
                <c:pt idx="1754">
                  <c:v>118.686493</c:v>
                </c:pt>
                <c:pt idx="1755">
                  <c:v>118.70996100000001</c:v>
                </c:pt>
                <c:pt idx="1756">
                  <c:v>118.721695</c:v>
                </c:pt>
                <c:pt idx="1757">
                  <c:v>118.79679400000001</c:v>
                </c:pt>
                <c:pt idx="1758">
                  <c:v>118.85311799999999</c:v>
                </c:pt>
                <c:pt idx="1759">
                  <c:v>118.907095</c:v>
                </c:pt>
                <c:pt idx="1760">
                  <c:v>118.951685</c:v>
                </c:pt>
                <c:pt idx="1761">
                  <c:v>119.061987</c:v>
                </c:pt>
                <c:pt idx="1762">
                  <c:v>119.130045</c:v>
                </c:pt>
                <c:pt idx="1763">
                  <c:v>119.184022</c:v>
                </c:pt>
                <c:pt idx="1764">
                  <c:v>119.205144</c:v>
                </c:pt>
                <c:pt idx="1765">
                  <c:v>119.16290100000001</c:v>
                </c:pt>
                <c:pt idx="1766">
                  <c:v>119.240346</c:v>
                </c:pt>
                <c:pt idx="1767">
                  <c:v>119.350647</c:v>
                </c:pt>
                <c:pt idx="1768">
                  <c:v>119.43747999999999</c:v>
                </c:pt>
                <c:pt idx="1769">
                  <c:v>119.470336</c:v>
                </c:pt>
                <c:pt idx="1770">
                  <c:v>119.43747999999999</c:v>
                </c:pt>
                <c:pt idx="1771">
                  <c:v>119.449214</c:v>
                </c:pt>
                <c:pt idx="1772">
                  <c:v>119.503192</c:v>
                </c:pt>
                <c:pt idx="1773">
                  <c:v>119.547781</c:v>
                </c:pt>
                <c:pt idx="1774">
                  <c:v>119.604106</c:v>
                </c:pt>
                <c:pt idx="1775">
                  <c:v>119.625227</c:v>
                </c:pt>
                <c:pt idx="1776">
                  <c:v>119.625227</c:v>
                </c:pt>
                <c:pt idx="1777">
                  <c:v>119.61584000000001</c:v>
                </c:pt>
                <c:pt idx="1778">
                  <c:v>119.61584000000001</c:v>
                </c:pt>
                <c:pt idx="1779">
                  <c:v>119.61584000000001</c:v>
                </c:pt>
                <c:pt idx="1780">
                  <c:v>119.636961</c:v>
                </c:pt>
                <c:pt idx="1781">
                  <c:v>119.702673</c:v>
                </c:pt>
                <c:pt idx="1782">
                  <c:v>119.726141</c:v>
                </c:pt>
                <c:pt idx="1783">
                  <c:v>119.71440699999999</c:v>
                </c:pt>
                <c:pt idx="1784">
                  <c:v>119.681551</c:v>
                </c:pt>
                <c:pt idx="1785">
                  <c:v>119.61584000000001</c:v>
                </c:pt>
                <c:pt idx="1786">
                  <c:v>119.580637</c:v>
                </c:pt>
                <c:pt idx="1787">
                  <c:v>119.559516</c:v>
                </c:pt>
                <c:pt idx="1788">
                  <c:v>119.702673</c:v>
                </c:pt>
                <c:pt idx="1789">
                  <c:v>119.857564</c:v>
                </c:pt>
                <c:pt idx="1790">
                  <c:v>119.878685</c:v>
                </c:pt>
                <c:pt idx="1791">
                  <c:v>119.878685</c:v>
                </c:pt>
                <c:pt idx="1792">
                  <c:v>119.913888</c:v>
                </c:pt>
                <c:pt idx="1794">
                  <c:v>110.496038</c:v>
                </c:pt>
                <c:pt idx="1795">
                  <c:v>110.463183</c:v>
                </c:pt>
                <c:pt idx="1796">
                  <c:v>110.550016</c:v>
                </c:pt>
                <c:pt idx="1797">
                  <c:v>110.683785</c:v>
                </c:pt>
                <c:pt idx="1798">
                  <c:v>110.88326600000001</c:v>
                </c:pt>
                <c:pt idx="1800">
                  <c:v>110</c:v>
                </c:pt>
                <c:pt idx="1801">
                  <c:v>110.054833</c:v>
                </c:pt>
                <c:pt idx="1802">
                  <c:v>110.186256</c:v>
                </c:pt>
                <c:pt idx="1803">
                  <c:v>110.329413</c:v>
                </c:pt>
                <c:pt idx="1804">
                  <c:v>110.418593</c:v>
                </c:pt>
                <c:pt idx="1805">
                  <c:v>110.496038</c:v>
                </c:pt>
                <c:pt idx="1807">
                  <c:v>113.95058</c:v>
                </c:pt>
                <c:pt idx="1808">
                  <c:v>113.90599</c:v>
                </c:pt>
                <c:pt idx="1809">
                  <c:v>113.87313399999999</c:v>
                </c:pt>
                <c:pt idx="1810">
                  <c:v>113.863747</c:v>
                </c:pt>
                <c:pt idx="1811">
                  <c:v>113.929458</c:v>
                </c:pt>
                <c:pt idx="1812">
                  <c:v>113.95058</c:v>
                </c:pt>
                <c:pt idx="1825">
                  <c:v>141.96005700000001</c:v>
                </c:pt>
                <c:pt idx="1826">
                  <c:v>142.05862400000001</c:v>
                </c:pt>
                <c:pt idx="1827">
                  <c:v>142.10321400000001</c:v>
                </c:pt>
                <c:pt idx="1828">
                  <c:v>142.15719100000001</c:v>
                </c:pt>
                <c:pt idx="1829">
                  <c:v>142.13606999999999</c:v>
                </c:pt>
                <c:pt idx="1830">
                  <c:v>142.070358</c:v>
                </c:pt>
                <c:pt idx="1831">
                  <c:v>142.04688999999999</c:v>
                </c:pt>
                <c:pt idx="1832">
                  <c:v>141.927201</c:v>
                </c:pt>
                <c:pt idx="1833">
                  <c:v>141.80516600000001</c:v>
                </c:pt>
                <c:pt idx="1834">
                  <c:v>141.72772000000001</c:v>
                </c:pt>
                <c:pt idx="1835">
                  <c:v>141.638541</c:v>
                </c:pt>
                <c:pt idx="1836">
                  <c:v>141.638541</c:v>
                </c:pt>
                <c:pt idx="1837">
                  <c:v>141.629153</c:v>
                </c:pt>
                <c:pt idx="1838">
                  <c:v>141.396817</c:v>
                </c:pt>
                <c:pt idx="1839">
                  <c:v>141.14335800000001</c:v>
                </c:pt>
                <c:pt idx="1840">
                  <c:v>141.054179</c:v>
                </c:pt>
                <c:pt idx="1841">
                  <c:v>141.08703399999999</c:v>
                </c:pt>
                <c:pt idx="1842">
                  <c:v>141.14335800000001</c:v>
                </c:pt>
                <c:pt idx="1843">
                  <c:v>141.14335800000001</c:v>
                </c:pt>
                <c:pt idx="1844">
                  <c:v>141.16448</c:v>
                </c:pt>
                <c:pt idx="1845">
                  <c:v>140.976733</c:v>
                </c:pt>
                <c:pt idx="1846">
                  <c:v>140.85469800000001</c:v>
                </c:pt>
                <c:pt idx="1847">
                  <c:v>140.812455</c:v>
                </c:pt>
                <c:pt idx="1848">
                  <c:v>140.75613100000001</c:v>
                </c:pt>
                <c:pt idx="1849">
                  <c:v>140.74439599999999</c:v>
                </c:pt>
                <c:pt idx="1850">
                  <c:v>140.887553</c:v>
                </c:pt>
                <c:pt idx="1851">
                  <c:v>140.92275599999999</c:v>
                </c:pt>
                <c:pt idx="1852">
                  <c:v>140.767865</c:v>
                </c:pt>
                <c:pt idx="1853">
                  <c:v>140.589505</c:v>
                </c:pt>
                <c:pt idx="1854">
                  <c:v>140.47920400000001</c:v>
                </c:pt>
                <c:pt idx="1855">
                  <c:v>140.23748000000001</c:v>
                </c:pt>
                <c:pt idx="1857">
                  <c:v>139.98402200000001</c:v>
                </c:pt>
                <c:pt idx="1858">
                  <c:v>140.01687699999999</c:v>
                </c:pt>
                <c:pt idx="1859">
                  <c:v>140.14830000000001</c:v>
                </c:pt>
                <c:pt idx="1860">
                  <c:v>140.19289000000001</c:v>
                </c:pt>
                <c:pt idx="1862">
                  <c:v>139.97228799999999</c:v>
                </c:pt>
                <c:pt idx="1863">
                  <c:v>140.07085499999999</c:v>
                </c:pt>
                <c:pt idx="1864">
                  <c:v>140.138913</c:v>
                </c:pt>
                <c:pt idx="1865">
                  <c:v>140.14830000000001</c:v>
                </c:pt>
                <c:pt idx="1866">
                  <c:v>140.01687699999999</c:v>
                </c:pt>
                <c:pt idx="1868">
                  <c:v>140.23748000000001</c:v>
                </c:pt>
                <c:pt idx="1869">
                  <c:v>139.99340900000001</c:v>
                </c:pt>
                <c:pt idx="1870">
                  <c:v>139.951166</c:v>
                </c:pt>
                <c:pt idx="1871">
                  <c:v>139.98402200000001</c:v>
                </c:pt>
                <c:pt idx="1873">
                  <c:v>140.19289000000001</c:v>
                </c:pt>
                <c:pt idx="1874">
                  <c:v>139.951166</c:v>
                </c:pt>
                <c:pt idx="1875">
                  <c:v>139.89484200000001</c:v>
                </c:pt>
                <c:pt idx="1876">
                  <c:v>139.80566200000001</c:v>
                </c:pt>
                <c:pt idx="1877">
                  <c:v>139.78454099999999</c:v>
                </c:pt>
                <c:pt idx="1878">
                  <c:v>139.65311800000001</c:v>
                </c:pt>
                <c:pt idx="1879">
                  <c:v>139.40904699999999</c:v>
                </c:pt>
                <c:pt idx="1880">
                  <c:v>139.29874599999999</c:v>
                </c:pt>
                <c:pt idx="1881">
                  <c:v>139.25415599999999</c:v>
                </c:pt>
                <c:pt idx="1882">
                  <c:v>139.209566</c:v>
                </c:pt>
                <c:pt idx="1883">
                  <c:v>139.089878</c:v>
                </c:pt>
                <c:pt idx="1884">
                  <c:v>138.956108</c:v>
                </c:pt>
                <c:pt idx="1885">
                  <c:v>138.911518</c:v>
                </c:pt>
                <c:pt idx="1886">
                  <c:v>138.946721</c:v>
                </c:pt>
                <c:pt idx="1887">
                  <c:v>138.79183</c:v>
                </c:pt>
                <c:pt idx="1888">
                  <c:v>138.625204</c:v>
                </c:pt>
                <c:pt idx="1889">
                  <c:v>138.460926</c:v>
                </c:pt>
                <c:pt idx="1890">
                  <c:v>138.34827799999999</c:v>
                </c:pt>
                <c:pt idx="1891">
                  <c:v>138.31542200000001</c:v>
                </c:pt>
                <c:pt idx="1892">
                  <c:v>138.19573299999999</c:v>
                </c:pt>
                <c:pt idx="1893">
                  <c:v>137.996252</c:v>
                </c:pt>
                <c:pt idx="1894">
                  <c:v>137.73106000000001</c:v>
                </c:pt>
                <c:pt idx="1895">
                  <c:v>137.47760199999999</c:v>
                </c:pt>
                <c:pt idx="1896">
                  <c:v>137.25699900000001</c:v>
                </c:pt>
                <c:pt idx="1897">
                  <c:v>137.21240900000001</c:v>
                </c:pt>
                <c:pt idx="1898">
                  <c:v>137.278121</c:v>
                </c:pt>
                <c:pt idx="1899">
                  <c:v>137.38842199999999</c:v>
                </c:pt>
                <c:pt idx="1900">
                  <c:v>137.26638700000001</c:v>
                </c:pt>
                <c:pt idx="1901">
                  <c:v>137.16782000000001</c:v>
                </c:pt>
                <c:pt idx="1902">
                  <c:v>137.11384200000001</c:v>
                </c:pt>
                <c:pt idx="1903">
                  <c:v>137.05751799999999</c:v>
                </c:pt>
                <c:pt idx="1904">
                  <c:v>136.935483</c:v>
                </c:pt>
                <c:pt idx="1905">
                  <c:v>136.926096</c:v>
                </c:pt>
                <c:pt idx="1906">
                  <c:v>136.836916</c:v>
                </c:pt>
                <c:pt idx="1907">
                  <c:v>136.71487999999999</c:v>
                </c:pt>
                <c:pt idx="1908">
                  <c:v>136.62804800000001</c:v>
                </c:pt>
                <c:pt idx="1909">
                  <c:v>136.77120400000001</c:v>
                </c:pt>
                <c:pt idx="1910">
                  <c:v>136.96833899999999</c:v>
                </c:pt>
                <c:pt idx="1911">
                  <c:v>136.96833899999999</c:v>
                </c:pt>
                <c:pt idx="1912">
                  <c:v>136.836916</c:v>
                </c:pt>
                <c:pt idx="1913">
                  <c:v>136.71487999999999</c:v>
                </c:pt>
                <c:pt idx="1914">
                  <c:v>136.58345800000001</c:v>
                </c:pt>
                <c:pt idx="1915">
                  <c:v>136.44968800000001</c:v>
                </c:pt>
                <c:pt idx="1916">
                  <c:v>136.372243</c:v>
                </c:pt>
                <c:pt idx="1917">
                  <c:v>136.35112100000001</c:v>
                </c:pt>
                <c:pt idx="1918">
                  <c:v>136.229086</c:v>
                </c:pt>
                <c:pt idx="1919">
                  <c:v>136.064807</c:v>
                </c:pt>
                <c:pt idx="1920">
                  <c:v>135.85359199999999</c:v>
                </c:pt>
                <c:pt idx="1921">
                  <c:v>135.70104799999999</c:v>
                </c:pt>
                <c:pt idx="1922">
                  <c:v>135.57901200000001</c:v>
                </c:pt>
                <c:pt idx="1923">
                  <c:v>135.47809799999999</c:v>
                </c:pt>
                <c:pt idx="1924">
                  <c:v>135.29035200000001</c:v>
                </c:pt>
                <c:pt idx="1925">
                  <c:v>135.23637400000001</c:v>
                </c:pt>
                <c:pt idx="1926">
                  <c:v>135.248108</c:v>
                </c:pt>
                <c:pt idx="1927">
                  <c:v>135.248108</c:v>
                </c:pt>
                <c:pt idx="1928">
                  <c:v>135.33494099999999</c:v>
                </c:pt>
                <c:pt idx="1929">
                  <c:v>135.50156699999999</c:v>
                </c:pt>
                <c:pt idx="1930">
                  <c:v>135.52268799999999</c:v>
                </c:pt>
                <c:pt idx="1931">
                  <c:v>135.47809799999999</c:v>
                </c:pt>
                <c:pt idx="1932">
                  <c:v>135.32555400000001</c:v>
                </c:pt>
                <c:pt idx="1933">
                  <c:v>135.14719500000001</c:v>
                </c:pt>
                <c:pt idx="1934">
                  <c:v>134.926592</c:v>
                </c:pt>
                <c:pt idx="1935">
                  <c:v>134.68486799999999</c:v>
                </c:pt>
                <c:pt idx="1936">
                  <c:v>134.46426600000001</c:v>
                </c:pt>
                <c:pt idx="1937">
                  <c:v>134.26478499999999</c:v>
                </c:pt>
                <c:pt idx="1938">
                  <c:v>134.14274900000001</c:v>
                </c:pt>
                <c:pt idx="1939">
                  <c:v>133.97847100000001</c:v>
                </c:pt>
                <c:pt idx="1940">
                  <c:v>133.95500200000001</c:v>
                </c:pt>
                <c:pt idx="1941">
                  <c:v>133.901025</c:v>
                </c:pt>
                <c:pt idx="1942">
                  <c:v>133.83531400000001</c:v>
                </c:pt>
                <c:pt idx="1943">
                  <c:v>133.68042299999999</c:v>
                </c:pt>
                <c:pt idx="1944">
                  <c:v>133.579509</c:v>
                </c:pt>
                <c:pt idx="1945">
                  <c:v>133.40349599999999</c:v>
                </c:pt>
                <c:pt idx="1946">
                  <c:v>133.28146100000001</c:v>
                </c:pt>
                <c:pt idx="1947">
                  <c:v>133.16177200000001</c:v>
                </c:pt>
                <c:pt idx="1948">
                  <c:v>133.016268</c:v>
                </c:pt>
                <c:pt idx="1949">
                  <c:v>132.85199</c:v>
                </c:pt>
                <c:pt idx="1950">
                  <c:v>132.664243</c:v>
                </c:pt>
                <c:pt idx="1951">
                  <c:v>132.530473</c:v>
                </c:pt>
                <c:pt idx="1952">
                  <c:v>132.42017200000001</c:v>
                </c:pt>
                <c:pt idx="1953">
                  <c:v>132.30048400000001</c:v>
                </c:pt>
                <c:pt idx="1954">
                  <c:v>132.24415999999999</c:v>
                </c:pt>
                <c:pt idx="1955">
                  <c:v>132.15497999999999</c:v>
                </c:pt>
                <c:pt idx="1956">
                  <c:v>131.92499000000001</c:v>
                </c:pt>
                <c:pt idx="1957">
                  <c:v>131.758365</c:v>
                </c:pt>
                <c:pt idx="1958">
                  <c:v>131.570618</c:v>
                </c:pt>
                <c:pt idx="1959">
                  <c:v>131.42746099999999</c:v>
                </c:pt>
                <c:pt idx="1960">
                  <c:v>131.33828099999999</c:v>
                </c:pt>
                <c:pt idx="1961">
                  <c:v>131.16226900000001</c:v>
                </c:pt>
                <c:pt idx="1962">
                  <c:v>130.986256</c:v>
                </c:pt>
                <c:pt idx="1963">
                  <c:v>130.97452200000001</c:v>
                </c:pt>
                <c:pt idx="1964">
                  <c:v>130.99798999999999</c:v>
                </c:pt>
                <c:pt idx="1965">
                  <c:v>131.19512399999999</c:v>
                </c:pt>
                <c:pt idx="1966">
                  <c:v>131.460317</c:v>
                </c:pt>
                <c:pt idx="1967">
                  <c:v>131.63632899999999</c:v>
                </c:pt>
                <c:pt idx="1968">
                  <c:v>131.81468899999999</c:v>
                </c:pt>
                <c:pt idx="1969">
                  <c:v>132.12212400000001</c:v>
                </c:pt>
                <c:pt idx="1970">
                  <c:v>132.32160500000001</c:v>
                </c:pt>
                <c:pt idx="1971">
                  <c:v>132.56332900000001</c:v>
                </c:pt>
                <c:pt idx="1972">
                  <c:v>132.71822</c:v>
                </c:pt>
                <c:pt idx="1973">
                  <c:v>132.91770099999999</c:v>
                </c:pt>
                <c:pt idx="1974">
                  <c:v>133.13830400000001</c:v>
                </c:pt>
                <c:pt idx="1975">
                  <c:v>133.30492899999999</c:v>
                </c:pt>
                <c:pt idx="1976">
                  <c:v>133.45982000000001</c:v>
                </c:pt>
                <c:pt idx="1977">
                  <c:v>133.80011099999999</c:v>
                </c:pt>
                <c:pt idx="1978">
                  <c:v>134.07703799999999</c:v>
                </c:pt>
                <c:pt idx="1979">
                  <c:v>134.30937399999999</c:v>
                </c:pt>
                <c:pt idx="1980">
                  <c:v>134.58395400000001</c:v>
                </c:pt>
                <c:pt idx="1981">
                  <c:v>134.79516899999999</c:v>
                </c:pt>
                <c:pt idx="1982">
                  <c:v>134.95944800000001</c:v>
                </c:pt>
                <c:pt idx="1983">
                  <c:v>135.13780700000001</c:v>
                </c:pt>
                <c:pt idx="1984">
                  <c:v>135.32555400000001</c:v>
                </c:pt>
                <c:pt idx="1985">
                  <c:v>135.31381999999999</c:v>
                </c:pt>
                <c:pt idx="1986">
                  <c:v>135.412387</c:v>
                </c:pt>
                <c:pt idx="1987">
                  <c:v>135.733903</c:v>
                </c:pt>
                <c:pt idx="1988">
                  <c:v>135.82073600000001</c:v>
                </c:pt>
                <c:pt idx="1989">
                  <c:v>135.90991600000001</c:v>
                </c:pt>
                <c:pt idx="1990">
                  <c:v>136.03195099999999</c:v>
                </c:pt>
                <c:pt idx="1991">
                  <c:v>136.14225300000001</c:v>
                </c:pt>
                <c:pt idx="1992">
                  <c:v>136.14225300000001</c:v>
                </c:pt>
                <c:pt idx="1993">
                  <c:v>136.15163999999999</c:v>
                </c:pt>
                <c:pt idx="1994">
                  <c:v>136.44030100000001</c:v>
                </c:pt>
                <c:pt idx="1995">
                  <c:v>136.68202500000001</c:v>
                </c:pt>
                <c:pt idx="1996">
                  <c:v>136.836916</c:v>
                </c:pt>
                <c:pt idx="1997">
                  <c:v>136.84864999999999</c:v>
                </c:pt>
                <c:pt idx="1998">
                  <c:v>136.89323999999999</c:v>
                </c:pt>
                <c:pt idx="1999">
                  <c:v>137.233531</c:v>
                </c:pt>
                <c:pt idx="2000">
                  <c:v>137.38842199999999</c:v>
                </c:pt>
                <c:pt idx="2001">
                  <c:v>137.35556600000001</c:v>
                </c:pt>
                <c:pt idx="2002">
                  <c:v>137.21240900000001</c:v>
                </c:pt>
                <c:pt idx="2003">
                  <c:v>137.05751799999999</c:v>
                </c:pt>
                <c:pt idx="2004">
                  <c:v>137.03639699999999</c:v>
                </c:pt>
                <c:pt idx="2005">
                  <c:v>137.11384200000001</c:v>
                </c:pt>
                <c:pt idx="2006">
                  <c:v>137.11384200000001</c:v>
                </c:pt>
                <c:pt idx="2007">
                  <c:v>137.224144</c:v>
                </c:pt>
                <c:pt idx="2008">
                  <c:v>137.43301199999999</c:v>
                </c:pt>
                <c:pt idx="2009">
                  <c:v>137.609025</c:v>
                </c:pt>
                <c:pt idx="2010">
                  <c:v>137.853095</c:v>
                </c:pt>
                <c:pt idx="2011">
                  <c:v>138.15114399999999</c:v>
                </c:pt>
                <c:pt idx="2012">
                  <c:v>138.470313</c:v>
                </c:pt>
                <c:pt idx="2013">
                  <c:v>138.68152799999999</c:v>
                </c:pt>
                <c:pt idx="2014">
                  <c:v>138.83641900000001</c:v>
                </c:pt>
                <c:pt idx="2015">
                  <c:v>139.01243199999999</c:v>
                </c:pt>
                <c:pt idx="2016">
                  <c:v>139.233035</c:v>
                </c:pt>
                <c:pt idx="2017">
                  <c:v>139.24476899999999</c:v>
                </c:pt>
                <c:pt idx="2018">
                  <c:v>139.25415599999999</c:v>
                </c:pt>
                <c:pt idx="2019">
                  <c:v>139.35507000000001</c:v>
                </c:pt>
                <c:pt idx="2020">
                  <c:v>139.50761399999999</c:v>
                </c:pt>
                <c:pt idx="2021">
                  <c:v>139.531083</c:v>
                </c:pt>
                <c:pt idx="2022">
                  <c:v>139.575672</c:v>
                </c:pt>
                <c:pt idx="2023">
                  <c:v>139.69536099999999</c:v>
                </c:pt>
                <c:pt idx="2024">
                  <c:v>139.85025200000001</c:v>
                </c:pt>
                <c:pt idx="2025">
                  <c:v>139.92769799999999</c:v>
                </c:pt>
                <c:pt idx="2026">
                  <c:v>139.97228799999999</c:v>
                </c:pt>
                <c:pt idx="2028">
                  <c:v>140.01687699999999</c:v>
                </c:pt>
                <c:pt idx="2029">
                  <c:v>139.80566200000001</c:v>
                </c:pt>
                <c:pt idx="2030">
                  <c:v>139.906576</c:v>
                </c:pt>
                <c:pt idx="2032">
                  <c:v>138.604083</c:v>
                </c:pt>
                <c:pt idx="2033">
                  <c:v>138.580614</c:v>
                </c:pt>
                <c:pt idx="2034">
                  <c:v>138.625204</c:v>
                </c:pt>
                <c:pt idx="2035">
                  <c:v>138.514903</c:v>
                </c:pt>
                <c:pt idx="2036">
                  <c:v>138.36001200000001</c:v>
                </c:pt>
                <c:pt idx="2037">
                  <c:v>138.327156</c:v>
                </c:pt>
                <c:pt idx="2038">
                  <c:v>138.44919200000001</c:v>
                </c:pt>
                <c:pt idx="2039">
                  <c:v>138.604083</c:v>
                </c:pt>
                <c:pt idx="2041">
                  <c:v>134.27651900000001</c:v>
                </c:pt>
                <c:pt idx="2042">
                  <c:v>134.065304</c:v>
                </c:pt>
                <c:pt idx="2043">
                  <c:v>133.80011099999999</c:v>
                </c:pt>
                <c:pt idx="2044">
                  <c:v>133.570121</c:v>
                </c:pt>
                <c:pt idx="2045">
                  <c:v>133.391762</c:v>
                </c:pt>
                <c:pt idx="2046">
                  <c:v>133.293195</c:v>
                </c:pt>
                <c:pt idx="2047">
                  <c:v>133.105448</c:v>
                </c:pt>
                <c:pt idx="2048">
                  <c:v>133.084326</c:v>
                </c:pt>
                <c:pt idx="2049">
                  <c:v>132.905967</c:v>
                </c:pt>
                <c:pt idx="2050">
                  <c:v>132.75107600000001</c:v>
                </c:pt>
                <c:pt idx="2051">
                  <c:v>132.68536499999999</c:v>
                </c:pt>
                <c:pt idx="2052">
                  <c:v>132.55394200000001</c:v>
                </c:pt>
                <c:pt idx="2053">
                  <c:v>132.575063</c:v>
                </c:pt>
                <c:pt idx="2054">
                  <c:v>132.50935200000001</c:v>
                </c:pt>
                <c:pt idx="2055">
                  <c:v>132.387316</c:v>
                </c:pt>
                <c:pt idx="2056">
                  <c:v>132.223038</c:v>
                </c:pt>
                <c:pt idx="2057">
                  <c:v>132.48822999999999</c:v>
                </c:pt>
                <c:pt idx="2058">
                  <c:v>132.69709900000001</c:v>
                </c:pt>
                <c:pt idx="2059">
                  <c:v>132.89658</c:v>
                </c:pt>
                <c:pt idx="2060">
                  <c:v>133.105448</c:v>
                </c:pt>
                <c:pt idx="2061">
                  <c:v>133.23921799999999</c:v>
                </c:pt>
                <c:pt idx="2062">
                  <c:v>133.436352</c:v>
                </c:pt>
                <c:pt idx="2063">
                  <c:v>133.624099</c:v>
                </c:pt>
                <c:pt idx="2064">
                  <c:v>133.68980999999999</c:v>
                </c:pt>
                <c:pt idx="2065">
                  <c:v>133.82357999999999</c:v>
                </c:pt>
                <c:pt idx="2066">
                  <c:v>133.93388100000001</c:v>
                </c:pt>
                <c:pt idx="2067">
                  <c:v>134.065304</c:v>
                </c:pt>
                <c:pt idx="2068">
                  <c:v>134.26478499999999</c:v>
                </c:pt>
                <c:pt idx="2069">
                  <c:v>134.45253099999999</c:v>
                </c:pt>
                <c:pt idx="2070">
                  <c:v>134.619157</c:v>
                </c:pt>
                <c:pt idx="2071">
                  <c:v>134.66139999999999</c:v>
                </c:pt>
                <c:pt idx="2072">
                  <c:v>134.717724</c:v>
                </c:pt>
                <c:pt idx="2073">
                  <c:v>134.762314</c:v>
                </c:pt>
                <c:pt idx="2074">
                  <c:v>134.77170100000001</c:v>
                </c:pt>
                <c:pt idx="2075">
                  <c:v>134.762314</c:v>
                </c:pt>
                <c:pt idx="2076">
                  <c:v>134.65201200000001</c:v>
                </c:pt>
                <c:pt idx="2077">
                  <c:v>134.551098</c:v>
                </c:pt>
                <c:pt idx="2078">
                  <c:v>134.45253099999999</c:v>
                </c:pt>
                <c:pt idx="2079">
                  <c:v>134.36335199999999</c:v>
                </c:pt>
                <c:pt idx="2080">
                  <c:v>134.27651900000001</c:v>
                </c:pt>
                <c:pt idx="2082">
                  <c:v>135.060362</c:v>
                </c:pt>
                <c:pt idx="2083">
                  <c:v>135.02750599999999</c:v>
                </c:pt>
                <c:pt idx="2084">
                  <c:v>134.872615</c:v>
                </c:pt>
                <c:pt idx="2085">
                  <c:v>134.762314</c:v>
                </c:pt>
                <c:pt idx="2086">
                  <c:v>134.872615</c:v>
                </c:pt>
                <c:pt idx="2087">
                  <c:v>134.98291599999999</c:v>
                </c:pt>
                <c:pt idx="2088">
                  <c:v>135.00403800000001</c:v>
                </c:pt>
                <c:pt idx="2089">
                  <c:v>135.060362</c:v>
                </c:pt>
                <c:pt idx="2091">
                  <c:v>130.86421999999999</c:v>
                </c:pt>
                <c:pt idx="2092">
                  <c:v>130.92054400000001</c:v>
                </c:pt>
                <c:pt idx="2093">
                  <c:v>130.83136500000001</c:v>
                </c:pt>
                <c:pt idx="2094">
                  <c:v>130.67647400000001</c:v>
                </c:pt>
                <c:pt idx="2095">
                  <c:v>130.52158299999999</c:v>
                </c:pt>
                <c:pt idx="2096">
                  <c:v>130.42301499999999</c:v>
                </c:pt>
                <c:pt idx="2097">
                  <c:v>130.27985899999999</c:v>
                </c:pt>
                <c:pt idx="2098">
                  <c:v>130.178945</c:v>
                </c:pt>
                <c:pt idx="2099">
                  <c:v>130.035788</c:v>
                </c:pt>
                <c:pt idx="2101">
                  <c:v>129.916099</c:v>
                </c:pt>
                <c:pt idx="2102">
                  <c:v>130.14608899999999</c:v>
                </c:pt>
                <c:pt idx="2103">
                  <c:v>130.32444799999999</c:v>
                </c:pt>
                <c:pt idx="2104">
                  <c:v>130.411281</c:v>
                </c:pt>
                <c:pt idx="2105">
                  <c:v>130.28924599999999</c:v>
                </c:pt>
                <c:pt idx="2106">
                  <c:v>130.23526899999999</c:v>
                </c:pt>
                <c:pt idx="2107">
                  <c:v>130.23526899999999</c:v>
                </c:pt>
                <c:pt idx="2108">
                  <c:v>130.33383599999999</c:v>
                </c:pt>
                <c:pt idx="2109">
                  <c:v>130.44413700000001</c:v>
                </c:pt>
                <c:pt idx="2110">
                  <c:v>130.57790700000001</c:v>
                </c:pt>
                <c:pt idx="2111">
                  <c:v>130.57790700000001</c:v>
                </c:pt>
                <c:pt idx="2112">
                  <c:v>130.62249600000001</c:v>
                </c:pt>
                <c:pt idx="2113">
                  <c:v>130.63188400000001</c:v>
                </c:pt>
                <c:pt idx="2114">
                  <c:v>130.62249600000001</c:v>
                </c:pt>
                <c:pt idx="2115">
                  <c:v>130.52158299999999</c:v>
                </c:pt>
                <c:pt idx="2116">
                  <c:v>130.401894</c:v>
                </c:pt>
                <c:pt idx="2117">
                  <c:v>130.30098000000001</c:v>
                </c:pt>
                <c:pt idx="2118">
                  <c:v>130.28924599999999</c:v>
                </c:pt>
                <c:pt idx="2119">
                  <c:v>130.34557000000001</c:v>
                </c:pt>
                <c:pt idx="2120">
                  <c:v>130.28924599999999</c:v>
                </c:pt>
                <c:pt idx="2121">
                  <c:v>130.401894</c:v>
                </c:pt>
                <c:pt idx="2122">
                  <c:v>130.65535199999999</c:v>
                </c:pt>
                <c:pt idx="2123">
                  <c:v>130.709329</c:v>
                </c:pt>
                <c:pt idx="2124">
                  <c:v>130.63188400000001</c:v>
                </c:pt>
                <c:pt idx="2125">
                  <c:v>130.688208</c:v>
                </c:pt>
                <c:pt idx="2126">
                  <c:v>130.852486</c:v>
                </c:pt>
                <c:pt idx="2127">
                  <c:v>130.77504099999999</c:v>
                </c:pt>
                <c:pt idx="2128">
                  <c:v>130.753919</c:v>
                </c:pt>
                <c:pt idx="2129">
                  <c:v>130.81024300000001</c:v>
                </c:pt>
                <c:pt idx="2130">
                  <c:v>130.81024300000001</c:v>
                </c:pt>
                <c:pt idx="2131">
                  <c:v>130.941666</c:v>
                </c:pt>
                <c:pt idx="2132">
                  <c:v>131.09655699999999</c:v>
                </c:pt>
                <c:pt idx="2133">
                  <c:v>131.10829100000001</c:v>
                </c:pt>
                <c:pt idx="2134">
                  <c:v>131.25144800000001</c:v>
                </c:pt>
                <c:pt idx="2135">
                  <c:v>131.36175</c:v>
                </c:pt>
                <c:pt idx="2136">
                  <c:v>131.48378500000001</c:v>
                </c:pt>
                <c:pt idx="2137">
                  <c:v>131.549496</c:v>
                </c:pt>
                <c:pt idx="2138">
                  <c:v>131.615208</c:v>
                </c:pt>
                <c:pt idx="2139">
                  <c:v>131.72550899999999</c:v>
                </c:pt>
                <c:pt idx="2140">
                  <c:v>131.83581000000001</c:v>
                </c:pt>
                <c:pt idx="2141">
                  <c:v>131.96723299999999</c:v>
                </c:pt>
                <c:pt idx="2142">
                  <c:v>132.02355700000001</c:v>
                </c:pt>
                <c:pt idx="2143">
                  <c:v>132.035291</c:v>
                </c:pt>
                <c:pt idx="2144">
                  <c:v>132.02355700000001</c:v>
                </c:pt>
                <c:pt idx="2145">
                  <c:v>131.97896700000001</c:v>
                </c:pt>
                <c:pt idx="2146">
                  <c:v>131.92499000000001</c:v>
                </c:pt>
                <c:pt idx="2147">
                  <c:v>131.68091899999999</c:v>
                </c:pt>
                <c:pt idx="2148">
                  <c:v>131.64806300000001</c:v>
                </c:pt>
                <c:pt idx="2149">
                  <c:v>131.74663000000001</c:v>
                </c:pt>
                <c:pt idx="2150">
                  <c:v>131.69265300000001</c:v>
                </c:pt>
                <c:pt idx="2151">
                  <c:v>131.53776199999999</c:v>
                </c:pt>
                <c:pt idx="2152">
                  <c:v>131.23971399999999</c:v>
                </c:pt>
                <c:pt idx="2153">
                  <c:v>131.05196699999999</c:v>
                </c:pt>
                <c:pt idx="2154">
                  <c:v>131.040233</c:v>
                </c:pt>
                <c:pt idx="2155">
                  <c:v>130.96278799999999</c:v>
                </c:pt>
                <c:pt idx="2156">
                  <c:v>130.86421999999999</c:v>
                </c:pt>
                <c:pt idx="2158">
                  <c:v>130.14608899999999</c:v>
                </c:pt>
                <c:pt idx="2159">
                  <c:v>130.09211199999999</c:v>
                </c:pt>
                <c:pt idx="2160">
                  <c:v>130.080378</c:v>
                </c:pt>
                <c:pt idx="2161">
                  <c:v>130.11323300000001</c:v>
                </c:pt>
                <c:pt idx="2162">
                  <c:v>130.24700300000001</c:v>
                </c:pt>
                <c:pt idx="2163">
                  <c:v>130.14608899999999</c:v>
                </c:pt>
                <c:pt idx="2165">
                  <c:v>131.11767900000001</c:v>
                </c:pt>
                <c:pt idx="2166">
                  <c:v>131.084823</c:v>
                </c:pt>
                <c:pt idx="2167">
                  <c:v>131.030846</c:v>
                </c:pt>
                <c:pt idx="2168">
                  <c:v>130.96278799999999</c:v>
                </c:pt>
                <c:pt idx="2169">
                  <c:v>131.030846</c:v>
                </c:pt>
                <c:pt idx="2170">
                  <c:v>131.11767900000001</c:v>
                </c:pt>
                <c:pt idx="2172">
                  <c:v>130.545051</c:v>
                </c:pt>
                <c:pt idx="2173">
                  <c:v>130.51219499999999</c:v>
                </c:pt>
                <c:pt idx="2174">
                  <c:v>130.455871</c:v>
                </c:pt>
                <c:pt idx="2175">
                  <c:v>130.51219499999999</c:v>
                </c:pt>
                <c:pt idx="2176">
                  <c:v>130.67647400000001</c:v>
                </c:pt>
                <c:pt idx="2177">
                  <c:v>130.67647400000001</c:v>
                </c:pt>
                <c:pt idx="2178">
                  <c:v>130.545051</c:v>
                </c:pt>
                <c:pt idx="2180">
                  <c:v>130.897076</c:v>
                </c:pt>
                <c:pt idx="2181">
                  <c:v>130.843099</c:v>
                </c:pt>
                <c:pt idx="2182">
                  <c:v>130.843099</c:v>
                </c:pt>
                <c:pt idx="2183">
                  <c:v>130.88534200000001</c:v>
                </c:pt>
                <c:pt idx="2184">
                  <c:v>130.97452200000001</c:v>
                </c:pt>
                <c:pt idx="2185">
                  <c:v>130.897076</c:v>
                </c:pt>
                <c:pt idx="2187">
                  <c:v>130.035788</c:v>
                </c:pt>
                <c:pt idx="2188">
                  <c:v>129.97007600000001</c:v>
                </c:pt>
                <c:pt idx="2189">
                  <c:v>129.85977500000001</c:v>
                </c:pt>
                <c:pt idx="2190">
                  <c:v>129.77059499999999</c:v>
                </c:pt>
                <c:pt idx="2191">
                  <c:v>129.66029399999999</c:v>
                </c:pt>
                <c:pt idx="2192">
                  <c:v>129.77059499999999</c:v>
                </c:pt>
                <c:pt idx="2193">
                  <c:v>129.83865399999999</c:v>
                </c:pt>
                <c:pt idx="2194">
                  <c:v>129.880897</c:v>
                </c:pt>
                <c:pt idx="2195">
                  <c:v>129.94895500000001</c:v>
                </c:pt>
                <c:pt idx="2196">
                  <c:v>129.95834199999999</c:v>
                </c:pt>
                <c:pt idx="2197">
                  <c:v>129.871509</c:v>
                </c:pt>
                <c:pt idx="2198">
                  <c:v>129.74947399999999</c:v>
                </c:pt>
                <c:pt idx="2199">
                  <c:v>129.782329</c:v>
                </c:pt>
                <c:pt idx="2200">
                  <c:v>129.81518500000001</c:v>
                </c:pt>
                <c:pt idx="2201">
                  <c:v>129.916099</c:v>
                </c:pt>
                <c:pt idx="2203">
                  <c:v>128.85533000000001</c:v>
                </c:pt>
                <c:pt idx="2204">
                  <c:v>128.71217300000001</c:v>
                </c:pt>
                <c:pt idx="2205">
                  <c:v>128.71217300000001</c:v>
                </c:pt>
                <c:pt idx="2206">
                  <c:v>128.867064</c:v>
                </c:pt>
                <c:pt idx="2207">
                  <c:v>128.85533000000001</c:v>
                </c:pt>
                <c:pt idx="2209">
                  <c:v>129.219089</c:v>
                </c:pt>
                <c:pt idx="2210">
                  <c:v>129.197968</c:v>
                </c:pt>
                <c:pt idx="2211">
                  <c:v>129.13225600000001</c:v>
                </c:pt>
                <c:pt idx="2212">
                  <c:v>129.054811</c:v>
                </c:pt>
                <c:pt idx="2213">
                  <c:v>129.09705400000001</c:v>
                </c:pt>
                <c:pt idx="2214">
                  <c:v>129.219089</c:v>
                </c:pt>
                <c:pt idx="2215">
                  <c:v>129.219089</c:v>
                </c:pt>
                <c:pt idx="2217">
                  <c:v>129.74947399999999</c:v>
                </c:pt>
                <c:pt idx="2218">
                  <c:v>129.728352</c:v>
                </c:pt>
                <c:pt idx="2219">
                  <c:v>129.74947399999999</c:v>
                </c:pt>
                <c:pt idx="2220">
                  <c:v>129.81518500000001</c:v>
                </c:pt>
                <c:pt idx="2221">
                  <c:v>129.74947399999999</c:v>
                </c:pt>
                <c:pt idx="2223">
                  <c:v>129.28479999999999</c:v>
                </c:pt>
                <c:pt idx="2224">
                  <c:v>129.197968</c:v>
                </c:pt>
                <c:pt idx="2225">
                  <c:v>129.23082299999999</c:v>
                </c:pt>
                <c:pt idx="2226">
                  <c:v>129.32000300000001</c:v>
                </c:pt>
                <c:pt idx="2227">
                  <c:v>129.28479999999999</c:v>
                </c:pt>
                <c:pt idx="2229">
                  <c:v>129.406836</c:v>
                </c:pt>
                <c:pt idx="2230">
                  <c:v>129.48428100000001</c:v>
                </c:pt>
                <c:pt idx="2231">
                  <c:v>129.48428100000001</c:v>
                </c:pt>
                <c:pt idx="2232">
                  <c:v>129.48428100000001</c:v>
                </c:pt>
                <c:pt idx="2233">
                  <c:v>129.46315999999999</c:v>
                </c:pt>
                <c:pt idx="2234">
                  <c:v>129.43969200000001</c:v>
                </c:pt>
                <c:pt idx="2235">
                  <c:v>129.38571400000001</c:v>
                </c:pt>
                <c:pt idx="2236">
                  <c:v>129.37397999999999</c:v>
                </c:pt>
                <c:pt idx="2237">
                  <c:v>129.406836</c:v>
                </c:pt>
                <c:pt idx="2239">
                  <c:v>128.43524600000001</c:v>
                </c:pt>
                <c:pt idx="2240">
                  <c:v>128.51269199999999</c:v>
                </c:pt>
                <c:pt idx="2241">
                  <c:v>128.65584899999999</c:v>
                </c:pt>
                <c:pt idx="2242">
                  <c:v>128.81074000000001</c:v>
                </c:pt>
                <c:pt idx="2243">
                  <c:v>128.986752</c:v>
                </c:pt>
                <c:pt idx="2244">
                  <c:v>129.16511199999999</c:v>
                </c:pt>
                <c:pt idx="2245">
                  <c:v>129.308269</c:v>
                </c:pt>
                <c:pt idx="2246">
                  <c:v>129.43030400000001</c:v>
                </c:pt>
                <c:pt idx="2247">
                  <c:v>129.496016</c:v>
                </c:pt>
                <c:pt idx="2248">
                  <c:v>129.48428100000001</c:v>
                </c:pt>
                <c:pt idx="2249">
                  <c:v>129.47254699999999</c:v>
                </c:pt>
                <c:pt idx="2250">
                  <c:v>129.505403</c:v>
                </c:pt>
                <c:pt idx="2251">
                  <c:v>129.61805100000001</c:v>
                </c:pt>
                <c:pt idx="2252">
                  <c:v>129.549993</c:v>
                </c:pt>
                <c:pt idx="2253">
                  <c:v>129.46315999999999</c:v>
                </c:pt>
                <c:pt idx="2254">
                  <c:v>129.32938999999999</c:v>
                </c:pt>
                <c:pt idx="2255">
                  <c:v>129.13225600000001</c:v>
                </c:pt>
                <c:pt idx="2256">
                  <c:v>128.942162</c:v>
                </c:pt>
                <c:pt idx="2257">
                  <c:v>128.75676300000001</c:v>
                </c:pt>
                <c:pt idx="2258">
                  <c:v>128.60187099999999</c:v>
                </c:pt>
                <c:pt idx="2259">
                  <c:v>128.55728199999999</c:v>
                </c:pt>
                <c:pt idx="2260">
                  <c:v>128.53616</c:v>
                </c:pt>
                <c:pt idx="2261">
                  <c:v>128.49157</c:v>
                </c:pt>
                <c:pt idx="2262">
                  <c:v>128.49157</c:v>
                </c:pt>
                <c:pt idx="2263">
                  <c:v>128.47983600000001</c:v>
                </c:pt>
                <c:pt idx="2264">
                  <c:v>128.425859</c:v>
                </c:pt>
                <c:pt idx="2265">
                  <c:v>128.34606600000001</c:v>
                </c:pt>
                <c:pt idx="2266">
                  <c:v>128.28035499999999</c:v>
                </c:pt>
                <c:pt idx="2267">
                  <c:v>128.18178800000001</c:v>
                </c:pt>
                <c:pt idx="2268">
                  <c:v>128.07148699999999</c:v>
                </c:pt>
                <c:pt idx="2269">
                  <c:v>127.994041</c:v>
                </c:pt>
                <c:pt idx="2270">
                  <c:v>127.89547399999999</c:v>
                </c:pt>
                <c:pt idx="2271">
                  <c:v>127.773439</c:v>
                </c:pt>
                <c:pt idx="2272">
                  <c:v>127.67487199999999</c:v>
                </c:pt>
                <c:pt idx="2273">
                  <c:v>127.74997</c:v>
                </c:pt>
                <c:pt idx="2274">
                  <c:v>127.70772700000001</c:v>
                </c:pt>
                <c:pt idx="2275">
                  <c:v>127.606813</c:v>
                </c:pt>
                <c:pt idx="2276">
                  <c:v>127.541102</c:v>
                </c:pt>
                <c:pt idx="2277">
                  <c:v>127.463656</c:v>
                </c:pt>
                <c:pt idx="2278">
                  <c:v>127.451922</c:v>
                </c:pt>
                <c:pt idx="2279">
                  <c:v>127.451922</c:v>
                </c:pt>
                <c:pt idx="2280">
                  <c:v>127.341621</c:v>
                </c:pt>
                <c:pt idx="2281">
                  <c:v>127.254788</c:v>
                </c:pt>
                <c:pt idx="2282">
                  <c:v>127.198464</c:v>
                </c:pt>
                <c:pt idx="2283">
                  <c:v>127.332234</c:v>
                </c:pt>
                <c:pt idx="2284">
                  <c:v>127.341621</c:v>
                </c:pt>
                <c:pt idx="2285">
                  <c:v>127.23132</c:v>
                </c:pt>
                <c:pt idx="2286">
                  <c:v>127.07877499999999</c:v>
                </c:pt>
                <c:pt idx="2287">
                  <c:v>126.98959600000001</c:v>
                </c:pt>
                <c:pt idx="2288">
                  <c:v>126.94500600000001</c:v>
                </c:pt>
                <c:pt idx="2289">
                  <c:v>126.933272</c:v>
                </c:pt>
                <c:pt idx="2290">
                  <c:v>126.90041600000001</c:v>
                </c:pt>
                <c:pt idx="2291">
                  <c:v>126.834705</c:v>
                </c:pt>
                <c:pt idx="2292">
                  <c:v>126.790115</c:v>
                </c:pt>
                <c:pt idx="2293">
                  <c:v>126.724403</c:v>
                </c:pt>
                <c:pt idx="2294">
                  <c:v>126.548391</c:v>
                </c:pt>
                <c:pt idx="2295">
                  <c:v>126.524922</c:v>
                </c:pt>
                <c:pt idx="2296">
                  <c:v>126.36064399999999</c:v>
                </c:pt>
                <c:pt idx="2297">
                  <c:v>126.294932</c:v>
                </c:pt>
                <c:pt idx="2298">
                  <c:v>126.238608</c:v>
                </c:pt>
                <c:pt idx="2299">
                  <c:v>126.31605399999999</c:v>
                </c:pt>
                <c:pt idx="2300">
                  <c:v>126.34891</c:v>
                </c:pt>
                <c:pt idx="2301">
                  <c:v>126.44747700000001</c:v>
                </c:pt>
                <c:pt idx="2302">
                  <c:v>126.53665599999999</c:v>
                </c:pt>
                <c:pt idx="2303">
                  <c:v>126.524922</c:v>
                </c:pt>
                <c:pt idx="2304">
                  <c:v>126.58124599999999</c:v>
                </c:pt>
                <c:pt idx="2305">
                  <c:v>126.49206700000001</c:v>
                </c:pt>
                <c:pt idx="2306">
                  <c:v>126.3935</c:v>
                </c:pt>
                <c:pt idx="2307">
                  <c:v>126.337175</c:v>
                </c:pt>
                <c:pt idx="2308">
                  <c:v>126.3935</c:v>
                </c:pt>
                <c:pt idx="2309">
                  <c:v>126.43808900000001</c:v>
                </c:pt>
                <c:pt idx="2310">
                  <c:v>126.43808900000001</c:v>
                </c:pt>
                <c:pt idx="2311">
                  <c:v>126.524922</c:v>
                </c:pt>
                <c:pt idx="2312">
                  <c:v>126.62583600000001</c:v>
                </c:pt>
                <c:pt idx="2313">
                  <c:v>126.569512</c:v>
                </c:pt>
                <c:pt idx="2314">
                  <c:v>126.736137</c:v>
                </c:pt>
                <c:pt idx="2315">
                  <c:v>126.780727</c:v>
                </c:pt>
                <c:pt idx="2316">
                  <c:v>126.71266900000001</c:v>
                </c:pt>
                <c:pt idx="2317">
                  <c:v>126.71266900000001</c:v>
                </c:pt>
                <c:pt idx="2318">
                  <c:v>126.59298099999999</c:v>
                </c:pt>
                <c:pt idx="2319">
                  <c:v>126.569512</c:v>
                </c:pt>
                <c:pt idx="2320">
                  <c:v>126.515535</c:v>
                </c:pt>
                <c:pt idx="2321">
                  <c:v>126.49206700000001</c:v>
                </c:pt>
                <c:pt idx="2322">
                  <c:v>126.381765</c:v>
                </c:pt>
                <c:pt idx="2323">
                  <c:v>126.426355</c:v>
                </c:pt>
                <c:pt idx="2324">
                  <c:v>126.337175</c:v>
                </c:pt>
                <c:pt idx="2325">
                  <c:v>126.238608</c:v>
                </c:pt>
                <c:pt idx="2326">
                  <c:v>126.140041</c:v>
                </c:pt>
                <c:pt idx="2327">
                  <c:v>126.161163</c:v>
                </c:pt>
                <c:pt idx="2328">
                  <c:v>126.294932</c:v>
                </c:pt>
                <c:pt idx="2329">
                  <c:v>126.44747700000001</c:v>
                </c:pt>
                <c:pt idx="2330">
                  <c:v>126.569512</c:v>
                </c:pt>
                <c:pt idx="2331">
                  <c:v>126.691548</c:v>
                </c:pt>
                <c:pt idx="2332">
                  <c:v>126.85582599999999</c:v>
                </c:pt>
                <c:pt idx="2333">
                  <c:v>126.923884</c:v>
                </c:pt>
                <c:pt idx="2334">
                  <c:v>126.834705</c:v>
                </c:pt>
                <c:pt idx="2335">
                  <c:v>126.834705</c:v>
                </c:pt>
                <c:pt idx="2336">
                  <c:v>126.76899299999999</c:v>
                </c:pt>
                <c:pt idx="2337">
                  <c:v>126.790115</c:v>
                </c:pt>
                <c:pt idx="2338">
                  <c:v>126.834705</c:v>
                </c:pt>
                <c:pt idx="2339">
                  <c:v>126.736137</c:v>
                </c:pt>
                <c:pt idx="2340">
                  <c:v>126.679813</c:v>
                </c:pt>
                <c:pt idx="2341">
                  <c:v>126.602368</c:v>
                </c:pt>
                <c:pt idx="2342">
                  <c:v>126.59298099999999</c:v>
                </c:pt>
                <c:pt idx="2343">
                  <c:v>126.646958</c:v>
                </c:pt>
                <c:pt idx="2344">
                  <c:v>126.614102</c:v>
                </c:pt>
                <c:pt idx="2345">
                  <c:v>126.53665599999999</c:v>
                </c:pt>
                <c:pt idx="2346">
                  <c:v>126.503801</c:v>
                </c:pt>
                <c:pt idx="2347">
                  <c:v>126.503801</c:v>
                </c:pt>
                <c:pt idx="2348">
                  <c:v>126.503801</c:v>
                </c:pt>
                <c:pt idx="2350">
                  <c:v>126.327788</c:v>
                </c:pt>
                <c:pt idx="2351">
                  <c:v>126.226874</c:v>
                </c:pt>
                <c:pt idx="2352">
                  <c:v>126.238608</c:v>
                </c:pt>
                <c:pt idx="2353">
                  <c:v>126.426355</c:v>
                </c:pt>
                <c:pt idx="2354">
                  <c:v>126.691548</c:v>
                </c:pt>
                <c:pt idx="2355">
                  <c:v>126.933272</c:v>
                </c:pt>
                <c:pt idx="2356">
                  <c:v>126.90041600000001</c:v>
                </c:pt>
                <c:pt idx="2357">
                  <c:v>126.614102</c:v>
                </c:pt>
                <c:pt idx="2358">
                  <c:v>126.327788</c:v>
                </c:pt>
                <c:pt idx="2360">
                  <c:v>128.005775</c:v>
                </c:pt>
                <c:pt idx="2361">
                  <c:v>127.92833</c:v>
                </c:pt>
                <c:pt idx="2362">
                  <c:v>127.74997</c:v>
                </c:pt>
                <c:pt idx="2363">
                  <c:v>127.552836</c:v>
                </c:pt>
                <c:pt idx="2364">
                  <c:v>127.541102</c:v>
                </c:pt>
                <c:pt idx="2365">
                  <c:v>127.552836</c:v>
                </c:pt>
                <c:pt idx="2366">
                  <c:v>127.56457</c:v>
                </c:pt>
                <c:pt idx="2367">
                  <c:v>127.541102</c:v>
                </c:pt>
                <c:pt idx="2368">
                  <c:v>127.52936800000001</c:v>
                </c:pt>
                <c:pt idx="2369">
                  <c:v>127.451922</c:v>
                </c:pt>
                <c:pt idx="2370">
                  <c:v>127.496512</c:v>
                </c:pt>
                <c:pt idx="2371">
                  <c:v>127.728849</c:v>
                </c:pt>
                <c:pt idx="2372">
                  <c:v>127.92833</c:v>
                </c:pt>
                <c:pt idx="2373">
                  <c:v>128.18178800000001</c:v>
                </c:pt>
                <c:pt idx="2374">
                  <c:v>128.381269</c:v>
                </c:pt>
                <c:pt idx="2375">
                  <c:v>128.43524600000001</c:v>
                </c:pt>
                <c:pt idx="2377">
                  <c:v>126.569512</c:v>
                </c:pt>
                <c:pt idx="2378">
                  <c:v>126.426355</c:v>
                </c:pt>
                <c:pt idx="2379">
                  <c:v>126.238608</c:v>
                </c:pt>
                <c:pt idx="2380">
                  <c:v>126.161163</c:v>
                </c:pt>
                <c:pt idx="2381">
                  <c:v>126.03912699999999</c:v>
                </c:pt>
                <c:pt idx="2382">
                  <c:v>125.90770500000001</c:v>
                </c:pt>
                <c:pt idx="2383">
                  <c:v>125.785669</c:v>
                </c:pt>
                <c:pt idx="2384">
                  <c:v>125.663634</c:v>
                </c:pt>
                <c:pt idx="2385">
                  <c:v>125.71995800000001</c:v>
                </c:pt>
                <c:pt idx="2386">
                  <c:v>125.654246</c:v>
                </c:pt>
                <c:pt idx="2387">
                  <c:v>125.54394499999999</c:v>
                </c:pt>
                <c:pt idx="2388">
                  <c:v>125.4665</c:v>
                </c:pt>
                <c:pt idx="2389">
                  <c:v>125.33273</c:v>
                </c:pt>
                <c:pt idx="2390">
                  <c:v>125.28814</c:v>
                </c:pt>
                <c:pt idx="2391">
                  <c:v>125.234163</c:v>
                </c:pt>
                <c:pt idx="2392">
                  <c:v>125.112128</c:v>
                </c:pt>
                <c:pt idx="2393">
                  <c:v>125.09100599999999</c:v>
                </c:pt>
                <c:pt idx="2394">
                  <c:v>125.189573</c:v>
                </c:pt>
                <c:pt idx="2395">
                  <c:v>125.255284</c:v>
                </c:pt>
                <c:pt idx="2396">
                  <c:v>125.267019</c:v>
                </c:pt>
                <c:pt idx="2397">
                  <c:v>125.09100599999999</c:v>
                </c:pt>
                <c:pt idx="2398">
                  <c:v>124.87040399999999</c:v>
                </c:pt>
                <c:pt idx="2399">
                  <c:v>124.804692</c:v>
                </c:pt>
                <c:pt idx="2400">
                  <c:v>124.94784900000001</c:v>
                </c:pt>
                <c:pt idx="2401">
                  <c:v>125.034682</c:v>
                </c:pt>
                <c:pt idx="2402">
                  <c:v>125.156717</c:v>
                </c:pt>
                <c:pt idx="2403">
                  <c:v>125.17783900000001</c:v>
                </c:pt>
                <c:pt idx="2404">
                  <c:v>125.344464</c:v>
                </c:pt>
                <c:pt idx="2405">
                  <c:v>125.45476499999999</c:v>
                </c:pt>
                <c:pt idx="2406">
                  <c:v>125.311609</c:v>
                </c:pt>
                <c:pt idx="2407">
                  <c:v>125.267019</c:v>
                </c:pt>
                <c:pt idx="2408">
                  <c:v>125.37732</c:v>
                </c:pt>
                <c:pt idx="2409">
                  <c:v>125.443031</c:v>
                </c:pt>
                <c:pt idx="2410">
                  <c:v>125.51109</c:v>
                </c:pt>
                <c:pt idx="2411">
                  <c:v>125.41017600000001</c:v>
                </c:pt>
                <c:pt idx="2412">
                  <c:v>125.245897</c:v>
                </c:pt>
                <c:pt idx="2413">
                  <c:v>125.13559600000001</c:v>
                </c:pt>
                <c:pt idx="2414">
                  <c:v>124.90325900000001</c:v>
                </c:pt>
                <c:pt idx="2415">
                  <c:v>124.72724700000001</c:v>
                </c:pt>
                <c:pt idx="2416">
                  <c:v>124.670923</c:v>
                </c:pt>
                <c:pt idx="2417">
                  <c:v>124.59347699999999</c:v>
                </c:pt>
                <c:pt idx="2418">
                  <c:v>124.46205399999999</c:v>
                </c:pt>
                <c:pt idx="2419">
                  <c:v>124.36114000000001</c:v>
                </c:pt>
                <c:pt idx="2420">
                  <c:v>124.393996</c:v>
                </c:pt>
                <c:pt idx="2422">
                  <c:v>121.56840699999999</c:v>
                </c:pt>
                <c:pt idx="2423">
                  <c:v>121.51442900000001</c:v>
                </c:pt>
                <c:pt idx="2424">
                  <c:v>121.51442900000001</c:v>
                </c:pt>
                <c:pt idx="2425">
                  <c:v>121.347804</c:v>
                </c:pt>
                <c:pt idx="2426">
                  <c:v>121.192913</c:v>
                </c:pt>
                <c:pt idx="2427">
                  <c:v>121.01690000000001</c:v>
                </c:pt>
                <c:pt idx="2428">
                  <c:v>120.817419</c:v>
                </c:pt>
                <c:pt idx="2429">
                  <c:v>120.60855100000001</c:v>
                </c:pt>
                <c:pt idx="2430">
                  <c:v>120.38794799999999</c:v>
                </c:pt>
                <c:pt idx="2431">
                  <c:v>120.21193599999999</c:v>
                </c:pt>
                <c:pt idx="2432">
                  <c:v>120.36448</c:v>
                </c:pt>
                <c:pt idx="2433">
                  <c:v>120.56396100000001</c:v>
                </c:pt>
                <c:pt idx="2434">
                  <c:v>120.850275</c:v>
                </c:pt>
                <c:pt idx="2435">
                  <c:v>121.06149000000001</c:v>
                </c:pt>
                <c:pt idx="2436">
                  <c:v>121.127202</c:v>
                </c:pt>
                <c:pt idx="2437">
                  <c:v>121.148323</c:v>
                </c:pt>
                <c:pt idx="2438">
                  <c:v>121.270358</c:v>
                </c:pt>
                <c:pt idx="2439">
                  <c:v>121.46983899999999</c:v>
                </c:pt>
                <c:pt idx="2440">
                  <c:v>121.65758599999999</c:v>
                </c:pt>
                <c:pt idx="2441">
                  <c:v>121.92277900000001</c:v>
                </c:pt>
                <c:pt idx="2442">
                  <c:v>121.932166</c:v>
                </c:pt>
                <c:pt idx="2443">
                  <c:v>121.800743</c:v>
                </c:pt>
                <c:pt idx="2444">
                  <c:v>121.645852</c:v>
                </c:pt>
                <c:pt idx="2445">
                  <c:v>121.392394</c:v>
                </c:pt>
                <c:pt idx="2446">
                  <c:v>121.20464699999999</c:v>
                </c:pt>
                <c:pt idx="2447">
                  <c:v>120.97230999999999</c:v>
                </c:pt>
                <c:pt idx="2448">
                  <c:v>120.772829</c:v>
                </c:pt>
                <c:pt idx="2449">
                  <c:v>120.718852</c:v>
                </c:pt>
                <c:pt idx="2450">
                  <c:v>120.629672</c:v>
                </c:pt>
                <c:pt idx="2451">
                  <c:v>120.40907</c:v>
                </c:pt>
                <c:pt idx="2452">
                  <c:v>120.155612</c:v>
                </c:pt>
                <c:pt idx="2453">
                  <c:v>120.155612</c:v>
                </c:pt>
                <c:pt idx="2454">
                  <c:v>120.40907</c:v>
                </c:pt>
                <c:pt idx="2455">
                  <c:v>120.641407</c:v>
                </c:pt>
                <c:pt idx="2456">
                  <c:v>120.873743</c:v>
                </c:pt>
                <c:pt idx="2457">
                  <c:v>121.10608000000001</c:v>
                </c:pt>
                <c:pt idx="2458">
                  <c:v>121.314948</c:v>
                </c:pt>
                <c:pt idx="2459">
                  <c:v>121.56840699999999</c:v>
                </c:pt>
                <c:pt idx="2460">
                  <c:v>121.767887</c:v>
                </c:pt>
                <c:pt idx="2461">
                  <c:v>121.911044</c:v>
                </c:pt>
                <c:pt idx="2462">
                  <c:v>121.92277900000001</c:v>
                </c:pt>
                <c:pt idx="2463">
                  <c:v>121.83359900000001</c:v>
                </c:pt>
                <c:pt idx="2464">
                  <c:v>121.711563</c:v>
                </c:pt>
                <c:pt idx="2465">
                  <c:v>121.634118</c:v>
                </c:pt>
                <c:pt idx="2466">
                  <c:v>121.51442900000001</c:v>
                </c:pt>
                <c:pt idx="2467">
                  <c:v>121.392394</c:v>
                </c:pt>
                <c:pt idx="2468">
                  <c:v>121.368926</c:v>
                </c:pt>
                <c:pt idx="2469">
                  <c:v>121.127202</c:v>
                </c:pt>
                <c:pt idx="2470">
                  <c:v>120.960576</c:v>
                </c:pt>
                <c:pt idx="2471">
                  <c:v>120.88313100000001</c:v>
                </c:pt>
                <c:pt idx="2472">
                  <c:v>120.763442</c:v>
                </c:pt>
                <c:pt idx="2473">
                  <c:v>120.70711799999999</c:v>
                </c:pt>
                <c:pt idx="2474">
                  <c:v>120.65314100000001</c:v>
                </c:pt>
                <c:pt idx="2475">
                  <c:v>120.596817</c:v>
                </c:pt>
                <c:pt idx="2476">
                  <c:v>120.465394</c:v>
                </c:pt>
                <c:pt idx="2477">
                  <c:v>120.376214</c:v>
                </c:pt>
                <c:pt idx="2478">
                  <c:v>120.25417899999999</c:v>
                </c:pt>
                <c:pt idx="2479">
                  <c:v>120.078166</c:v>
                </c:pt>
                <c:pt idx="2481">
                  <c:v>119.84583000000001</c:v>
                </c:pt>
                <c:pt idx="2482">
                  <c:v>120.045311</c:v>
                </c:pt>
                <c:pt idx="2483">
                  <c:v>120.176733</c:v>
                </c:pt>
                <c:pt idx="2484">
                  <c:v>120.25417899999999</c:v>
                </c:pt>
                <c:pt idx="2485">
                  <c:v>120.11102200000001</c:v>
                </c:pt>
                <c:pt idx="2486">
                  <c:v>120.24479100000001</c:v>
                </c:pt>
                <c:pt idx="2487">
                  <c:v>120.420804</c:v>
                </c:pt>
                <c:pt idx="2488">
                  <c:v>120.47478099999999</c:v>
                </c:pt>
                <c:pt idx="2489">
                  <c:v>120.66252799999999</c:v>
                </c:pt>
                <c:pt idx="2490">
                  <c:v>120.79629799999999</c:v>
                </c:pt>
                <c:pt idx="2491">
                  <c:v>120.88313100000001</c:v>
                </c:pt>
                <c:pt idx="2492">
                  <c:v>120.939455</c:v>
                </c:pt>
                <c:pt idx="2493">
                  <c:v>120.906599</c:v>
                </c:pt>
                <c:pt idx="2494">
                  <c:v>120.894865</c:v>
                </c:pt>
                <c:pt idx="2495">
                  <c:v>121.10608000000001</c:v>
                </c:pt>
                <c:pt idx="2496">
                  <c:v>121.32668200000001</c:v>
                </c:pt>
                <c:pt idx="2497">
                  <c:v>121.60126200000001</c:v>
                </c:pt>
                <c:pt idx="2498">
                  <c:v>121.723298</c:v>
                </c:pt>
                <c:pt idx="2499">
                  <c:v>121.845333</c:v>
                </c:pt>
                <c:pt idx="2500">
                  <c:v>121.97675599999999</c:v>
                </c:pt>
                <c:pt idx="2501">
                  <c:v>122.087057</c:v>
                </c:pt>
                <c:pt idx="2502">
                  <c:v>122.19735799999999</c:v>
                </c:pt>
                <c:pt idx="2503">
                  <c:v>122.24194799999999</c:v>
                </c:pt>
                <c:pt idx="2504">
                  <c:v>122.26307</c:v>
                </c:pt>
                <c:pt idx="2505">
                  <c:v>122.340515</c:v>
                </c:pt>
                <c:pt idx="2506">
                  <c:v>122.51887499999999</c:v>
                </c:pt>
                <c:pt idx="2507">
                  <c:v>122.507141</c:v>
                </c:pt>
                <c:pt idx="2508">
                  <c:v>122.60570800000001</c:v>
                </c:pt>
                <c:pt idx="2509">
                  <c:v>122.638563</c:v>
                </c:pt>
                <c:pt idx="2510">
                  <c:v>122.65029800000001</c:v>
                </c:pt>
                <c:pt idx="2511">
                  <c:v>122.584586</c:v>
                </c:pt>
                <c:pt idx="2512">
                  <c:v>122.352249</c:v>
                </c:pt>
                <c:pt idx="2513">
                  <c:v>122.176237</c:v>
                </c:pt>
                <c:pt idx="2514">
                  <c:v>122.119913</c:v>
                </c:pt>
                <c:pt idx="2515">
                  <c:v>121.965022</c:v>
                </c:pt>
                <c:pt idx="2516">
                  <c:v>121.74441899999999</c:v>
                </c:pt>
                <c:pt idx="2517">
                  <c:v>121.591875</c:v>
                </c:pt>
                <c:pt idx="2518">
                  <c:v>121.458105</c:v>
                </c:pt>
                <c:pt idx="2519">
                  <c:v>121.270358</c:v>
                </c:pt>
                <c:pt idx="2520">
                  <c:v>121.10608000000001</c:v>
                </c:pt>
                <c:pt idx="2521">
                  <c:v>120.995779</c:v>
                </c:pt>
                <c:pt idx="2522">
                  <c:v>120.906599</c:v>
                </c:pt>
                <c:pt idx="2523">
                  <c:v>120.772829</c:v>
                </c:pt>
                <c:pt idx="2524">
                  <c:v>120.54284</c:v>
                </c:pt>
                <c:pt idx="2525">
                  <c:v>120.36448</c:v>
                </c:pt>
                <c:pt idx="2526">
                  <c:v>120.233057</c:v>
                </c:pt>
                <c:pt idx="2527">
                  <c:v>120.02418900000001</c:v>
                </c:pt>
                <c:pt idx="2529">
                  <c:v>119.803586</c:v>
                </c:pt>
                <c:pt idx="2530">
                  <c:v>120.012455</c:v>
                </c:pt>
                <c:pt idx="2532">
                  <c:v>121.955634</c:v>
                </c:pt>
                <c:pt idx="2533">
                  <c:v>121.756153</c:v>
                </c:pt>
                <c:pt idx="2534">
                  <c:v>121.55667200000001</c:v>
                </c:pt>
                <c:pt idx="2535">
                  <c:v>121.52381699999999</c:v>
                </c:pt>
                <c:pt idx="2536">
                  <c:v>121.347804</c:v>
                </c:pt>
                <c:pt idx="2537">
                  <c:v>121.46983899999999</c:v>
                </c:pt>
                <c:pt idx="2538">
                  <c:v>121.624731</c:v>
                </c:pt>
                <c:pt idx="2539">
                  <c:v>121.756153</c:v>
                </c:pt>
                <c:pt idx="2540">
                  <c:v>121.70217599999999</c:v>
                </c:pt>
                <c:pt idx="2541">
                  <c:v>121.624731</c:v>
                </c:pt>
                <c:pt idx="2542">
                  <c:v>121.359538</c:v>
                </c:pt>
                <c:pt idx="2543">
                  <c:v>121.192913</c:v>
                </c:pt>
                <c:pt idx="2544">
                  <c:v>121.303214</c:v>
                </c:pt>
                <c:pt idx="2545">
                  <c:v>121.645852</c:v>
                </c:pt>
                <c:pt idx="2546">
                  <c:v>121.756153</c:v>
                </c:pt>
                <c:pt idx="2547">
                  <c:v>121.92277900000001</c:v>
                </c:pt>
                <c:pt idx="2548">
                  <c:v>121.97675599999999</c:v>
                </c:pt>
                <c:pt idx="2549">
                  <c:v>122.119913</c:v>
                </c:pt>
                <c:pt idx="2550">
                  <c:v>122.24194799999999</c:v>
                </c:pt>
                <c:pt idx="2551">
                  <c:v>122.408573</c:v>
                </c:pt>
                <c:pt idx="2552">
                  <c:v>122.73947699999999</c:v>
                </c:pt>
                <c:pt idx="2553">
                  <c:v>123.046913</c:v>
                </c:pt>
                <c:pt idx="2554">
                  <c:v>123.32383900000001</c:v>
                </c:pt>
                <c:pt idx="2555">
                  <c:v>123.401285</c:v>
                </c:pt>
                <c:pt idx="2556">
                  <c:v>123.51158599999999</c:v>
                </c:pt>
                <c:pt idx="2557">
                  <c:v>123.654743</c:v>
                </c:pt>
                <c:pt idx="2558">
                  <c:v>123.90820100000001</c:v>
                </c:pt>
                <c:pt idx="2559">
                  <c:v>124.107682</c:v>
                </c:pt>
                <c:pt idx="2560">
                  <c:v>124.250839</c:v>
                </c:pt>
                <c:pt idx="2561">
                  <c:v>124.372874</c:v>
                </c:pt>
                <c:pt idx="2562">
                  <c:v>124.393996</c:v>
                </c:pt>
                <c:pt idx="2564">
                  <c:v>120.078166</c:v>
                </c:pt>
                <c:pt idx="2565">
                  <c:v>119.89041899999999</c:v>
                </c:pt>
                <c:pt idx="2566">
                  <c:v>119.648695</c:v>
                </c:pt>
                <c:pt idx="2567">
                  <c:v>119.48206999999999</c:v>
                </c:pt>
                <c:pt idx="2568">
                  <c:v>119.282589</c:v>
                </c:pt>
                <c:pt idx="2569">
                  <c:v>119.24973300000001</c:v>
                </c:pt>
                <c:pt idx="2570">
                  <c:v>119.39288999999999</c:v>
                </c:pt>
                <c:pt idx="2571">
                  <c:v>119.547781</c:v>
                </c:pt>
                <c:pt idx="2572">
                  <c:v>119.61584000000001</c:v>
                </c:pt>
                <c:pt idx="2573">
                  <c:v>119.726141</c:v>
                </c:pt>
                <c:pt idx="2574">
                  <c:v>119.84583000000001</c:v>
                </c:pt>
                <c:pt idx="2576">
                  <c:v>120.02418900000001</c:v>
                </c:pt>
                <c:pt idx="2577">
                  <c:v>119.93500899999999</c:v>
                </c:pt>
                <c:pt idx="2578">
                  <c:v>119.812974</c:v>
                </c:pt>
                <c:pt idx="2579">
                  <c:v>119.559516</c:v>
                </c:pt>
                <c:pt idx="2580">
                  <c:v>119.327179</c:v>
                </c:pt>
                <c:pt idx="2581">
                  <c:v>119.061987</c:v>
                </c:pt>
                <c:pt idx="2582">
                  <c:v>118.91883</c:v>
                </c:pt>
                <c:pt idx="2583">
                  <c:v>118.907095</c:v>
                </c:pt>
                <c:pt idx="2584">
                  <c:v>118.87424</c:v>
                </c:pt>
                <c:pt idx="2585">
                  <c:v>118.79679400000001</c:v>
                </c:pt>
                <c:pt idx="2586">
                  <c:v>118.59966</c:v>
                </c:pt>
                <c:pt idx="2587">
                  <c:v>118.44476899999999</c:v>
                </c:pt>
                <c:pt idx="2588">
                  <c:v>118.35558899999999</c:v>
                </c:pt>
                <c:pt idx="2589">
                  <c:v>118.224166</c:v>
                </c:pt>
                <c:pt idx="2590">
                  <c:v>118.069275</c:v>
                </c:pt>
                <c:pt idx="2591">
                  <c:v>117.99182999999999</c:v>
                </c:pt>
                <c:pt idx="2592">
                  <c:v>117.825204</c:v>
                </c:pt>
                <c:pt idx="2593">
                  <c:v>117.67265999999999</c:v>
                </c:pt>
                <c:pt idx="2594">
                  <c:v>117.726637</c:v>
                </c:pt>
                <c:pt idx="2595">
                  <c:v>117.836939</c:v>
                </c:pt>
                <c:pt idx="2596">
                  <c:v>118.012951</c:v>
                </c:pt>
                <c:pt idx="2597">
                  <c:v>118.233554</c:v>
                </c:pt>
                <c:pt idx="2598">
                  <c:v>118.35558899999999</c:v>
                </c:pt>
                <c:pt idx="2599">
                  <c:v>118.55507</c:v>
                </c:pt>
                <c:pt idx="2600">
                  <c:v>118.76393899999999</c:v>
                </c:pt>
                <c:pt idx="2601">
                  <c:v>119.019744</c:v>
                </c:pt>
                <c:pt idx="2602">
                  <c:v>119.195756</c:v>
                </c:pt>
                <c:pt idx="2603">
                  <c:v>119.350647</c:v>
                </c:pt>
                <c:pt idx="2604">
                  <c:v>119.404625</c:v>
                </c:pt>
                <c:pt idx="2605">
                  <c:v>119.52666000000001</c:v>
                </c:pt>
                <c:pt idx="2606">
                  <c:v>119.681551</c:v>
                </c:pt>
                <c:pt idx="2607">
                  <c:v>119.803586</c:v>
                </c:pt>
                <c:pt idx="2614">
                  <c:v>154.832448</c:v>
                </c:pt>
                <c:pt idx="2615">
                  <c:v>154.79959199999999</c:v>
                </c:pt>
                <c:pt idx="2616">
                  <c:v>154.72214600000001</c:v>
                </c:pt>
                <c:pt idx="2617">
                  <c:v>154.644701</c:v>
                </c:pt>
                <c:pt idx="2618">
                  <c:v>154.61184499999999</c:v>
                </c:pt>
                <c:pt idx="2619">
                  <c:v>154.743268</c:v>
                </c:pt>
                <c:pt idx="2620">
                  <c:v>154.79959199999999</c:v>
                </c:pt>
                <c:pt idx="2621">
                  <c:v>154.832448</c:v>
                </c:pt>
                <c:pt idx="2622">
                  <c:v>154.832448</c:v>
                </c:pt>
                <c:pt idx="2624">
                  <c:v>154.22461699999999</c:v>
                </c:pt>
                <c:pt idx="2625">
                  <c:v>154.23635200000001</c:v>
                </c:pt>
                <c:pt idx="2626">
                  <c:v>154.19176200000001</c:v>
                </c:pt>
                <c:pt idx="2627">
                  <c:v>154.12604999999999</c:v>
                </c:pt>
                <c:pt idx="2628">
                  <c:v>154.13778400000001</c:v>
                </c:pt>
                <c:pt idx="2629">
                  <c:v>154.248086</c:v>
                </c:pt>
                <c:pt idx="2630">
                  <c:v>154.28094100000001</c:v>
                </c:pt>
                <c:pt idx="2631">
                  <c:v>154.22461699999999</c:v>
                </c:pt>
                <c:pt idx="2633">
                  <c:v>152.293172</c:v>
                </c:pt>
                <c:pt idx="2634">
                  <c:v>152.28143800000001</c:v>
                </c:pt>
                <c:pt idx="2635">
                  <c:v>152.18287100000001</c:v>
                </c:pt>
                <c:pt idx="2636">
                  <c:v>152.07257000000001</c:v>
                </c:pt>
                <c:pt idx="2637">
                  <c:v>151.917678</c:v>
                </c:pt>
                <c:pt idx="2638">
                  <c:v>151.82849899999999</c:v>
                </c:pt>
                <c:pt idx="2639">
                  <c:v>151.93879999999999</c:v>
                </c:pt>
                <c:pt idx="2640">
                  <c:v>152.09369100000001</c:v>
                </c:pt>
                <c:pt idx="2641">
                  <c:v>152.203992</c:v>
                </c:pt>
                <c:pt idx="2642">
                  <c:v>152.293172</c:v>
                </c:pt>
                <c:pt idx="2644">
                  <c:v>150.570595</c:v>
                </c:pt>
                <c:pt idx="2645">
                  <c:v>150.53773899999999</c:v>
                </c:pt>
                <c:pt idx="2646">
                  <c:v>150.382848</c:v>
                </c:pt>
                <c:pt idx="2647">
                  <c:v>150.227957</c:v>
                </c:pt>
                <c:pt idx="2648">
                  <c:v>150.05194399999999</c:v>
                </c:pt>
                <c:pt idx="2650">
                  <c:v>149.843076</c:v>
                </c:pt>
                <c:pt idx="2651">
                  <c:v>150.0848</c:v>
                </c:pt>
                <c:pt idx="2652">
                  <c:v>150.293668</c:v>
                </c:pt>
                <c:pt idx="2653">
                  <c:v>150.460294</c:v>
                </c:pt>
                <c:pt idx="2654">
                  <c:v>150.549474</c:v>
                </c:pt>
                <c:pt idx="2655">
                  <c:v>150.570595</c:v>
                </c:pt>
                <c:pt idx="2657">
                  <c:v>140.70215300000001</c:v>
                </c:pt>
                <c:pt idx="2658">
                  <c:v>140.55664999999999</c:v>
                </c:pt>
                <c:pt idx="2659">
                  <c:v>140.580118</c:v>
                </c:pt>
                <c:pt idx="2660">
                  <c:v>140.589505</c:v>
                </c:pt>
                <c:pt idx="2661">
                  <c:v>140.61297400000001</c:v>
                </c:pt>
                <c:pt idx="2662">
                  <c:v>140.589505</c:v>
                </c:pt>
                <c:pt idx="2663">
                  <c:v>140.50267199999999</c:v>
                </c:pt>
                <c:pt idx="2664">
                  <c:v>140.446348</c:v>
                </c:pt>
                <c:pt idx="2665">
                  <c:v>140.41349299999999</c:v>
                </c:pt>
                <c:pt idx="2666">
                  <c:v>140.392371</c:v>
                </c:pt>
                <c:pt idx="2667">
                  <c:v>140.42522700000001</c:v>
                </c:pt>
                <c:pt idx="2668">
                  <c:v>140.35951499999999</c:v>
                </c:pt>
                <c:pt idx="2669">
                  <c:v>140.32666</c:v>
                </c:pt>
                <c:pt idx="2670">
                  <c:v>140.303191</c:v>
                </c:pt>
                <c:pt idx="2671">
                  <c:v>140.14830000000001</c:v>
                </c:pt>
                <c:pt idx="2672">
                  <c:v>140.01687699999999</c:v>
                </c:pt>
                <c:pt idx="2674">
                  <c:v>144.06751499999999</c:v>
                </c:pt>
                <c:pt idx="2675">
                  <c:v>144.168429</c:v>
                </c:pt>
                <c:pt idx="2676">
                  <c:v>144.22240600000001</c:v>
                </c:pt>
                <c:pt idx="2677">
                  <c:v>144.32332</c:v>
                </c:pt>
                <c:pt idx="2678">
                  <c:v>144.421887</c:v>
                </c:pt>
                <c:pt idx="2679">
                  <c:v>144.565044</c:v>
                </c:pt>
                <c:pt idx="2680">
                  <c:v>144.76452499999999</c:v>
                </c:pt>
                <c:pt idx="2681">
                  <c:v>144.797381</c:v>
                </c:pt>
                <c:pt idx="2682">
                  <c:v>144.708201</c:v>
                </c:pt>
                <c:pt idx="2683">
                  <c:v>144.55331000000001</c:v>
                </c:pt>
                <c:pt idx="2684">
                  <c:v>144.39841899999999</c:v>
                </c:pt>
                <c:pt idx="2685">
                  <c:v>144.15669500000001</c:v>
                </c:pt>
                <c:pt idx="2686">
                  <c:v>143.87038100000001</c:v>
                </c:pt>
                <c:pt idx="2687">
                  <c:v>143.59345400000001</c:v>
                </c:pt>
                <c:pt idx="2688">
                  <c:v>143.37285199999999</c:v>
                </c:pt>
                <c:pt idx="2689">
                  <c:v>143.14051499999999</c:v>
                </c:pt>
                <c:pt idx="2690">
                  <c:v>143.05133499999999</c:v>
                </c:pt>
                <c:pt idx="2691">
                  <c:v>143.00909200000001</c:v>
                </c:pt>
                <c:pt idx="2692">
                  <c:v>142.87532300000001</c:v>
                </c:pt>
                <c:pt idx="2693">
                  <c:v>142.77675600000001</c:v>
                </c:pt>
                <c:pt idx="2694">
                  <c:v>142.69931</c:v>
                </c:pt>
                <c:pt idx="2695">
                  <c:v>142.65472</c:v>
                </c:pt>
                <c:pt idx="2696">
                  <c:v>142.66645399999999</c:v>
                </c:pt>
                <c:pt idx="2697">
                  <c:v>142.80961099999999</c:v>
                </c:pt>
                <c:pt idx="2698">
                  <c:v>142.95276799999999</c:v>
                </c:pt>
                <c:pt idx="2699">
                  <c:v>143.10765900000001</c:v>
                </c:pt>
                <c:pt idx="2700">
                  <c:v>143.14051499999999</c:v>
                </c:pt>
                <c:pt idx="2701">
                  <c:v>143.20622599999999</c:v>
                </c:pt>
                <c:pt idx="2702">
                  <c:v>143.30714</c:v>
                </c:pt>
                <c:pt idx="2703">
                  <c:v>143.462031</c:v>
                </c:pt>
                <c:pt idx="2704">
                  <c:v>143.516009</c:v>
                </c:pt>
                <c:pt idx="2705">
                  <c:v>143.57233299999999</c:v>
                </c:pt>
                <c:pt idx="2706">
                  <c:v>143.62630999999999</c:v>
                </c:pt>
                <c:pt idx="2707">
                  <c:v>143.67089999999999</c:v>
                </c:pt>
                <c:pt idx="2708">
                  <c:v>143.649778</c:v>
                </c:pt>
                <c:pt idx="2709">
                  <c:v>143.54886400000001</c:v>
                </c:pt>
                <c:pt idx="2710">
                  <c:v>143.49488700000001</c:v>
                </c:pt>
                <c:pt idx="2711">
                  <c:v>143.41744199999999</c:v>
                </c:pt>
                <c:pt idx="2712">
                  <c:v>143.173371</c:v>
                </c:pt>
                <c:pt idx="2713">
                  <c:v>142.94338099999999</c:v>
                </c:pt>
                <c:pt idx="2714">
                  <c:v>142.69931</c:v>
                </c:pt>
                <c:pt idx="2715">
                  <c:v>142.52329700000001</c:v>
                </c:pt>
                <c:pt idx="2716">
                  <c:v>142.43411800000001</c:v>
                </c:pt>
                <c:pt idx="2717">
                  <c:v>142.356672</c:v>
                </c:pt>
                <c:pt idx="2718">
                  <c:v>142.258105</c:v>
                </c:pt>
                <c:pt idx="2719">
                  <c:v>142.025768</c:v>
                </c:pt>
                <c:pt idx="2720">
                  <c:v>141.96944400000001</c:v>
                </c:pt>
                <c:pt idx="2721">
                  <c:v>141.96005700000001</c:v>
                </c:pt>
                <c:pt idx="2722">
                  <c:v>142.025768</c:v>
                </c:pt>
                <c:pt idx="2723">
                  <c:v>142.070358</c:v>
                </c:pt>
                <c:pt idx="2724">
                  <c:v>142.09147999999999</c:v>
                </c:pt>
                <c:pt idx="2725">
                  <c:v>142.124335</c:v>
                </c:pt>
                <c:pt idx="2726">
                  <c:v>142.15719100000001</c:v>
                </c:pt>
                <c:pt idx="2727">
                  <c:v>142.27922699999999</c:v>
                </c:pt>
                <c:pt idx="2728">
                  <c:v>142.258105</c:v>
                </c:pt>
                <c:pt idx="2729">
                  <c:v>142.124335</c:v>
                </c:pt>
                <c:pt idx="2730">
                  <c:v>142.00464700000001</c:v>
                </c:pt>
                <c:pt idx="2731">
                  <c:v>142.00464700000001</c:v>
                </c:pt>
                <c:pt idx="2732">
                  <c:v>142.09147999999999</c:v>
                </c:pt>
                <c:pt idx="2733">
                  <c:v>142.15719100000001</c:v>
                </c:pt>
                <c:pt idx="2734">
                  <c:v>142.20178100000001</c:v>
                </c:pt>
                <c:pt idx="2735">
                  <c:v>142.213515</c:v>
                </c:pt>
                <c:pt idx="2736">
                  <c:v>142.213515</c:v>
                </c:pt>
                <c:pt idx="2737">
                  <c:v>142.24637100000001</c:v>
                </c:pt>
                <c:pt idx="2738">
                  <c:v>142.267492</c:v>
                </c:pt>
                <c:pt idx="2740">
                  <c:v>150.05194399999999</c:v>
                </c:pt>
                <c:pt idx="2741">
                  <c:v>149.798486</c:v>
                </c:pt>
                <c:pt idx="2742">
                  <c:v>149.643595</c:v>
                </c:pt>
                <c:pt idx="2743">
                  <c:v>149.688185</c:v>
                </c:pt>
                <c:pt idx="2744">
                  <c:v>149.843076</c:v>
                </c:pt>
                <c:pt idx="2746">
                  <c:v>148.95831899999999</c:v>
                </c:pt>
                <c:pt idx="2747">
                  <c:v>148.97005300000001</c:v>
                </c:pt>
                <c:pt idx="2748">
                  <c:v>148.95831899999999</c:v>
                </c:pt>
                <c:pt idx="2749">
                  <c:v>148.871486</c:v>
                </c:pt>
                <c:pt idx="2750">
                  <c:v>148.693127</c:v>
                </c:pt>
                <c:pt idx="2751">
                  <c:v>148.495993</c:v>
                </c:pt>
                <c:pt idx="2752">
                  <c:v>148.317633</c:v>
                </c:pt>
                <c:pt idx="2753">
                  <c:v>148.14162099999999</c:v>
                </c:pt>
                <c:pt idx="2754">
                  <c:v>148.031319</c:v>
                </c:pt>
                <c:pt idx="2755">
                  <c:v>147.90928400000001</c:v>
                </c:pt>
                <c:pt idx="2756">
                  <c:v>147.78959499999999</c:v>
                </c:pt>
                <c:pt idx="2757">
                  <c:v>147.679294</c:v>
                </c:pt>
                <c:pt idx="2758">
                  <c:v>147.56664599999999</c:v>
                </c:pt>
                <c:pt idx="2759">
                  <c:v>147.43522300000001</c:v>
                </c:pt>
                <c:pt idx="2760">
                  <c:v>147.313188</c:v>
                </c:pt>
                <c:pt idx="2761">
                  <c:v>147.21462099999999</c:v>
                </c:pt>
                <c:pt idx="2762">
                  <c:v>147.07146399999999</c:v>
                </c:pt>
                <c:pt idx="2763">
                  <c:v>147.125441</c:v>
                </c:pt>
                <c:pt idx="2764">
                  <c:v>147.23574199999999</c:v>
                </c:pt>
                <c:pt idx="2765">
                  <c:v>147.28033199999999</c:v>
                </c:pt>
                <c:pt idx="2766">
                  <c:v>147.381246</c:v>
                </c:pt>
                <c:pt idx="2767">
                  <c:v>147.590114</c:v>
                </c:pt>
                <c:pt idx="2768">
                  <c:v>147.733271</c:v>
                </c:pt>
                <c:pt idx="2769">
                  <c:v>147.86469399999999</c:v>
                </c:pt>
                <c:pt idx="2770">
                  <c:v>147.95387400000001</c:v>
                </c:pt>
                <c:pt idx="2771">
                  <c:v>148.09703099999999</c:v>
                </c:pt>
                <c:pt idx="2772">
                  <c:v>148.153355</c:v>
                </c:pt>
                <c:pt idx="2773">
                  <c:v>148.197945</c:v>
                </c:pt>
                <c:pt idx="2774">
                  <c:v>148.32936699999999</c:v>
                </c:pt>
                <c:pt idx="2775">
                  <c:v>148.52884800000001</c:v>
                </c:pt>
                <c:pt idx="2776">
                  <c:v>148.693127</c:v>
                </c:pt>
                <c:pt idx="2777">
                  <c:v>148.85975199999999</c:v>
                </c:pt>
                <c:pt idx="2778">
                  <c:v>148.94893200000001</c:v>
                </c:pt>
                <c:pt idx="2779">
                  <c:v>148.95831899999999</c:v>
                </c:pt>
                <c:pt idx="2781">
                  <c:v>146.93769399999999</c:v>
                </c:pt>
                <c:pt idx="2782">
                  <c:v>147.01514</c:v>
                </c:pt>
                <c:pt idx="2783">
                  <c:v>146.92830699999999</c:v>
                </c:pt>
                <c:pt idx="2784">
                  <c:v>146.76168200000001</c:v>
                </c:pt>
                <c:pt idx="2785">
                  <c:v>146.663115</c:v>
                </c:pt>
                <c:pt idx="2786">
                  <c:v>146.76168200000001</c:v>
                </c:pt>
                <c:pt idx="2787">
                  <c:v>146.93769399999999</c:v>
                </c:pt>
                <c:pt idx="2789">
                  <c:v>146.21017499999999</c:v>
                </c:pt>
                <c:pt idx="2790">
                  <c:v>146.23129700000001</c:v>
                </c:pt>
                <c:pt idx="2791">
                  <c:v>146.287621</c:v>
                </c:pt>
                <c:pt idx="2792">
                  <c:v>146.36506600000001</c:v>
                </c:pt>
                <c:pt idx="2793">
                  <c:v>146.41904400000001</c:v>
                </c:pt>
                <c:pt idx="2794">
                  <c:v>146.32047700000001</c:v>
                </c:pt>
                <c:pt idx="2795">
                  <c:v>146.12099599999999</c:v>
                </c:pt>
                <c:pt idx="2796">
                  <c:v>145.912127</c:v>
                </c:pt>
                <c:pt idx="2797">
                  <c:v>145.72438</c:v>
                </c:pt>
                <c:pt idx="2798">
                  <c:v>145.614079</c:v>
                </c:pt>
                <c:pt idx="2799">
                  <c:v>145.53663399999999</c:v>
                </c:pt>
                <c:pt idx="2800">
                  <c:v>145.703259</c:v>
                </c:pt>
                <c:pt idx="2801">
                  <c:v>145.90039300000001</c:v>
                </c:pt>
                <c:pt idx="2802">
                  <c:v>146.06701799999999</c:v>
                </c:pt>
                <c:pt idx="2803">
                  <c:v>146.144464</c:v>
                </c:pt>
                <c:pt idx="2804">
                  <c:v>146.21017499999999</c:v>
                </c:pt>
                <c:pt idx="2806">
                  <c:v>145.08369500000001</c:v>
                </c:pt>
                <c:pt idx="2807">
                  <c:v>145.149406</c:v>
                </c:pt>
                <c:pt idx="2808">
                  <c:v>145.37000800000001</c:v>
                </c:pt>
                <c:pt idx="2809">
                  <c:v>145.44745399999999</c:v>
                </c:pt>
                <c:pt idx="2810">
                  <c:v>145.34888699999999</c:v>
                </c:pt>
                <c:pt idx="2811">
                  <c:v>145.18226200000001</c:v>
                </c:pt>
                <c:pt idx="2812">
                  <c:v>145.25031999999999</c:v>
                </c:pt>
                <c:pt idx="2813">
                  <c:v>145.426332</c:v>
                </c:pt>
                <c:pt idx="2814">
                  <c:v>145.426332</c:v>
                </c:pt>
                <c:pt idx="2815">
                  <c:v>145.64693500000001</c:v>
                </c:pt>
                <c:pt idx="2816">
                  <c:v>145.912127</c:v>
                </c:pt>
                <c:pt idx="2817">
                  <c:v>145.81356</c:v>
                </c:pt>
                <c:pt idx="2818">
                  <c:v>145.49204399999999</c:v>
                </c:pt>
                <c:pt idx="2819">
                  <c:v>145.22685100000001</c:v>
                </c:pt>
                <c:pt idx="2820">
                  <c:v>145.050839</c:v>
                </c:pt>
                <c:pt idx="2821">
                  <c:v>144.95227199999999</c:v>
                </c:pt>
                <c:pt idx="2822">
                  <c:v>144.84197</c:v>
                </c:pt>
                <c:pt idx="2823">
                  <c:v>144.50872000000001</c:v>
                </c:pt>
                <c:pt idx="2824">
                  <c:v>144.23414</c:v>
                </c:pt>
                <c:pt idx="2825">
                  <c:v>143.95721399999999</c:v>
                </c:pt>
                <c:pt idx="2826">
                  <c:v>143.69202100000001</c:v>
                </c:pt>
                <c:pt idx="2827">
                  <c:v>143.516009</c:v>
                </c:pt>
                <c:pt idx="2828">
                  <c:v>143.45029700000001</c:v>
                </c:pt>
                <c:pt idx="2829">
                  <c:v>143.328262</c:v>
                </c:pt>
                <c:pt idx="2830">
                  <c:v>143.05133499999999</c:v>
                </c:pt>
                <c:pt idx="2831">
                  <c:v>142.842467</c:v>
                </c:pt>
                <c:pt idx="2832">
                  <c:v>142.47870800000001</c:v>
                </c:pt>
                <c:pt idx="2833">
                  <c:v>142.18065899999999</c:v>
                </c:pt>
                <c:pt idx="2834">
                  <c:v>141.96005700000001</c:v>
                </c:pt>
                <c:pt idx="2835">
                  <c:v>141.65027499999999</c:v>
                </c:pt>
                <c:pt idx="2836">
                  <c:v>141.41793799999999</c:v>
                </c:pt>
                <c:pt idx="2837">
                  <c:v>141.25366</c:v>
                </c:pt>
                <c:pt idx="2838">
                  <c:v>141.054179</c:v>
                </c:pt>
                <c:pt idx="2839">
                  <c:v>140.84531000000001</c:v>
                </c:pt>
                <c:pt idx="2840">
                  <c:v>140.55664999999999</c:v>
                </c:pt>
                <c:pt idx="2841">
                  <c:v>140.40410499999999</c:v>
                </c:pt>
                <c:pt idx="2842">
                  <c:v>140.50267199999999</c:v>
                </c:pt>
                <c:pt idx="2843">
                  <c:v>140.70215300000001</c:v>
                </c:pt>
                <c:pt idx="2844">
                  <c:v>140.92275599999999</c:v>
                </c:pt>
                <c:pt idx="2845">
                  <c:v>141.11050299999999</c:v>
                </c:pt>
                <c:pt idx="2846">
                  <c:v>141.24192500000001</c:v>
                </c:pt>
                <c:pt idx="2847">
                  <c:v>141.17621399999999</c:v>
                </c:pt>
                <c:pt idx="2848">
                  <c:v>140.955612</c:v>
                </c:pt>
                <c:pt idx="2849">
                  <c:v>140.78898599999999</c:v>
                </c:pt>
                <c:pt idx="2850">
                  <c:v>140.624708</c:v>
                </c:pt>
                <c:pt idx="2851">
                  <c:v>140.52379400000001</c:v>
                </c:pt>
                <c:pt idx="2852">
                  <c:v>140.27033599999999</c:v>
                </c:pt>
                <c:pt idx="2853">
                  <c:v>140.138913</c:v>
                </c:pt>
                <c:pt idx="2854">
                  <c:v>140.08258900000001</c:v>
                </c:pt>
                <c:pt idx="2855">
                  <c:v>140.160034</c:v>
                </c:pt>
                <c:pt idx="2856">
                  <c:v>140.21635800000001</c:v>
                </c:pt>
                <c:pt idx="2857">
                  <c:v>140.02861200000001</c:v>
                </c:pt>
                <c:pt idx="2859">
                  <c:v>139.92769799999999</c:v>
                </c:pt>
                <c:pt idx="2860">
                  <c:v>140.094323</c:v>
                </c:pt>
                <c:pt idx="2861">
                  <c:v>140.32666</c:v>
                </c:pt>
                <c:pt idx="2862">
                  <c:v>140.51440700000001</c:v>
                </c:pt>
                <c:pt idx="2863">
                  <c:v>140.56838400000001</c:v>
                </c:pt>
                <c:pt idx="2864">
                  <c:v>140.46981700000001</c:v>
                </c:pt>
                <c:pt idx="2865">
                  <c:v>140.51440700000001</c:v>
                </c:pt>
                <c:pt idx="2866">
                  <c:v>140.74439599999999</c:v>
                </c:pt>
                <c:pt idx="2867">
                  <c:v>140.96499900000001</c:v>
                </c:pt>
                <c:pt idx="2868">
                  <c:v>141.15274600000001</c:v>
                </c:pt>
                <c:pt idx="2869">
                  <c:v>141.36396099999999</c:v>
                </c:pt>
                <c:pt idx="2870">
                  <c:v>141.495384</c:v>
                </c:pt>
                <c:pt idx="2871">
                  <c:v>141.46252799999999</c:v>
                </c:pt>
                <c:pt idx="2872">
                  <c:v>141.46252799999999</c:v>
                </c:pt>
                <c:pt idx="2873">
                  <c:v>141.59629699999999</c:v>
                </c:pt>
                <c:pt idx="2874">
                  <c:v>141.72772000000001</c:v>
                </c:pt>
                <c:pt idx="2875">
                  <c:v>141.73945399999999</c:v>
                </c:pt>
                <c:pt idx="2876">
                  <c:v>141.80516600000001</c:v>
                </c:pt>
                <c:pt idx="2877">
                  <c:v>141.87087700000001</c:v>
                </c:pt>
                <c:pt idx="2878">
                  <c:v>141.80516600000001</c:v>
                </c:pt>
                <c:pt idx="2879">
                  <c:v>141.72772000000001</c:v>
                </c:pt>
                <c:pt idx="2880">
                  <c:v>141.68313000000001</c:v>
                </c:pt>
                <c:pt idx="2881">
                  <c:v>141.69486499999999</c:v>
                </c:pt>
                <c:pt idx="2882">
                  <c:v>141.793432</c:v>
                </c:pt>
                <c:pt idx="2883">
                  <c:v>141.90373299999999</c:v>
                </c:pt>
                <c:pt idx="2884">
                  <c:v>141.99291299999999</c:v>
                </c:pt>
                <c:pt idx="2885">
                  <c:v>142.124335</c:v>
                </c:pt>
                <c:pt idx="2886">
                  <c:v>142.13606999999999</c:v>
                </c:pt>
                <c:pt idx="2887">
                  <c:v>142.18065899999999</c:v>
                </c:pt>
                <c:pt idx="2888">
                  <c:v>142.347285</c:v>
                </c:pt>
                <c:pt idx="2889">
                  <c:v>142.490442</c:v>
                </c:pt>
                <c:pt idx="2890">
                  <c:v>142.61013</c:v>
                </c:pt>
                <c:pt idx="2891">
                  <c:v>142.76502099999999</c:v>
                </c:pt>
                <c:pt idx="2892">
                  <c:v>142.931647</c:v>
                </c:pt>
                <c:pt idx="2893">
                  <c:v>143.14051499999999</c:v>
                </c:pt>
                <c:pt idx="2894">
                  <c:v>143.33999600000001</c:v>
                </c:pt>
                <c:pt idx="2895">
                  <c:v>143.516009</c:v>
                </c:pt>
                <c:pt idx="2896">
                  <c:v>143.73661100000001</c:v>
                </c:pt>
                <c:pt idx="2897">
                  <c:v>143.936092</c:v>
                </c:pt>
                <c:pt idx="2898">
                  <c:v>144.14496</c:v>
                </c:pt>
                <c:pt idx="2899">
                  <c:v>144.332707</c:v>
                </c:pt>
                <c:pt idx="2900">
                  <c:v>144.44300899999999</c:v>
                </c:pt>
                <c:pt idx="2901">
                  <c:v>144.654224</c:v>
                </c:pt>
                <c:pt idx="2902">
                  <c:v>144.86309199999999</c:v>
                </c:pt>
                <c:pt idx="2903">
                  <c:v>145.08369500000001</c:v>
                </c:pt>
                <c:pt idx="2905">
                  <c:v>141.24192500000001</c:v>
                </c:pt>
                <c:pt idx="2906">
                  <c:v>141.13162399999999</c:v>
                </c:pt>
                <c:pt idx="2907">
                  <c:v>141.24192500000001</c:v>
                </c:pt>
                <c:pt idx="2908">
                  <c:v>141.34049200000001</c:v>
                </c:pt>
                <c:pt idx="2909">
                  <c:v>141.36396099999999</c:v>
                </c:pt>
                <c:pt idx="2910">
                  <c:v>141.24192500000001</c:v>
                </c:pt>
                <c:pt idx="2912">
                  <c:v>141.20907</c:v>
                </c:pt>
                <c:pt idx="2913">
                  <c:v>141.23019099999999</c:v>
                </c:pt>
                <c:pt idx="2914">
                  <c:v>141.36396099999999</c:v>
                </c:pt>
                <c:pt idx="2915">
                  <c:v>141.485996</c:v>
                </c:pt>
                <c:pt idx="2916">
                  <c:v>141.52823900000001</c:v>
                </c:pt>
                <c:pt idx="2917">
                  <c:v>141.51885200000001</c:v>
                </c:pt>
                <c:pt idx="2918">
                  <c:v>141.495384</c:v>
                </c:pt>
                <c:pt idx="2919">
                  <c:v>141.51885200000001</c:v>
                </c:pt>
                <c:pt idx="2920">
                  <c:v>141.60568499999999</c:v>
                </c:pt>
                <c:pt idx="2921">
                  <c:v>141.793432</c:v>
                </c:pt>
                <c:pt idx="2922">
                  <c:v>141.90373299999999</c:v>
                </c:pt>
                <c:pt idx="2923">
                  <c:v>141.96005700000001</c:v>
                </c:pt>
                <c:pt idx="2925">
                  <c:v>139.906576</c:v>
                </c:pt>
                <c:pt idx="2926">
                  <c:v>140.08258900000001</c:v>
                </c:pt>
                <c:pt idx="2927">
                  <c:v>140.07085499999999</c:v>
                </c:pt>
                <c:pt idx="2928">
                  <c:v>140.06146699999999</c:v>
                </c:pt>
                <c:pt idx="2929">
                  <c:v>140.14830000000001</c:v>
                </c:pt>
                <c:pt idx="2930">
                  <c:v>140.28207</c:v>
                </c:pt>
                <c:pt idx="2931">
                  <c:v>140.31492600000001</c:v>
                </c:pt>
                <c:pt idx="2932">
                  <c:v>140.33604700000001</c:v>
                </c:pt>
                <c:pt idx="2933">
                  <c:v>140.347781</c:v>
                </c:pt>
                <c:pt idx="2934">
                  <c:v>140.41349299999999</c:v>
                </c:pt>
                <c:pt idx="2935">
                  <c:v>140.54726199999999</c:v>
                </c:pt>
                <c:pt idx="2936">
                  <c:v>140.65756300000001</c:v>
                </c:pt>
                <c:pt idx="2937">
                  <c:v>140.74439599999999</c:v>
                </c:pt>
                <c:pt idx="2938">
                  <c:v>140.821842</c:v>
                </c:pt>
                <c:pt idx="2939">
                  <c:v>140.94387699999999</c:v>
                </c:pt>
                <c:pt idx="2940">
                  <c:v>141.0753</c:v>
                </c:pt>
                <c:pt idx="2941">
                  <c:v>141.19733600000001</c:v>
                </c:pt>
                <c:pt idx="2942">
                  <c:v>141.31937099999999</c:v>
                </c:pt>
                <c:pt idx="2943">
                  <c:v>141.33110500000001</c:v>
                </c:pt>
                <c:pt idx="2944">
                  <c:v>141.18560099999999</c:v>
                </c:pt>
                <c:pt idx="2945">
                  <c:v>140.94387699999999</c:v>
                </c:pt>
                <c:pt idx="2946">
                  <c:v>140.87816599999999</c:v>
                </c:pt>
                <c:pt idx="2947">
                  <c:v>140.94387699999999</c:v>
                </c:pt>
                <c:pt idx="2948">
                  <c:v>141.04244399999999</c:v>
                </c:pt>
                <c:pt idx="2949">
                  <c:v>141.20907</c:v>
                </c:pt>
                <c:pt idx="2951">
                  <c:v>132.72995399999999</c:v>
                </c:pt>
                <c:pt idx="2952">
                  <c:v>132.78627800000001</c:v>
                </c:pt>
                <c:pt idx="2953">
                  <c:v>132.82852099999999</c:v>
                </c:pt>
                <c:pt idx="2954">
                  <c:v>132.74168900000001</c:v>
                </c:pt>
                <c:pt idx="2955">
                  <c:v>132.521086</c:v>
                </c:pt>
                <c:pt idx="2956">
                  <c:v>132.178448</c:v>
                </c:pt>
                <c:pt idx="2957">
                  <c:v>132.089268</c:v>
                </c:pt>
                <c:pt idx="2958">
                  <c:v>132.19956999999999</c:v>
                </c:pt>
                <c:pt idx="2959">
                  <c:v>132.19956999999999</c:v>
                </c:pt>
                <c:pt idx="2960">
                  <c:v>132.30048400000001</c:v>
                </c:pt>
                <c:pt idx="2961">
                  <c:v>132.476496</c:v>
                </c:pt>
                <c:pt idx="2962">
                  <c:v>132.69709900000001</c:v>
                </c:pt>
                <c:pt idx="2963">
                  <c:v>132.72995399999999</c:v>
                </c:pt>
                <c:pt idx="2965">
                  <c:v>140.01687699999999</c:v>
                </c:pt>
                <c:pt idx="2966">
                  <c:v>139.97228799999999</c:v>
                </c:pt>
                <c:pt idx="2967">
                  <c:v>139.78454099999999</c:v>
                </c:pt>
                <c:pt idx="2968">
                  <c:v>139.620262</c:v>
                </c:pt>
                <c:pt idx="2969">
                  <c:v>139.42078100000001</c:v>
                </c:pt>
                <c:pt idx="2970">
                  <c:v>139.26589000000001</c:v>
                </c:pt>
                <c:pt idx="2971">
                  <c:v>139.12273300000001</c:v>
                </c:pt>
                <c:pt idx="2972">
                  <c:v>138.93498600000001</c:v>
                </c:pt>
                <c:pt idx="2973">
                  <c:v>138.74724000000001</c:v>
                </c:pt>
                <c:pt idx="2974">
                  <c:v>138.59234900000001</c:v>
                </c:pt>
                <c:pt idx="2975">
                  <c:v>138.53837100000001</c:v>
                </c:pt>
                <c:pt idx="2976">
                  <c:v>138.460926</c:v>
                </c:pt>
                <c:pt idx="2977">
                  <c:v>138.40460200000001</c:v>
                </c:pt>
                <c:pt idx="2978">
                  <c:v>138.26144500000001</c:v>
                </c:pt>
                <c:pt idx="2979">
                  <c:v>138.139409</c:v>
                </c:pt>
                <c:pt idx="2980">
                  <c:v>138.26144500000001</c:v>
                </c:pt>
                <c:pt idx="2981">
                  <c:v>138.17226500000001</c:v>
                </c:pt>
                <c:pt idx="2982">
                  <c:v>138.085432</c:v>
                </c:pt>
                <c:pt idx="2983">
                  <c:v>137.88595100000001</c:v>
                </c:pt>
                <c:pt idx="2984">
                  <c:v>137.787384</c:v>
                </c:pt>
                <c:pt idx="2985">
                  <c:v>137.58790300000001</c:v>
                </c:pt>
                <c:pt idx="2986">
                  <c:v>137.37903499999999</c:v>
                </c:pt>
                <c:pt idx="2987">
                  <c:v>137.21240900000001</c:v>
                </c:pt>
                <c:pt idx="2988">
                  <c:v>137.01292799999999</c:v>
                </c:pt>
                <c:pt idx="2989">
                  <c:v>136.86977200000001</c:v>
                </c:pt>
                <c:pt idx="2990">
                  <c:v>136.80405999999999</c:v>
                </c:pt>
                <c:pt idx="2991">
                  <c:v>136.68202500000001</c:v>
                </c:pt>
                <c:pt idx="2992">
                  <c:v>136.53886800000001</c:v>
                </c:pt>
                <c:pt idx="2993">
                  <c:v>136.39571100000001</c:v>
                </c:pt>
                <c:pt idx="2994">
                  <c:v>136.297144</c:v>
                </c:pt>
                <c:pt idx="2995">
                  <c:v>136.09766300000001</c:v>
                </c:pt>
                <c:pt idx="2996">
                  <c:v>135.92165</c:v>
                </c:pt>
                <c:pt idx="2997">
                  <c:v>135.77614600000001</c:v>
                </c:pt>
                <c:pt idx="2998">
                  <c:v>135.75502499999999</c:v>
                </c:pt>
                <c:pt idx="2999">
                  <c:v>135.63298900000001</c:v>
                </c:pt>
                <c:pt idx="3000">
                  <c:v>135.51330100000001</c:v>
                </c:pt>
                <c:pt idx="3001">
                  <c:v>135.346676</c:v>
                </c:pt>
                <c:pt idx="3002">
                  <c:v>135.09321700000001</c:v>
                </c:pt>
                <c:pt idx="3003">
                  <c:v>134.872615</c:v>
                </c:pt>
                <c:pt idx="3004">
                  <c:v>134.62854400000001</c:v>
                </c:pt>
                <c:pt idx="3005">
                  <c:v>134.33049600000001</c:v>
                </c:pt>
                <c:pt idx="3006">
                  <c:v>134.065304</c:v>
                </c:pt>
                <c:pt idx="3007">
                  <c:v>133.877557</c:v>
                </c:pt>
                <c:pt idx="3008">
                  <c:v>133.74613400000001</c:v>
                </c:pt>
                <c:pt idx="3009">
                  <c:v>133.54665299999999</c:v>
                </c:pt>
                <c:pt idx="3010">
                  <c:v>133.32605100000001</c:v>
                </c:pt>
                <c:pt idx="3011">
                  <c:v>133.105448</c:v>
                </c:pt>
                <c:pt idx="3012">
                  <c:v>132.995147</c:v>
                </c:pt>
                <c:pt idx="3013">
                  <c:v>132.92943500000001</c:v>
                </c:pt>
                <c:pt idx="3014">
                  <c:v>132.76281</c:v>
                </c:pt>
                <c:pt idx="3015">
                  <c:v>132.56332900000001</c:v>
                </c:pt>
                <c:pt idx="3016">
                  <c:v>132.410785</c:v>
                </c:pt>
                <c:pt idx="3017">
                  <c:v>132.37792899999999</c:v>
                </c:pt>
                <c:pt idx="3018">
                  <c:v>132.366195</c:v>
                </c:pt>
                <c:pt idx="3019">
                  <c:v>132.39905099999999</c:v>
                </c:pt>
                <c:pt idx="3020">
                  <c:v>132.39905099999999</c:v>
                </c:pt>
                <c:pt idx="3021">
                  <c:v>132.288749</c:v>
                </c:pt>
                <c:pt idx="3022">
                  <c:v>132.06814700000001</c:v>
                </c:pt>
                <c:pt idx="3023">
                  <c:v>132.00243499999999</c:v>
                </c:pt>
                <c:pt idx="3024">
                  <c:v>132.089268</c:v>
                </c:pt>
                <c:pt idx="3025">
                  <c:v>131.93437700000001</c:v>
                </c:pt>
                <c:pt idx="3026">
                  <c:v>131.91325599999999</c:v>
                </c:pt>
                <c:pt idx="3027">
                  <c:v>131.847544</c:v>
                </c:pt>
                <c:pt idx="3028">
                  <c:v>131.78183300000001</c:v>
                </c:pt>
                <c:pt idx="3029">
                  <c:v>131.64806300000001</c:v>
                </c:pt>
                <c:pt idx="3030">
                  <c:v>131.55888400000001</c:v>
                </c:pt>
                <c:pt idx="3031">
                  <c:v>131.50490600000001</c:v>
                </c:pt>
                <c:pt idx="3032">
                  <c:v>131.38287099999999</c:v>
                </c:pt>
                <c:pt idx="3033">
                  <c:v>131.28430399999999</c:v>
                </c:pt>
                <c:pt idx="3034">
                  <c:v>131.07308900000001</c:v>
                </c:pt>
                <c:pt idx="3035">
                  <c:v>130.90880999999999</c:v>
                </c:pt>
                <c:pt idx="3036">
                  <c:v>130.753919</c:v>
                </c:pt>
                <c:pt idx="3037">
                  <c:v>130.81024300000001</c:v>
                </c:pt>
                <c:pt idx="3038">
                  <c:v>130.843099</c:v>
                </c:pt>
                <c:pt idx="3039">
                  <c:v>130.62249600000001</c:v>
                </c:pt>
                <c:pt idx="3041">
                  <c:v>140.02861200000001</c:v>
                </c:pt>
                <c:pt idx="3042">
                  <c:v>139.88310799999999</c:v>
                </c:pt>
                <c:pt idx="3043">
                  <c:v>139.89484200000001</c:v>
                </c:pt>
                <c:pt idx="3044">
                  <c:v>139.92769799999999</c:v>
                </c:pt>
                <c:pt idx="3046">
                  <c:v>130.69994199999999</c:v>
                </c:pt>
                <c:pt idx="3047">
                  <c:v>130.732798</c:v>
                </c:pt>
                <c:pt idx="3048">
                  <c:v>130.61076199999999</c:v>
                </c:pt>
                <c:pt idx="3049">
                  <c:v>130.47699299999999</c:v>
                </c:pt>
                <c:pt idx="3050">
                  <c:v>130.32444799999999</c:v>
                </c:pt>
                <c:pt idx="3051">
                  <c:v>130.103846</c:v>
                </c:pt>
                <c:pt idx="3053">
                  <c:v>130.103846</c:v>
                </c:pt>
                <c:pt idx="3054">
                  <c:v>129.98181</c:v>
                </c:pt>
                <c:pt idx="3055">
                  <c:v>129.90436500000001</c:v>
                </c:pt>
                <c:pt idx="3056">
                  <c:v>129.74947399999999</c:v>
                </c:pt>
                <c:pt idx="3057">
                  <c:v>129.70488399999999</c:v>
                </c:pt>
                <c:pt idx="3058">
                  <c:v>129.77059499999999</c:v>
                </c:pt>
                <c:pt idx="3059">
                  <c:v>129.76120800000001</c:v>
                </c:pt>
                <c:pt idx="3060">
                  <c:v>129.74947399999999</c:v>
                </c:pt>
                <c:pt idx="3061">
                  <c:v>129.639173</c:v>
                </c:pt>
                <c:pt idx="3062">
                  <c:v>129.37397999999999</c:v>
                </c:pt>
                <c:pt idx="3063">
                  <c:v>129.23082299999999</c:v>
                </c:pt>
                <c:pt idx="3064">
                  <c:v>129.064198</c:v>
                </c:pt>
                <c:pt idx="3065">
                  <c:v>128.83420799999999</c:v>
                </c:pt>
                <c:pt idx="3066">
                  <c:v>128.71217300000001</c:v>
                </c:pt>
                <c:pt idx="3067">
                  <c:v>128.65584899999999</c:v>
                </c:pt>
                <c:pt idx="3068">
                  <c:v>128.43524600000001</c:v>
                </c:pt>
                <c:pt idx="3069">
                  <c:v>128.17005399999999</c:v>
                </c:pt>
                <c:pt idx="3070">
                  <c:v>128.005775</c:v>
                </c:pt>
                <c:pt idx="3072">
                  <c:v>120.012455</c:v>
                </c:pt>
                <c:pt idx="3073">
                  <c:v>120.265913</c:v>
                </c:pt>
                <c:pt idx="3074">
                  <c:v>120.47478099999999</c:v>
                </c:pt>
                <c:pt idx="3075">
                  <c:v>120.552227</c:v>
                </c:pt>
                <c:pt idx="3076">
                  <c:v>120.66252799999999</c:v>
                </c:pt>
                <c:pt idx="3077">
                  <c:v>120.772829</c:v>
                </c:pt>
                <c:pt idx="3078">
                  <c:v>120.88313100000001</c:v>
                </c:pt>
                <c:pt idx="3079">
                  <c:v>121.038022</c:v>
                </c:pt>
                <c:pt idx="3080">
                  <c:v>121.183526</c:v>
                </c:pt>
                <c:pt idx="3081">
                  <c:v>121.347804</c:v>
                </c:pt>
                <c:pt idx="3082">
                  <c:v>121.547285</c:v>
                </c:pt>
                <c:pt idx="3083">
                  <c:v>121.779622</c:v>
                </c:pt>
                <c:pt idx="3084">
                  <c:v>121.866455</c:v>
                </c:pt>
                <c:pt idx="3085">
                  <c:v>121.965022</c:v>
                </c:pt>
                <c:pt idx="3086">
                  <c:v>122.03308</c:v>
                </c:pt>
                <c:pt idx="3087">
                  <c:v>122.15276799999999</c:v>
                </c:pt>
                <c:pt idx="3088">
                  <c:v>122.187971</c:v>
                </c:pt>
                <c:pt idx="3089">
                  <c:v>122.24194799999999</c:v>
                </c:pt>
                <c:pt idx="3090">
                  <c:v>122.28653799999999</c:v>
                </c:pt>
                <c:pt idx="3091">
                  <c:v>122.15276799999999</c:v>
                </c:pt>
                <c:pt idx="3092">
                  <c:v>121.955634</c:v>
                </c:pt>
                <c:pt idx="3158">
                  <c:v>181.549004</c:v>
                </c:pt>
                <c:pt idx="3166">
                  <c:v>172.297595</c:v>
                </c:pt>
                <c:pt idx="3167">
                  <c:v>172.24127100000001</c:v>
                </c:pt>
                <c:pt idx="3168">
                  <c:v>172.24127100000001</c:v>
                </c:pt>
                <c:pt idx="3169">
                  <c:v>172.28586000000001</c:v>
                </c:pt>
                <c:pt idx="3170">
                  <c:v>172.36330599999999</c:v>
                </c:pt>
                <c:pt idx="3171">
                  <c:v>172.42901699999999</c:v>
                </c:pt>
                <c:pt idx="3172">
                  <c:v>172.47360699999999</c:v>
                </c:pt>
                <c:pt idx="3173">
                  <c:v>172.53931900000001</c:v>
                </c:pt>
                <c:pt idx="3174">
                  <c:v>172.66135399999999</c:v>
                </c:pt>
                <c:pt idx="3175">
                  <c:v>172.75053399999999</c:v>
                </c:pt>
                <c:pt idx="3176">
                  <c:v>172.84910099999999</c:v>
                </c:pt>
                <c:pt idx="3177">
                  <c:v>172.93828099999999</c:v>
                </c:pt>
                <c:pt idx="3178">
                  <c:v>172.95001500000001</c:v>
                </c:pt>
                <c:pt idx="3179">
                  <c:v>173.04858200000001</c:v>
                </c:pt>
                <c:pt idx="3180">
                  <c:v>173.069703</c:v>
                </c:pt>
                <c:pt idx="3181">
                  <c:v>173.13541499999999</c:v>
                </c:pt>
                <c:pt idx="3182">
                  <c:v>173.09317200000001</c:v>
                </c:pt>
                <c:pt idx="3183">
                  <c:v>173.015726</c:v>
                </c:pt>
                <c:pt idx="3184">
                  <c:v>172.86083500000001</c:v>
                </c:pt>
                <c:pt idx="3185">
                  <c:v>172.75053399999999</c:v>
                </c:pt>
                <c:pt idx="3186">
                  <c:v>172.70594399999999</c:v>
                </c:pt>
                <c:pt idx="3187">
                  <c:v>172.64023299999999</c:v>
                </c:pt>
                <c:pt idx="3188">
                  <c:v>172.64023299999999</c:v>
                </c:pt>
                <c:pt idx="3189">
                  <c:v>172.57217399999999</c:v>
                </c:pt>
                <c:pt idx="3190">
                  <c:v>172.506463</c:v>
                </c:pt>
                <c:pt idx="3191">
                  <c:v>172.40789599999999</c:v>
                </c:pt>
                <c:pt idx="3192">
                  <c:v>172.297595</c:v>
                </c:pt>
                <c:pt idx="3193">
                  <c:v>172.297595</c:v>
                </c:pt>
                <c:pt idx="3195">
                  <c:v>177.441857</c:v>
                </c:pt>
                <c:pt idx="3196">
                  <c:v>177.486447</c:v>
                </c:pt>
                <c:pt idx="3197">
                  <c:v>177.49818099999999</c:v>
                </c:pt>
                <c:pt idx="3198">
                  <c:v>177.49818099999999</c:v>
                </c:pt>
                <c:pt idx="3199">
                  <c:v>177.50756899999999</c:v>
                </c:pt>
                <c:pt idx="3200">
                  <c:v>177.50756899999999</c:v>
                </c:pt>
                <c:pt idx="3201">
                  <c:v>177.49818099999999</c:v>
                </c:pt>
                <c:pt idx="3202">
                  <c:v>177.465326</c:v>
                </c:pt>
                <c:pt idx="3203">
                  <c:v>177.486447</c:v>
                </c:pt>
                <c:pt idx="3204">
                  <c:v>177.397267</c:v>
                </c:pt>
                <c:pt idx="3205">
                  <c:v>177.27523199999999</c:v>
                </c:pt>
                <c:pt idx="3206">
                  <c:v>177.143809</c:v>
                </c:pt>
                <c:pt idx="3207">
                  <c:v>177.11095399999999</c:v>
                </c:pt>
                <c:pt idx="3208">
                  <c:v>177.25411</c:v>
                </c:pt>
                <c:pt idx="3209">
                  <c:v>177.36441199999999</c:v>
                </c:pt>
                <c:pt idx="3210">
                  <c:v>177.441857</c:v>
                </c:pt>
                <c:pt idx="3212">
                  <c:v>178.51201399999999</c:v>
                </c:pt>
                <c:pt idx="3213">
                  <c:v>178.52374800000001</c:v>
                </c:pt>
                <c:pt idx="3214">
                  <c:v>178.54721699999999</c:v>
                </c:pt>
                <c:pt idx="3215">
                  <c:v>178.62231499999999</c:v>
                </c:pt>
                <c:pt idx="3216">
                  <c:v>178.767819</c:v>
                </c:pt>
                <c:pt idx="3217">
                  <c:v>178.91097600000001</c:v>
                </c:pt>
                <c:pt idx="3218">
                  <c:v>179.04239899999999</c:v>
                </c:pt>
                <c:pt idx="3219">
                  <c:v>179.14331300000001</c:v>
                </c:pt>
                <c:pt idx="3220">
                  <c:v>179.24188000000001</c:v>
                </c:pt>
                <c:pt idx="3221">
                  <c:v>179.27473499999999</c:v>
                </c:pt>
                <c:pt idx="3222">
                  <c:v>179.15270000000001</c:v>
                </c:pt>
                <c:pt idx="3223">
                  <c:v>179.04239899999999</c:v>
                </c:pt>
                <c:pt idx="3224">
                  <c:v>178.87812</c:v>
                </c:pt>
                <c:pt idx="3225">
                  <c:v>178.74435099999999</c:v>
                </c:pt>
                <c:pt idx="3226">
                  <c:v>178.61292800000001</c:v>
                </c:pt>
                <c:pt idx="3227">
                  <c:v>178.52374800000001</c:v>
                </c:pt>
                <c:pt idx="3228">
                  <c:v>178.51201399999999</c:v>
                </c:pt>
                <c:pt idx="3230">
                  <c:v>179.41789199999999</c:v>
                </c:pt>
                <c:pt idx="3231">
                  <c:v>179.46248199999999</c:v>
                </c:pt>
                <c:pt idx="3232">
                  <c:v>179.48360400000001</c:v>
                </c:pt>
                <c:pt idx="3233">
                  <c:v>179.55166199999999</c:v>
                </c:pt>
                <c:pt idx="3234">
                  <c:v>179.561049</c:v>
                </c:pt>
                <c:pt idx="3235">
                  <c:v>179.51646</c:v>
                </c:pt>
                <c:pt idx="3236">
                  <c:v>179.396771</c:v>
                </c:pt>
                <c:pt idx="3237">
                  <c:v>179.33106000000001</c:v>
                </c:pt>
                <c:pt idx="3238">
                  <c:v>179.34044700000001</c:v>
                </c:pt>
                <c:pt idx="3239">
                  <c:v>179.37330299999999</c:v>
                </c:pt>
                <c:pt idx="3240">
                  <c:v>179.41789199999999</c:v>
                </c:pt>
                <c:pt idx="3242">
                  <c:v>170.36614900000001</c:v>
                </c:pt>
                <c:pt idx="3243">
                  <c:v>170.30982499999999</c:v>
                </c:pt>
                <c:pt idx="3244">
                  <c:v>170.222992</c:v>
                </c:pt>
                <c:pt idx="3245">
                  <c:v>170.089223</c:v>
                </c:pt>
                <c:pt idx="3247">
                  <c:v>164.99893700000001</c:v>
                </c:pt>
                <c:pt idx="3248">
                  <c:v>164.97781599999999</c:v>
                </c:pt>
                <c:pt idx="3249">
                  <c:v>164.81119100000001</c:v>
                </c:pt>
                <c:pt idx="3250">
                  <c:v>164.73609200000001</c:v>
                </c:pt>
                <c:pt idx="3252">
                  <c:v>164.327743</c:v>
                </c:pt>
                <c:pt idx="3253">
                  <c:v>164.17285100000001</c:v>
                </c:pt>
                <c:pt idx="3254">
                  <c:v>164.104793</c:v>
                </c:pt>
                <c:pt idx="3255">
                  <c:v>163.961636</c:v>
                </c:pt>
                <c:pt idx="3256">
                  <c:v>163.71991199999999</c:v>
                </c:pt>
                <c:pt idx="3257">
                  <c:v>163.53216499999999</c:v>
                </c:pt>
                <c:pt idx="3258">
                  <c:v>163.421864</c:v>
                </c:pt>
                <c:pt idx="3259">
                  <c:v>163.39839599999999</c:v>
                </c:pt>
                <c:pt idx="3260">
                  <c:v>163.26697300000001</c:v>
                </c:pt>
                <c:pt idx="3261">
                  <c:v>163.24585200000001</c:v>
                </c:pt>
                <c:pt idx="3262">
                  <c:v>163.31156300000001</c:v>
                </c:pt>
                <c:pt idx="3263">
                  <c:v>163.24585200000001</c:v>
                </c:pt>
                <c:pt idx="3264">
                  <c:v>163.09096</c:v>
                </c:pt>
                <c:pt idx="3265">
                  <c:v>163.09096</c:v>
                </c:pt>
                <c:pt idx="3266">
                  <c:v>163.13320300000001</c:v>
                </c:pt>
                <c:pt idx="3267">
                  <c:v>162.94780399999999</c:v>
                </c:pt>
                <c:pt idx="3268">
                  <c:v>162.87974500000001</c:v>
                </c:pt>
                <c:pt idx="3269">
                  <c:v>162.90321399999999</c:v>
                </c:pt>
                <c:pt idx="3270">
                  <c:v>162.78117800000001</c:v>
                </c:pt>
                <c:pt idx="3271">
                  <c:v>162.52771999999999</c:v>
                </c:pt>
                <c:pt idx="3272">
                  <c:v>162.283649</c:v>
                </c:pt>
                <c:pt idx="3273">
                  <c:v>162.16161399999999</c:v>
                </c:pt>
                <c:pt idx="3274">
                  <c:v>162.051312</c:v>
                </c:pt>
                <c:pt idx="3275">
                  <c:v>161.985601</c:v>
                </c:pt>
                <c:pt idx="3276">
                  <c:v>161.985601</c:v>
                </c:pt>
                <c:pt idx="3277">
                  <c:v>162.051312</c:v>
                </c:pt>
                <c:pt idx="3278">
                  <c:v>162.173348</c:v>
                </c:pt>
                <c:pt idx="3279">
                  <c:v>162.307118</c:v>
                </c:pt>
                <c:pt idx="3280">
                  <c:v>162.36109500000001</c:v>
                </c:pt>
                <c:pt idx="3281">
                  <c:v>162.426806</c:v>
                </c:pt>
                <c:pt idx="3282">
                  <c:v>162.649755</c:v>
                </c:pt>
                <c:pt idx="3283">
                  <c:v>162.81403399999999</c:v>
                </c:pt>
                <c:pt idx="3284">
                  <c:v>163.02290199999999</c:v>
                </c:pt>
                <c:pt idx="3285">
                  <c:v>163.20126200000001</c:v>
                </c:pt>
                <c:pt idx="3286">
                  <c:v>163.22238300000001</c:v>
                </c:pt>
                <c:pt idx="3287">
                  <c:v>163.144938</c:v>
                </c:pt>
                <c:pt idx="3288">
                  <c:v>163.02290199999999</c:v>
                </c:pt>
                <c:pt idx="3289">
                  <c:v>162.8023</c:v>
                </c:pt>
                <c:pt idx="3290">
                  <c:v>162.72485399999999</c:v>
                </c:pt>
                <c:pt idx="3291">
                  <c:v>162.71546699999999</c:v>
                </c:pt>
                <c:pt idx="3292">
                  <c:v>162.72485399999999</c:v>
                </c:pt>
                <c:pt idx="3293">
                  <c:v>162.748323</c:v>
                </c:pt>
                <c:pt idx="3294">
                  <c:v>162.748323</c:v>
                </c:pt>
                <c:pt idx="3295">
                  <c:v>162.748323</c:v>
                </c:pt>
                <c:pt idx="3296">
                  <c:v>162.8023</c:v>
                </c:pt>
                <c:pt idx="3297">
                  <c:v>162.90321399999999</c:v>
                </c:pt>
                <c:pt idx="3298">
                  <c:v>163.07922600000001</c:v>
                </c:pt>
                <c:pt idx="3299">
                  <c:v>163.189528</c:v>
                </c:pt>
                <c:pt idx="3300">
                  <c:v>163.21064899999999</c:v>
                </c:pt>
                <c:pt idx="3301">
                  <c:v>163.24585200000001</c:v>
                </c:pt>
                <c:pt idx="3302">
                  <c:v>163.26697300000001</c:v>
                </c:pt>
                <c:pt idx="3303">
                  <c:v>163.234117</c:v>
                </c:pt>
                <c:pt idx="3304">
                  <c:v>163.11208199999999</c:v>
                </c:pt>
                <c:pt idx="3305">
                  <c:v>163.04637099999999</c:v>
                </c:pt>
                <c:pt idx="3306">
                  <c:v>163.00178099999999</c:v>
                </c:pt>
                <c:pt idx="3307">
                  <c:v>162.96892500000001</c:v>
                </c:pt>
                <c:pt idx="3308">
                  <c:v>162.82576800000001</c:v>
                </c:pt>
                <c:pt idx="3309">
                  <c:v>162.69199800000001</c:v>
                </c:pt>
                <c:pt idx="3310">
                  <c:v>162.63802100000001</c:v>
                </c:pt>
                <c:pt idx="3311">
                  <c:v>162.649755</c:v>
                </c:pt>
                <c:pt idx="3312">
                  <c:v>162.703733</c:v>
                </c:pt>
                <c:pt idx="3313">
                  <c:v>162.84689</c:v>
                </c:pt>
                <c:pt idx="3314">
                  <c:v>162.96892500000001</c:v>
                </c:pt>
                <c:pt idx="3315">
                  <c:v>162.92433500000001</c:v>
                </c:pt>
                <c:pt idx="3316">
                  <c:v>162.81403399999999</c:v>
                </c:pt>
                <c:pt idx="3317">
                  <c:v>162.703733</c:v>
                </c:pt>
                <c:pt idx="3318">
                  <c:v>162.515986</c:v>
                </c:pt>
                <c:pt idx="3319">
                  <c:v>162.22967199999999</c:v>
                </c:pt>
                <c:pt idx="3320">
                  <c:v>162.239059</c:v>
                </c:pt>
                <c:pt idx="3321">
                  <c:v>162.29538299999999</c:v>
                </c:pt>
                <c:pt idx="3322">
                  <c:v>162.31650500000001</c:v>
                </c:pt>
                <c:pt idx="3323">
                  <c:v>162.33997299999999</c:v>
                </c:pt>
                <c:pt idx="3324">
                  <c:v>162.36109500000001</c:v>
                </c:pt>
                <c:pt idx="3325">
                  <c:v>162.173348</c:v>
                </c:pt>
                <c:pt idx="3326">
                  <c:v>162.051312</c:v>
                </c:pt>
                <c:pt idx="3327">
                  <c:v>161.90815599999999</c:v>
                </c:pt>
                <c:pt idx="3328">
                  <c:v>161.83071000000001</c:v>
                </c:pt>
                <c:pt idx="3329">
                  <c:v>161.72040899999999</c:v>
                </c:pt>
                <c:pt idx="3330">
                  <c:v>161.654697</c:v>
                </c:pt>
                <c:pt idx="3331">
                  <c:v>161.64296300000001</c:v>
                </c:pt>
                <c:pt idx="3332">
                  <c:v>161.67581899999999</c:v>
                </c:pt>
                <c:pt idx="3333">
                  <c:v>161.77673300000001</c:v>
                </c:pt>
                <c:pt idx="3334">
                  <c:v>161.887034</c:v>
                </c:pt>
                <c:pt idx="3335">
                  <c:v>162.01845700000001</c:v>
                </c:pt>
                <c:pt idx="3336">
                  <c:v>162.128758</c:v>
                </c:pt>
                <c:pt idx="3337">
                  <c:v>162.074781</c:v>
                </c:pt>
                <c:pt idx="3338">
                  <c:v>161.931624</c:v>
                </c:pt>
                <c:pt idx="3339">
                  <c:v>161.78612000000001</c:v>
                </c:pt>
                <c:pt idx="3340">
                  <c:v>161.565518</c:v>
                </c:pt>
                <c:pt idx="3341">
                  <c:v>161.34491499999999</c:v>
                </c:pt>
                <c:pt idx="3342">
                  <c:v>161.23461399999999</c:v>
                </c:pt>
                <c:pt idx="3343">
                  <c:v>160.936566</c:v>
                </c:pt>
                <c:pt idx="3344">
                  <c:v>160.605662</c:v>
                </c:pt>
                <c:pt idx="3345">
                  <c:v>160.33108200000001</c:v>
                </c:pt>
                <c:pt idx="3346">
                  <c:v>160.09874600000001</c:v>
                </c:pt>
                <c:pt idx="3348">
                  <c:v>159.99783199999999</c:v>
                </c:pt>
                <c:pt idx="3349">
                  <c:v>160.00956600000001</c:v>
                </c:pt>
                <c:pt idx="3351">
                  <c:v>159.99783199999999</c:v>
                </c:pt>
                <c:pt idx="3352">
                  <c:v>160.06589</c:v>
                </c:pt>
                <c:pt idx="3353">
                  <c:v>160.164457</c:v>
                </c:pt>
                <c:pt idx="3354">
                  <c:v>160.34047000000001</c:v>
                </c:pt>
                <c:pt idx="3355">
                  <c:v>160.46250499999999</c:v>
                </c:pt>
                <c:pt idx="3356">
                  <c:v>160.65025199999999</c:v>
                </c:pt>
                <c:pt idx="3357">
                  <c:v>160.927178</c:v>
                </c:pt>
                <c:pt idx="3358">
                  <c:v>161.15716800000001</c:v>
                </c:pt>
                <c:pt idx="3359">
                  <c:v>161.36838299999999</c:v>
                </c:pt>
                <c:pt idx="3361">
                  <c:v>164.36998600000001</c:v>
                </c:pt>
                <c:pt idx="3362">
                  <c:v>164.402841</c:v>
                </c:pt>
                <c:pt idx="3363">
                  <c:v>164.27141900000001</c:v>
                </c:pt>
                <c:pt idx="3364">
                  <c:v>164.01795999999999</c:v>
                </c:pt>
                <c:pt idx="3365">
                  <c:v>163.74103400000001</c:v>
                </c:pt>
                <c:pt idx="3366">
                  <c:v>163.64246700000001</c:v>
                </c:pt>
                <c:pt idx="3367">
                  <c:v>163.78562400000001</c:v>
                </c:pt>
                <c:pt idx="3368">
                  <c:v>163.69644400000001</c:v>
                </c:pt>
                <c:pt idx="3369">
                  <c:v>163.57675499999999</c:v>
                </c:pt>
                <c:pt idx="3370">
                  <c:v>163.475841</c:v>
                </c:pt>
                <c:pt idx="3371">
                  <c:v>163.36554000000001</c:v>
                </c:pt>
                <c:pt idx="3372">
                  <c:v>163.48757599999999</c:v>
                </c:pt>
                <c:pt idx="3373">
                  <c:v>163.76450199999999</c:v>
                </c:pt>
                <c:pt idx="3374">
                  <c:v>164.07193799999999</c:v>
                </c:pt>
                <c:pt idx="3375">
                  <c:v>164.43804399999999</c:v>
                </c:pt>
                <c:pt idx="3376">
                  <c:v>164.61405600000001</c:v>
                </c:pt>
                <c:pt idx="3377">
                  <c:v>164.58120099999999</c:v>
                </c:pt>
                <c:pt idx="3378">
                  <c:v>164.51314300000001</c:v>
                </c:pt>
                <c:pt idx="3379">
                  <c:v>164.36998600000001</c:v>
                </c:pt>
                <c:pt idx="3381">
                  <c:v>166.39061100000001</c:v>
                </c:pt>
                <c:pt idx="3382">
                  <c:v>166.313165</c:v>
                </c:pt>
                <c:pt idx="3383">
                  <c:v>166.23571999999999</c:v>
                </c:pt>
                <c:pt idx="3384">
                  <c:v>166.15827400000001</c:v>
                </c:pt>
                <c:pt idx="3385">
                  <c:v>166.09256300000001</c:v>
                </c:pt>
                <c:pt idx="3386">
                  <c:v>166.080828</c:v>
                </c:pt>
                <c:pt idx="3387">
                  <c:v>166.13715199999999</c:v>
                </c:pt>
                <c:pt idx="3388">
                  <c:v>166.15827400000001</c:v>
                </c:pt>
                <c:pt idx="3390">
                  <c:v>165.099851</c:v>
                </c:pt>
                <c:pt idx="3391">
                  <c:v>165.08811700000001</c:v>
                </c:pt>
                <c:pt idx="3392">
                  <c:v>165.04352700000001</c:v>
                </c:pt>
                <c:pt idx="3393">
                  <c:v>165.010672</c:v>
                </c:pt>
                <c:pt idx="3395">
                  <c:v>165.98226099999999</c:v>
                </c:pt>
                <c:pt idx="3396">
                  <c:v>166.03858500000001</c:v>
                </c:pt>
                <c:pt idx="3397">
                  <c:v>166.18174200000001</c:v>
                </c:pt>
                <c:pt idx="3398">
                  <c:v>166.20286400000001</c:v>
                </c:pt>
                <c:pt idx="3399">
                  <c:v>166.18174200000001</c:v>
                </c:pt>
                <c:pt idx="3400">
                  <c:v>166.18174200000001</c:v>
                </c:pt>
                <c:pt idx="3401">
                  <c:v>166.18174200000001</c:v>
                </c:pt>
                <c:pt idx="3402">
                  <c:v>166.214598</c:v>
                </c:pt>
                <c:pt idx="3403">
                  <c:v>166.268575</c:v>
                </c:pt>
                <c:pt idx="3404">
                  <c:v>166.28030899999999</c:v>
                </c:pt>
                <c:pt idx="3405">
                  <c:v>166.357755</c:v>
                </c:pt>
                <c:pt idx="3406">
                  <c:v>166.48917800000001</c:v>
                </c:pt>
                <c:pt idx="3407">
                  <c:v>166.55723599999999</c:v>
                </c:pt>
                <c:pt idx="3408">
                  <c:v>166.590092</c:v>
                </c:pt>
                <c:pt idx="3409">
                  <c:v>166.61121299999999</c:v>
                </c:pt>
                <c:pt idx="3410">
                  <c:v>166.61121299999999</c:v>
                </c:pt>
                <c:pt idx="3411">
                  <c:v>166.61121299999999</c:v>
                </c:pt>
                <c:pt idx="3412">
                  <c:v>166.60182599999999</c:v>
                </c:pt>
                <c:pt idx="3413">
                  <c:v>166.47979000000001</c:v>
                </c:pt>
                <c:pt idx="3414">
                  <c:v>166.33663300000001</c:v>
                </c:pt>
                <c:pt idx="3415">
                  <c:v>166.214598</c:v>
                </c:pt>
                <c:pt idx="3416">
                  <c:v>166.11603099999999</c:v>
                </c:pt>
                <c:pt idx="3417">
                  <c:v>166.04797300000001</c:v>
                </c:pt>
                <c:pt idx="3418">
                  <c:v>165.970527</c:v>
                </c:pt>
                <c:pt idx="3419">
                  <c:v>165.86022600000001</c:v>
                </c:pt>
                <c:pt idx="3420">
                  <c:v>165.82737</c:v>
                </c:pt>
                <c:pt idx="3421">
                  <c:v>165.82737</c:v>
                </c:pt>
                <c:pt idx="3422">
                  <c:v>165.87196</c:v>
                </c:pt>
                <c:pt idx="3423">
                  <c:v>165.93767099999999</c:v>
                </c:pt>
                <c:pt idx="3424">
                  <c:v>165.98226099999999</c:v>
                </c:pt>
                <c:pt idx="3425">
                  <c:v>165.98226099999999</c:v>
                </c:pt>
                <c:pt idx="3426">
                  <c:v>165.98226099999999</c:v>
                </c:pt>
                <c:pt idx="3428">
                  <c:v>167.308223</c:v>
                </c:pt>
                <c:pt idx="3429">
                  <c:v>167.317611</c:v>
                </c:pt>
                <c:pt idx="3430">
                  <c:v>167.3622</c:v>
                </c:pt>
                <c:pt idx="3431">
                  <c:v>167.42791199999999</c:v>
                </c:pt>
                <c:pt idx="3432">
                  <c:v>167.53821300000001</c:v>
                </c:pt>
                <c:pt idx="3433">
                  <c:v>167.62739300000001</c:v>
                </c:pt>
                <c:pt idx="3434">
                  <c:v>167.64851400000001</c:v>
                </c:pt>
                <c:pt idx="3435">
                  <c:v>167.737694</c:v>
                </c:pt>
                <c:pt idx="3436">
                  <c:v>167.83626100000001</c:v>
                </c:pt>
                <c:pt idx="3437">
                  <c:v>167.88085100000001</c:v>
                </c:pt>
                <c:pt idx="3438">
                  <c:v>167.826874</c:v>
                </c:pt>
                <c:pt idx="3439">
                  <c:v>167.782284</c:v>
                </c:pt>
                <c:pt idx="3440">
                  <c:v>167.67198300000001</c:v>
                </c:pt>
                <c:pt idx="3441">
                  <c:v>167.549947</c:v>
                </c:pt>
                <c:pt idx="3442">
                  <c:v>167.43964600000001</c:v>
                </c:pt>
                <c:pt idx="3443">
                  <c:v>167.35046600000001</c:v>
                </c:pt>
                <c:pt idx="3444">
                  <c:v>167.308223</c:v>
                </c:pt>
                <c:pt idx="3446">
                  <c:v>160.09874600000001</c:v>
                </c:pt>
                <c:pt idx="3447">
                  <c:v>159.89926500000001</c:v>
                </c:pt>
                <c:pt idx="3448">
                  <c:v>159.87814299999999</c:v>
                </c:pt>
                <c:pt idx="3449">
                  <c:v>159.87814299999999</c:v>
                </c:pt>
                <c:pt idx="3450">
                  <c:v>159.88753</c:v>
                </c:pt>
                <c:pt idx="3451">
                  <c:v>159.88753</c:v>
                </c:pt>
                <c:pt idx="3452">
                  <c:v>159.910999</c:v>
                </c:pt>
                <c:pt idx="3453">
                  <c:v>159.92273299999999</c:v>
                </c:pt>
                <c:pt idx="3454">
                  <c:v>159.98844399999999</c:v>
                </c:pt>
                <c:pt idx="3455">
                  <c:v>159.99783199999999</c:v>
                </c:pt>
                <c:pt idx="3457">
                  <c:v>160.00956600000001</c:v>
                </c:pt>
                <c:pt idx="3458">
                  <c:v>159.866409</c:v>
                </c:pt>
                <c:pt idx="3459">
                  <c:v>159.69978399999999</c:v>
                </c:pt>
                <c:pt idx="3460">
                  <c:v>159.490915</c:v>
                </c:pt>
                <c:pt idx="3461">
                  <c:v>159.28204700000001</c:v>
                </c:pt>
                <c:pt idx="3462">
                  <c:v>158.98399900000001</c:v>
                </c:pt>
                <c:pt idx="3463">
                  <c:v>158.80563900000001</c:v>
                </c:pt>
                <c:pt idx="3464">
                  <c:v>158.718807</c:v>
                </c:pt>
                <c:pt idx="3465">
                  <c:v>158.60850500000001</c:v>
                </c:pt>
                <c:pt idx="3466">
                  <c:v>158.51932600000001</c:v>
                </c:pt>
                <c:pt idx="3467">
                  <c:v>158.60850500000001</c:v>
                </c:pt>
                <c:pt idx="3468">
                  <c:v>158.585037</c:v>
                </c:pt>
                <c:pt idx="3469">
                  <c:v>158.55218099999999</c:v>
                </c:pt>
                <c:pt idx="3470">
                  <c:v>158.51932600000001</c:v>
                </c:pt>
                <c:pt idx="3471">
                  <c:v>158.47473600000001</c:v>
                </c:pt>
                <c:pt idx="3472">
                  <c:v>158.48647</c:v>
                </c:pt>
                <c:pt idx="3473">
                  <c:v>158.50759099999999</c:v>
                </c:pt>
                <c:pt idx="3474">
                  <c:v>158.47473600000001</c:v>
                </c:pt>
                <c:pt idx="3475">
                  <c:v>158.40902399999999</c:v>
                </c:pt>
                <c:pt idx="3476">
                  <c:v>158.254133</c:v>
                </c:pt>
                <c:pt idx="3477">
                  <c:v>158.07812100000001</c:v>
                </c:pt>
                <c:pt idx="3478">
                  <c:v>157.857518</c:v>
                </c:pt>
                <c:pt idx="3479">
                  <c:v>157.65803700000001</c:v>
                </c:pt>
                <c:pt idx="3480">
                  <c:v>157.50314599999999</c:v>
                </c:pt>
                <c:pt idx="3481">
                  <c:v>157.31539900000001</c:v>
                </c:pt>
                <c:pt idx="3482">
                  <c:v>157.07367500000001</c:v>
                </c:pt>
                <c:pt idx="3483">
                  <c:v>156.87419399999999</c:v>
                </c:pt>
                <c:pt idx="3484">
                  <c:v>156.82960399999999</c:v>
                </c:pt>
                <c:pt idx="3485">
                  <c:v>156.82021700000001</c:v>
                </c:pt>
                <c:pt idx="3486">
                  <c:v>156.787361</c:v>
                </c:pt>
                <c:pt idx="3487">
                  <c:v>156.719303</c:v>
                </c:pt>
                <c:pt idx="3488">
                  <c:v>156.62073599999999</c:v>
                </c:pt>
                <c:pt idx="3489">
                  <c:v>156.599614</c:v>
                </c:pt>
                <c:pt idx="3490">
                  <c:v>156.599614</c:v>
                </c:pt>
                <c:pt idx="3491">
                  <c:v>156.58788000000001</c:v>
                </c:pt>
                <c:pt idx="3492">
                  <c:v>156.486966</c:v>
                </c:pt>
                <c:pt idx="3493">
                  <c:v>156.322688</c:v>
                </c:pt>
                <c:pt idx="3494">
                  <c:v>156.224121</c:v>
                </c:pt>
                <c:pt idx="3495">
                  <c:v>156.16779700000001</c:v>
                </c:pt>
                <c:pt idx="3496">
                  <c:v>156.14667499999999</c:v>
                </c:pt>
                <c:pt idx="3497">
                  <c:v>156.045761</c:v>
                </c:pt>
                <c:pt idx="3498">
                  <c:v>155.96831599999999</c:v>
                </c:pt>
                <c:pt idx="3499">
                  <c:v>155.926073</c:v>
                </c:pt>
                <c:pt idx="3500">
                  <c:v>155.881483</c:v>
                </c:pt>
                <c:pt idx="3501">
                  <c:v>155.85801499999999</c:v>
                </c:pt>
                <c:pt idx="3502">
                  <c:v>155.80403699999999</c:v>
                </c:pt>
                <c:pt idx="3503">
                  <c:v>155.75944799999999</c:v>
                </c:pt>
                <c:pt idx="3504">
                  <c:v>155.693736</c:v>
                </c:pt>
                <c:pt idx="3505">
                  <c:v>155.68200200000001</c:v>
                </c:pt>
                <c:pt idx="3506">
                  <c:v>155.62802500000001</c:v>
                </c:pt>
                <c:pt idx="3507">
                  <c:v>155.604556</c:v>
                </c:pt>
                <c:pt idx="3508">
                  <c:v>155.604556</c:v>
                </c:pt>
                <c:pt idx="3509">
                  <c:v>155.62802500000001</c:v>
                </c:pt>
                <c:pt idx="3510">
                  <c:v>155.738326</c:v>
                </c:pt>
                <c:pt idx="3511">
                  <c:v>155.85801499999999</c:v>
                </c:pt>
                <c:pt idx="3512">
                  <c:v>155.93546000000001</c:v>
                </c:pt>
                <c:pt idx="3513">
                  <c:v>156.05749599999999</c:v>
                </c:pt>
                <c:pt idx="3514">
                  <c:v>156.28983199999999</c:v>
                </c:pt>
                <c:pt idx="3515">
                  <c:v>156.53155599999999</c:v>
                </c:pt>
                <c:pt idx="3516">
                  <c:v>156.653592</c:v>
                </c:pt>
                <c:pt idx="3517">
                  <c:v>156.808483</c:v>
                </c:pt>
                <c:pt idx="3518">
                  <c:v>156.90705</c:v>
                </c:pt>
                <c:pt idx="3519">
                  <c:v>157.040819</c:v>
                </c:pt>
                <c:pt idx="3520">
                  <c:v>156.98449500000001</c:v>
                </c:pt>
                <c:pt idx="3521">
                  <c:v>156.89766299999999</c:v>
                </c:pt>
                <c:pt idx="3522">
                  <c:v>157.07367500000001</c:v>
                </c:pt>
                <c:pt idx="3523">
                  <c:v>157.44916900000001</c:v>
                </c:pt>
                <c:pt idx="3524">
                  <c:v>157.63691600000001</c:v>
                </c:pt>
                <c:pt idx="3525">
                  <c:v>157.74721700000001</c:v>
                </c:pt>
                <c:pt idx="3526">
                  <c:v>158.07812100000001</c:v>
                </c:pt>
                <c:pt idx="3527">
                  <c:v>158.420759</c:v>
                </c:pt>
                <c:pt idx="3528">
                  <c:v>158.674217</c:v>
                </c:pt>
                <c:pt idx="3529">
                  <c:v>158.93940900000001</c:v>
                </c:pt>
                <c:pt idx="3530">
                  <c:v>159.204601</c:v>
                </c:pt>
                <c:pt idx="3531">
                  <c:v>159.41346999999999</c:v>
                </c:pt>
                <c:pt idx="3532">
                  <c:v>159.624685</c:v>
                </c:pt>
                <c:pt idx="3533">
                  <c:v>159.77722900000001</c:v>
                </c:pt>
                <c:pt idx="3534">
                  <c:v>159.81008499999999</c:v>
                </c:pt>
                <c:pt idx="3535">
                  <c:v>159.94385500000001</c:v>
                </c:pt>
                <c:pt idx="3536">
                  <c:v>159.99783199999999</c:v>
                </c:pt>
                <c:pt idx="3538">
                  <c:v>154.546134</c:v>
                </c:pt>
                <c:pt idx="3539">
                  <c:v>154.42409799999999</c:v>
                </c:pt>
                <c:pt idx="3540">
                  <c:v>154.37950799999999</c:v>
                </c:pt>
                <c:pt idx="3541">
                  <c:v>154.26920699999999</c:v>
                </c:pt>
                <c:pt idx="3542">
                  <c:v>154.19176200000001</c:v>
                </c:pt>
                <c:pt idx="3543">
                  <c:v>154.28094100000001</c:v>
                </c:pt>
                <c:pt idx="3544">
                  <c:v>154.35838699999999</c:v>
                </c:pt>
                <c:pt idx="3545">
                  <c:v>154.23635200000001</c:v>
                </c:pt>
                <c:pt idx="3546">
                  <c:v>154.22461699999999</c:v>
                </c:pt>
                <c:pt idx="3547">
                  <c:v>154.412364</c:v>
                </c:pt>
                <c:pt idx="3548">
                  <c:v>154.600111</c:v>
                </c:pt>
                <c:pt idx="3549">
                  <c:v>154.77612400000001</c:v>
                </c:pt>
                <c:pt idx="3550">
                  <c:v>154.98733899999999</c:v>
                </c:pt>
                <c:pt idx="3551">
                  <c:v>155.10702699999999</c:v>
                </c:pt>
                <c:pt idx="3552">
                  <c:v>155.16335100000001</c:v>
                </c:pt>
                <c:pt idx="3553">
                  <c:v>155.14223000000001</c:v>
                </c:pt>
                <c:pt idx="3554">
                  <c:v>154.95448300000001</c:v>
                </c:pt>
                <c:pt idx="3555">
                  <c:v>154.886425</c:v>
                </c:pt>
                <c:pt idx="3556">
                  <c:v>154.77612400000001</c:v>
                </c:pt>
                <c:pt idx="3557">
                  <c:v>154.63296700000001</c:v>
                </c:pt>
                <c:pt idx="3558">
                  <c:v>154.501544</c:v>
                </c:pt>
                <c:pt idx="3559">
                  <c:v>154.44522000000001</c:v>
                </c:pt>
                <c:pt idx="3560">
                  <c:v>154.22461699999999</c:v>
                </c:pt>
                <c:pt idx="3561">
                  <c:v>154.060339</c:v>
                </c:pt>
                <c:pt idx="3562">
                  <c:v>153.91483500000001</c:v>
                </c:pt>
                <c:pt idx="3563">
                  <c:v>153.640255</c:v>
                </c:pt>
                <c:pt idx="3564">
                  <c:v>153.41965300000001</c:v>
                </c:pt>
                <c:pt idx="3565">
                  <c:v>153.386797</c:v>
                </c:pt>
                <c:pt idx="3566">
                  <c:v>153.14272600000001</c:v>
                </c:pt>
                <c:pt idx="3567">
                  <c:v>153.03242499999999</c:v>
                </c:pt>
                <c:pt idx="3568">
                  <c:v>152.88926799999999</c:v>
                </c:pt>
                <c:pt idx="3569">
                  <c:v>152.668666</c:v>
                </c:pt>
                <c:pt idx="3570">
                  <c:v>152.534896</c:v>
                </c:pt>
                <c:pt idx="3571">
                  <c:v>152.35888299999999</c:v>
                </c:pt>
                <c:pt idx="3572">
                  <c:v>152.23684800000001</c:v>
                </c:pt>
                <c:pt idx="3573">
                  <c:v>151.995124</c:v>
                </c:pt>
                <c:pt idx="3574">
                  <c:v>151.74166600000001</c:v>
                </c:pt>
                <c:pt idx="3575">
                  <c:v>151.45300499999999</c:v>
                </c:pt>
                <c:pt idx="3576">
                  <c:v>151.35443799999999</c:v>
                </c:pt>
                <c:pt idx="3577">
                  <c:v>151.18781300000001</c:v>
                </c:pt>
                <c:pt idx="3578">
                  <c:v>151.16669099999999</c:v>
                </c:pt>
                <c:pt idx="3579">
                  <c:v>151.37555900000001</c:v>
                </c:pt>
                <c:pt idx="3580">
                  <c:v>151.58677499999999</c:v>
                </c:pt>
                <c:pt idx="3581">
                  <c:v>151.78625600000001</c:v>
                </c:pt>
                <c:pt idx="3582">
                  <c:v>152.07257000000001</c:v>
                </c:pt>
                <c:pt idx="3583">
                  <c:v>152.28143800000001</c:v>
                </c:pt>
                <c:pt idx="3584">
                  <c:v>152.21572599999999</c:v>
                </c:pt>
                <c:pt idx="3585">
                  <c:v>152.09369100000001</c:v>
                </c:pt>
                <c:pt idx="3586">
                  <c:v>151.86135400000001</c:v>
                </c:pt>
                <c:pt idx="3587">
                  <c:v>151.78625600000001</c:v>
                </c:pt>
                <c:pt idx="3588">
                  <c:v>151.60789600000001</c:v>
                </c:pt>
                <c:pt idx="3589">
                  <c:v>151.44361799999999</c:v>
                </c:pt>
                <c:pt idx="3590">
                  <c:v>151.18781300000001</c:v>
                </c:pt>
                <c:pt idx="3591">
                  <c:v>151.02353400000001</c:v>
                </c:pt>
                <c:pt idx="3592">
                  <c:v>150.93435400000001</c:v>
                </c:pt>
                <c:pt idx="3593">
                  <c:v>150.758342</c:v>
                </c:pt>
                <c:pt idx="3594">
                  <c:v>150.74660800000001</c:v>
                </c:pt>
                <c:pt idx="3595">
                  <c:v>150.659775</c:v>
                </c:pt>
                <c:pt idx="3596">
                  <c:v>150.504884</c:v>
                </c:pt>
                <c:pt idx="3597">
                  <c:v>150.317137</c:v>
                </c:pt>
                <c:pt idx="3598">
                  <c:v>150.17398</c:v>
                </c:pt>
                <c:pt idx="3600">
                  <c:v>156.54329000000001</c:v>
                </c:pt>
                <c:pt idx="3601">
                  <c:v>156.54329000000001</c:v>
                </c:pt>
                <c:pt idx="3602">
                  <c:v>156.47757899999999</c:v>
                </c:pt>
                <c:pt idx="3603">
                  <c:v>156.367278</c:v>
                </c:pt>
                <c:pt idx="3604">
                  <c:v>156.278098</c:v>
                </c:pt>
                <c:pt idx="3605">
                  <c:v>156.30156600000001</c:v>
                </c:pt>
                <c:pt idx="3606">
                  <c:v>156.421255</c:v>
                </c:pt>
                <c:pt idx="3607">
                  <c:v>156.510435</c:v>
                </c:pt>
                <c:pt idx="3608">
                  <c:v>156.54329000000001</c:v>
                </c:pt>
                <c:pt idx="3610">
                  <c:v>156.090351</c:v>
                </c:pt>
                <c:pt idx="3611">
                  <c:v>156.05749599999999</c:v>
                </c:pt>
                <c:pt idx="3612">
                  <c:v>155.96831599999999</c:v>
                </c:pt>
                <c:pt idx="3613">
                  <c:v>155.86974900000001</c:v>
                </c:pt>
                <c:pt idx="3614">
                  <c:v>155.78056900000001</c:v>
                </c:pt>
                <c:pt idx="3615">
                  <c:v>155.68200200000001</c:v>
                </c:pt>
                <c:pt idx="3616">
                  <c:v>155.550579</c:v>
                </c:pt>
                <c:pt idx="3617">
                  <c:v>155.44966500000001</c:v>
                </c:pt>
                <c:pt idx="3618">
                  <c:v>155.362832</c:v>
                </c:pt>
                <c:pt idx="3619">
                  <c:v>155.29477399999999</c:v>
                </c:pt>
                <c:pt idx="3620">
                  <c:v>155.28538699999999</c:v>
                </c:pt>
                <c:pt idx="3621">
                  <c:v>155.29477399999999</c:v>
                </c:pt>
                <c:pt idx="3622">
                  <c:v>155.37222</c:v>
                </c:pt>
                <c:pt idx="3623">
                  <c:v>155.49425500000001</c:v>
                </c:pt>
                <c:pt idx="3624">
                  <c:v>155.68200200000001</c:v>
                </c:pt>
                <c:pt idx="3625">
                  <c:v>155.881483</c:v>
                </c:pt>
                <c:pt idx="3626">
                  <c:v>156.02464000000001</c:v>
                </c:pt>
                <c:pt idx="3627">
                  <c:v>156.090351</c:v>
                </c:pt>
                <c:pt idx="3628">
                  <c:v>156.20065299999999</c:v>
                </c:pt>
                <c:pt idx="3629">
                  <c:v>156.20065299999999</c:v>
                </c:pt>
                <c:pt idx="3630">
                  <c:v>156.15606299999999</c:v>
                </c:pt>
                <c:pt idx="3631">
                  <c:v>156.090351</c:v>
                </c:pt>
                <c:pt idx="3633">
                  <c:v>150.17398</c:v>
                </c:pt>
                <c:pt idx="3634">
                  <c:v>149.90878799999999</c:v>
                </c:pt>
                <c:pt idx="3635">
                  <c:v>149.732775</c:v>
                </c:pt>
                <c:pt idx="3636">
                  <c:v>149.47696999999999</c:v>
                </c:pt>
                <c:pt idx="3637">
                  <c:v>149.268102</c:v>
                </c:pt>
                <c:pt idx="3638">
                  <c:v>149.05923300000001</c:v>
                </c:pt>
                <c:pt idx="3639">
                  <c:v>149.035765</c:v>
                </c:pt>
                <c:pt idx="3640">
                  <c:v>149.13667899999999</c:v>
                </c:pt>
                <c:pt idx="3641">
                  <c:v>149.14606599999999</c:v>
                </c:pt>
                <c:pt idx="3642">
                  <c:v>148.91372899999999</c:v>
                </c:pt>
                <c:pt idx="3643">
                  <c:v>148.74945099999999</c:v>
                </c:pt>
                <c:pt idx="3644">
                  <c:v>148.83863099999999</c:v>
                </c:pt>
                <c:pt idx="3645">
                  <c:v>148.91372899999999</c:v>
                </c:pt>
                <c:pt idx="3646">
                  <c:v>148.90434200000001</c:v>
                </c:pt>
                <c:pt idx="3647">
                  <c:v>148.74945099999999</c:v>
                </c:pt>
                <c:pt idx="3648">
                  <c:v>148.66027099999999</c:v>
                </c:pt>
                <c:pt idx="3649">
                  <c:v>148.56170399999999</c:v>
                </c:pt>
                <c:pt idx="3650">
                  <c:v>148.495993</c:v>
                </c:pt>
                <c:pt idx="3651">
                  <c:v>148.37395699999999</c:v>
                </c:pt>
                <c:pt idx="3652">
                  <c:v>148.010198</c:v>
                </c:pt>
                <c:pt idx="3653">
                  <c:v>147.84357299999999</c:v>
                </c:pt>
                <c:pt idx="3654">
                  <c:v>147.84357299999999</c:v>
                </c:pt>
                <c:pt idx="3655">
                  <c:v>147.72153700000001</c:v>
                </c:pt>
                <c:pt idx="3656">
                  <c:v>147.53379000000001</c:v>
                </c:pt>
                <c:pt idx="3657">
                  <c:v>147.39063300000001</c:v>
                </c:pt>
                <c:pt idx="3658">
                  <c:v>147.18176500000001</c:v>
                </c:pt>
                <c:pt idx="3659">
                  <c:v>146.89545100000001</c:v>
                </c:pt>
                <c:pt idx="3660">
                  <c:v>146.69596999999999</c:v>
                </c:pt>
                <c:pt idx="3661">
                  <c:v>146.496489</c:v>
                </c:pt>
                <c:pt idx="3662">
                  <c:v>146.39792199999999</c:v>
                </c:pt>
                <c:pt idx="3663">
                  <c:v>146.37445399999999</c:v>
                </c:pt>
                <c:pt idx="3664">
                  <c:v>146.32047700000001</c:v>
                </c:pt>
                <c:pt idx="3665">
                  <c:v>146.12099599999999</c:v>
                </c:pt>
                <c:pt idx="3666">
                  <c:v>146.001307</c:v>
                </c:pt>
                <c:pt idx="3667">
                  <c:v>145.912127</c:v>
                </c:pt>
                <c:pt idx="3668">
                  <c:v>145.912127</c:v>
                </c:pt>
                <c:pt idx="3669">
                  <c:v>145.87927199999999</c:v>
                </c:pt>
                <c:pt idx="3670">
                  <c:v>145.778358</c:v>
                </c:pt>
                <c:pt idx="3671">
                  <c:v>145.54836800000001</c:v>
                </c:pt>
                <c:pt idx="3672">
                  <c:v>145.34888699999999</c:v>
                </c:pt>
                <c:pt idx="3673">
                  <c:v>145.193996</c:v>
                </c:pt>
                <c:pt idx="3674">
                  <c:v>144.84197</c:v>
                </c:pt>
                <c:pt idx="3675">
                  <c:v>144.45474300000001</c:v>
                </c:pt>
                <c:pt idx="3676">
                  <c:v>144.17781600000001</c:v>
                </c:pt>
                <c:pt idx="3677">
                  <c:v>143.802323</c:v>
                </c:pt>
                <c:pt idx="3678">
                  <c:v>143.426829</c:v>
                </c:pt>
                <c:pt idx="3679">
                  <c:v>143.173371</c:v>
                </c:pt>
                <c:pt idx="3680">
                  <c:v>142.976237</c:v>
                </c:pt>
                <c:pt idx="3681">
                  <c:v>142.86593500000001</c:v>
                </c:pt>
                <c:pt idx="3682">
                  <c:v>142.633599</c:v>
                </c:pt>
                <c:pt idx="3683">
                  <c:v>142.32381599999999</c:v>
                </c:pt>
                <c:pt idx="3684">
                  <c:v>141.99291299999999</c:v>
                </c:pt>
                <c:pt idx="3685">
                  <c:v>141.80516600000001</c:v>
                </c:pt>
                <c:pt idx="3686">
                  <c:v>141.584563</c:v>
                </c:pt>
                <c:pt idx="3687">
                  <c:v>141.22080399999999</c:v>
                </c:pt>
                <c:pt idx="3688">
                  <c:v>140.866432</c:v>
                </c:pt>
                <c:pt idx="3689">
                  <c:v>140.60123899999999</c:v>
                </c:pt>
                <c:pt idx="3690">
                  <c:v>140.54726199999999</c:v>
                </c:pt>
                <c:pt idx="3691">
                  <c:v>140.392371</c:v>
                </c:pt>
                <c:pt idx="3692">
                  <c:v>140.18115599999999</c:v>
                </c:pt>
                <c:pt idx="3694">
                  <c:v>139.861986</c:v>
                </c:pt>
                <c:pt idx="3695">
                  <c:v>140.02861200000001</c:v>
                </c:pt>
                <c:pt idx="3696">
                  <c:v>140.19289000000001</c:v>
                </c:pt>
                <c:pt idx="3697">
                  <c:v>140.31492600000001</c:v>
                </c:pt>
                <c:pt idx="3698">
                  <c:v>140.32666</c:v>
                </c:pt>
                <c:pt idx="3699">
                  <c:v>140.36890299999999</c:v>
                </c:pt>
                <c:pt idx="3700">
                  <c:v>140.56838400000001</c:v>
                </c:pt>
                <c:pt idx="3701">
                  <c:v>140.78898599999999</c:v>
                </c:pt>
                <c:pt idx="3702">
                  <c:v>141.021323</c:v>
                </c:pt>
                <c:pt idx="3703">
                  <c:v>141.27478099999999</c:v>
                </c:pt>
                <c:pt idx="3704">
                  <c:v>141.40855099999999</c:v>
                </c:pt>
                <c:pt idx="3705">
                  <c:v>141.40855099999999</c:v>
                </c:pt>
                <c:pt idx="3706">
                  <c:v>141.41793799999999</c:v>
                </c:pt>
                <c:pt idx="3707">
                  <c:v>141.34049200000001</c:v>
                </c:pt>
                <c:pt idx="3708">
                  <c:v>141.27478099999999</c:v>
                </c:pt>
                <c:pt idx="3709">
                  <c:v>141.19733600000001</c:v>
                </c:pt>
                <c:pt idx="3710">
                  <c:v>141.17621399999999</c:v>
                </c:pt>
                <c:pt idx="3711">
                  <c:v>141.021323</c:v>
                </c:pt>
                <c:pt idx="3712">
                  <c:v>140.85469800000001</c:v>
                </c:pt>
                <c:pt idx="3713">
                  <c:v>140.69041899999999</c:v>
                </c:pt>
                <c:pt idx="3714">
                  <c:v>140.52379400000001</c:v>
                </c:pt>
                <c:pt idx="3715">
                  <c:v>140.303191</c:v>
                </c:pt>
                <c:pt idx="3716">
                  <c:v>140.049733</c:v>
                </c:pt>
                <c:pt idx="3718">
                  <c:v>139.93943200000001</c:v>
                </c:pt>
                <c:pt idx="3719">
                  <c:v>140.094323</c:v>
                </c:pt>
                <c:pt idx="3720">
                  <c:v>140.33604700000001</c:v>
                </c:pt>
                <c:pt idx="3721">
                  <c:v>140.580118</c:v>
                </c:pt>
                <c:pt idx="3722">
                  <c:v>140.777252</c:v>
                </c:pt>
                <c:pt idx="3723">
                  <c:v>140.96499900000001</c:v>
                </c:pt>
                <c:pt idx="3724">
                  <c:v>141.15274600000001</c:v>
                </c:pt>
                <c:pt idx="3725">
                  <c:v>141.23019099999999</c:v>
                </c:pt>
                <c:pt idx="3726">
                  <c:v>141.27478099999999</c:v>
                </c:pt>
                <c:pt idx="3727">
                  <c:v>141.23019099999999</c:v>
                </c:pt>
                <c:pt idx="3728">
                  <c:v>141.14335800000001</c:v>
                </c:pt>
                <c:pt idx="3729">
                  <c:v>141.27478099999999</c:v>
                </c:pt>
                <c:pt idx="3730">
                  <c:v>141.40855099999999</c:v>
                </c:pt>
                <c:pt idx="3731">
                  <c:v>141.495384</c:v>
                </c:pt>
                <c:pt idx="3732">
                  <c:v>141.42967200000001</c:v>
                </c:pt>
                <c:pt idx="3733">
                  <c:v>141.396817</c:v>
                </c:pt>
                <c:pt idx="3734">
                  <c:v>141.38508200000001</c:v>
                </c:pt>
                <c:pt idx="3735">
                  <c:v>141.27478099999999</c:v>
                </c:pt>
                <c:pt idx="3736">
                  <c:v>141.18560099999999</c:v>
                </c:pt>
                <c:pt idx="3737">
                  <c:v>141.054179</c:v>
                </c:pt>
                <c:pt idx="3738">
                  <c:v>140.92275599999999</c:v>
                </c:pt>
                <c:pt idx="3739">
                  <c:v>140.821842</c:v>
                </c:pt>
                <c:pt idx="3740">
                  <c:v>140.85469800000001</c:v>
                </c:pt>
                <c:pt idx="3741">
                  <c:v>140.777252</c:v>
                </c:pt>
                <c:pt idx="3742">
                  <c:v>140.767865</c:v>
                </c:pt>
                <c:pt idx="3743">
                  <c:v>140.69041899999999</c:v>
                </c:pt>
                <c:pt idx="3744">
                  <c:v>140.66695100000001</c:v>
                </c:pt>
                <c:pt idx="3745">
                  <c:v>140.66695100000001</c:v>
                </c:pt>
                <c:pt idx="3746">
                  <c:v>140.61297400000001</c:v>
                </c:pt>
                <c:pt idx="3747">
                  <c:v>140.50267199999999</c:v>
                </c:pt>
                <c:pt idx="3748">
                  <c:v>140.50267199999999</c:v>
                </c:pt>
                <c:pt idx="3749">
                  <c:v>140.50267199999999</c:v>
                </c:pt>
                <c:pt idx="3750">
                  <c:v>140.55664999999999</c:v>
                </c:pt>
                <c:pt idx="3751">
                  <c:v>140.61297400000001</c:v>
                </c:pt>
                <c:pt idx="3752">
                  <c:v>140.69041899999999</c:v>
                </c:pt>
                <c:pt idx="3753">
                  <c:v>140.70215300000001</c:v>
                </c:pt>
                <c:pt idx="3755">
                  <c:v>142.64533299999999</c:v>
                </c:pt>
                <c:pt idx="3756">
                  <c:v>142.71104399999999</c:v>
                </c:pt>
                <c:pt idx="3757">
                  <c:v>142.83073300000001</c:v>
                </c:pt>
                <c:pt idx="3758">
                  <c:v>142.95276799999999</c:v>
                </c:pt>
                <c:pt idx="3759">
                  <c:v>142.985624</c:v>
                </c:pt>
                <c:pt idx="3760">
                  <c:v>143.00909200000001</c:v>
                </c:pt>
                <c:pt idx="3761">
                  <c:v>143.08653799999999</c:v>
                </c:pt>
                <c:pt idx="3762">
                  <c:v>143.173371</c:v>
                </c:pt>
                <c:pt idx="3763">
                  <c:v>143.283672</c:v>
                </c:pt>
                <c:pt idx="3764">
                  <c:v>143.38458600000001</c:v>
                </c:pt>
                <c:pt idx="3765">
                  <c:v>143.39397299999999</c:v>
                </c:pt>
                <c:pt idx="3766">
                  <c:v>143.328262</c:v>
                </c:pt>
                <c:pt idx="3767">
                  <c:v>143.19683900000001</c:v>
                </c:pt>
                <c:pt idx="3768">
                  <c:v>143.217961</c:v>
                </c:pt>
                <c:pt idx="3769">
                  <c:v>143.29540600000001</c:v>
                </c:pt>
                <c:pt idx="3770">
                  <c:v>143.31652800000001</c:v>
                </c:pt>
                <c:pt idx="3771">
                  <c:v>143.30714</c:v>
                </c:pt>
                <c:pt idx="3772">
                  <c:v>143.38458600000001</c:v>
                </c:pt>
                <c:pt idx="3773">
                  <c:v>143.49488700000001</c:v>
                </c:pt>
                <c:pt idx="3774">
                  <c:v>143.54886400000001</c:v>
                </c:pt>
                <c:pt idx="3775">
                  <c:v>143.58171999999999</c:v>
                </c:pt>
                <c:pt idx="3776">
                  <c:v>143.68263400000001</c:v>
                </c:pt>
                <c:pt idx="3777">
                  <c:v>143.792935</c:v>
                </c:pt>
                <c:pt idx="3778">
                  <c:v>143.92435800000001</c:v>
                </c:pt>
                <c:pt idx="3779">
                  <c:v>144.06751499999999</c:v>
                </c:pt>
                <c:pt idx="3781">
                  <c:v>142.267492</c:v>
                </c:pt>
                <c:pt idx="3782">
                  <c:v>142.22524899999999</c:v>
                </c:pt>
                <c:pt idx="3783">
                  <c:v>142.23463699999999</c:v>
                </c:pt>
                <c:pt idx="3784">
                  <c:v>142.213515</c:v>
                </c:pt>
                <c:pt idx="3785">
                  <c:v>142.14780400000001</c:v>
                </c:pt>
                <c:pt idx="3786">
                  <c:v>142.13606999999999</c:v>
                </c:pt>
                <c:pt idx="3787">
                  <c:v>142.20178100000001</c:v>
                </c:pt>
                <c:pt idx="3788">
                  <c:v>142.24637100000001</c:v>
                </c:pt>
                <c:pt idx="3789">
                  <c:v>142.24637100000001</c:v>
                </c:pt>
                <c:pt idx="3790">
                  <c:v>142.15719100000001</c:v>
                </c:pt>
                <c:pt idx="3791">
                  <c:v>142.070358</c:v>
                </c:pt>
                <c:pt idx="3792">
                  <c:v>141.90373299999999</c:v>
                </c:pt>
                <c:pt idx="3793">
                  <c:v>141.77231</c:v>
                </c:pt>
                <c:pt idx="3794">
                  <c:v>141.80516600000001</c:v>
                </c:pt>
                <c:pt idx="3795">
                  <c:v>141.748842</c:v>
                </c:pt>
                <c:pt idx="3796">
                  <c:v>141.70659900000001</c:v>
                </c:pt>
                <c:pt idx="3797">
                  <c:v>141.69486499999999</c:v>
                </c:pt>
                <c:pt idx="3798">
                  <c:v>141.77231</c:v>
                </c:pt>
                <c:pt idx="3799">
                  <c:v>141.87087700000001</c:v>
                </c:pt>
                <c:pt idx="3800">
                  <c:v>141.89434600000001</c:v>
                </c:pt>
                <c:pt idx="3801">
                  <c:v>141.91546700000001</c:v>
                </c:pt>
                <c:pt idx="3802">
                  <c:v>141.90373299999999</c:v>
                </c:pt>
                <c:pt idx="3803">
                  <c:v>141.85914299999999</c:v>
                </c:pt>
                <c:pt idx="3804">
                  <c:v>141.94832299999999</c:v>
                </c:pt>
                <c:pt idx="3805">
                  <c:v>142.13606999999999</c:v>
                </c:pt>
                <c:pt idx="3806">
                  <c:v>142.24637100000001</c:v>
                </c:pt>
                <c:pt idx="3807">
                  <c:v>142.38014000000001</c:v>
                </c:pt>
                <c:pt idx="3808">
                  <c:v>142.57727499999999</c:v>
                </c:pt>
                <c:pt idx="3809">
                  <c:v>142.62186399999999</c:v>
                </c:pt>
                <c:pt idx="3810">
                  <c:v>142.57727499999999</c:v>
                </c:pt>
                <c:pt idx="3811">
                  <c:v>142.62186399999999</c:v>
                </c:pt>
                <c:pt idx="3812">
                  <c:v>142.72043199999999</c:v>
                </c:pt>
                <c:pt idx="3813">
                  <c:v>142.77675600000001</c:v>
                </c:pt>
                <c:pt idx="3814">
                  <c:v>142.67818800000001</c:v>
                </c:pt>
                <c:pt idx="3815">
                  <c:v>142.64533299999999</c:v>
                </c:pt>
                <c:pt idx="3816">
                  <c:v>142.62186399999999</c:v>
                </c:pt>
                <c:pt idx="3817">
                  <c:v>142.589009</c:v>
                </c:pt>
                <c:pt idx="3818">
                  <c:v>142.52329700000001</c:v>
                </c:pt>
                <c:pt idx="3819">
                  <c:v>142.41299599999999</c:v>
                </c:pt>
                <c:pt idx="3820">
                  <c:v>142.38952800000001</c:v>
                </c:pt>
                <c:pt idx="3821">
                  <c:v>142.43411800000001</c:v>
                </c:pt>
                <c:pt idx="3822">
                  <c:v>142.55615299999999</c:v>
                </c:pt>
                <c:pt idx="3823">
                  <c:v>142.64533299999999</c:v>
                </c:pt>
                <c:pt idx="3825">
                  <c:v>140.18115599999999</c:v>
                </c:pt>
                <c:pt idx="3826">
                  <c:v>139.960553</c:v>
                </c:pt>
                <c:pt idx="3827">
                  <c:v>139.89484200000001</c:v>
                </c:pt>
                <c:pt idx="3828">
                  <c:v>139.89484200000001</c:v>
                </c:pt>
                <c:pt idx="3829">
                  <c:v>139.85025200000001</c:v>
                </c:pt>
                <c:pt idx="3830">
                  <c:v>139.772807</c:v>
                </c:pt>
                <c:pt idx="3831">
                  <c:v>139.575672</c:v>
                </c:pt>
                <c:pt idx="3832">
                  <c:v>139.42078100000001</c:v>
                </c:pt>
                <c:pt idx="3833">
                  <c:v>139.25415599999999</c:v>
                </c:pt>
                <c:pt idx="3834">
                  <c:v>139.07814300000001</c:v>
                </c:pt>
                <c:pt idx="3835">
                  <c:v>138.96784199999999</c:v>
                </c:pt>
                <c:pt idx="3836">
                  <c:v>138.86927499999999</c:v>
                </c:pt>
                <c:pt idx="3837">
                  <c:v>138.68152799999999</c:v>
                </c:pt>
                <c:pt idx="3838">
                  <c:v>138.604083</c:v>
                </c:pt>
                <c:pt idx="3839">
                  <c:v>138.57122699999999</c:v>
                </c:pt>
                <c:pt idx="3840">
                  <c:v>138.460926</c:v>
                </c:pt>
                <c:pt idx="3841">
                  <c:v>138.40460200000001</c:v>
                </c:pt>
                <c:pt idx="3842">
                  <c:v>138.273179</c:v>
                </c:pt>
                <c:pt idx="3843">
                  <c:v>138.15114399999999</c:v>
                </c:pt>
                <c:pt idx="3844">
                  <c:v>138.139409</c:v>
                </c:pt>
                <c:pt idx="3845">
                  <c:v>138.06196399999999</c:v>
                </c:pt>
                <c:pt idx="3846">
                  <c:v>137.897685</c:v>
                </c:pt>
                <c:pt idx="3847">
                  <c:v>137.79677100000001</c:v>
                </c:pt>
                <c:pt idx="3848">
                  <c:v>137.76391599999999</c:v>
                </c:pt>
                <c:pt idx="3849">
                  <c:v>137.73106000000001</c:v>
                </c:pt>
                <c:pt idx="3850">
                  <c:v>137.609025</c:v>
                </c:pt>
                <c:pt idx="3851">
                  <c:v>137.45413300000001</c:v>
                </c:pt>
                <c:pt idx="3852">
                  <c:v>137.28985499999999</c:v>
                </c:pt>
                <c:pt idx="3853">
                  <c:v>137.11384200000001</c:v>
                </c:pt>
                <c:pt idx="3854">
                  <c:v>136.980073</c:v>
                </c:pt>
                <c:pt idx="3855">
                  <c:v>136.84864999999999</c:v>
                </c:pt>
                <c:pt idx="3856">
                  <c:v>136.67029099999999</c:v>
                </c:pt>
                <c:pt idx="3857">
                  <c:v>136.559989</c:v>
                </c:pt>
                <c:pt idx="3858">
                  <c:v>136.44030100000001</c:v>
                </c:pt>
                <c:pt idx="3859">
                  <c:v>136.297144</c:v>
                </c:pt>
                <c:pt idx="3860">
                  <c:v>136.11878400000001</c:v>
                </c:pt>
                <c:pt idx="3861">
                  <c:v>135.95450600000001</c:v>
                </c:pt>
                <c:pt idx="3862">
                  <c:v>135.92165</c:v>
                </c:pt>
                <c:pt idx="3863">
                  <c:v>135.81134900000001</c:v>
                </c:pt>
                <c:pt idx="3864">
                  <c:v>135.52268799999999</c:v>
                </c:pt>
                <c:pt idx="3865">
                  <c:v>135.32555400000001</c:v>
                </c:pt>
                <c:pt idx="3866">
                  <c:v>135.248108</c:v>
                </c:pt>
                <c:pt idx="3867">
                  <c:v>135.23637400000001</c:v>
                </c:pt>
                <c:pt idx="3868">
                  <c:v>135.346676</c:v>
                </c:pt>
                <c:pt idx="3869">
                  <c:v>135.56727799999999</c:v>
                </c:pt>
                <c:pt idx="3870">
                  <c:v>135.75502499999999</c:v>
                </c:pt>
                <c:pt idx="3871">
                  <c:v>135.975627</c:v>
                </c:pt>
                <c:pt idx="3872">
                  <c:v>136.184496</c:v>
                </c:pt>
                <c:pt idx="3873">
                  <c:v>136.49427800000001</c:v>
                </c:pt>
                <c:pt idx="3874">
                  <c:v>136.604579</c:v>
                </c:pt>
                <c:pt idx="3875">
                  <c:v>136.693759</c:v>
                </c:pt>
                <c:pt idx="3876">
                  <c:v>136.782939</c:v>
                </c:pt>
                <c:pt idx="3877">
                  <c:v>136.82518200000001</c:v>
                </c:pt>
                <c:pt idx="3878">
                  <c:v>136.81579400000001</c:v>
                </c:pt>
                <c:pt idx="3879">
                  <c:v>136.80405999999999</c:v>
                </c:pt>
                <c:pt idx="3880">
                  <c:v>136.836916</c:v>
                </c:pt>
                <c:pt idx="3881">
                  <c:v>136.81579400000001</c:v>
                </c:pt>
                <c:pt idx="3882">
                  <c:v>136.80405999999999</c:v>
                </c:pt>
                <c:pt idx="3883">
                  <c:v>136.80405999999999</c:v>
                </c:pt>
                <c:pt idx="3884">
                  <c:v>136.792326</c:v>
                </c:pt>
                <c:pt idx="3885">
                  <c:v>136.747736</c:v>
                </c:pt>
                <c:pt idx="3886">
                  <c:v>136.75946999999999</c:v>
                </c:pt>
                <c:pt idx="3887">
                  <c:v>136.81579400000001</c:v>
                </c:pt>
                <c:pt idx="3888">
                  <c:v>136.89323999999999</c:v>
                </c:pt>
                <c:pt idx="3889">
                  <c:v>137.05751799999999</c:v>
                </c:pt>
                <c:pt idx="3890">
                  <c:v>137.21240900000001</c:v>
                </c:pt>
                <c:pt idx="3891">
                  <c:v>137.26638700000001</c:v>
                </c:pt>
                <c:pt idx="3892">
                  <c:v>137.15608499999999</c:v>
                </c:pt>
                <c:pt idx="3893">
                  <c:v>137.224144</c:v>
                </c:pt>
                <c:pt idx="3894">
                  <c:v>137.38842199999999</c:v>
                </c:pt>
                <c:pt idx="3895">
                  <c:v>137.68647000000001</c:v>
                </c:pt>
                <c:pt idx="3896">
                  <c:v>137.66534899999999</c:v>
                </c:pt>
                <c:pt idx="3897">
                  <c:v>137.49872300000001</c:v>
                </c:pt>
                <c:pt idx="3898">
                  <c:v>137.37903499999999</c:v>
                </c:pt>
                <c:pt idx="3899">
                  <c:v>137.48933600000001</c:v>
                </c:pt>
                <c:pt idx="3900">
                  <c:v>137.66534899999999</c:v>
                </c:pt>
                <c:pt idx="3901">
                  <c:v>137.698204</c:v>
                </c:pt>
                <c:pt idx="3902">
                  <c:v>137.57616899999999</c:v>
                </c:pt>
                <c:pt idx="3903">
                  <c:v>137.45413300000001</c:v>
                </c:pt>
                <c:pt idx="3904">
                  <c:v>137.28985499999999</c:v>
                </c:pt>
                <c:pt idx="3905">
                  <c:v>137.31097700000001</c:v>
                </c:pt>
                <c:pt idx="3906">
                  <c:v>137.57616899999999</c:v>
                </c:pt>
                <c:pt idx="3907">
                  <c:v>137.91880699999999</c:v>
                </c:pt>
                <c:pt idx="3908">
                  <c:v>138.183999</c:v>
                </c:pt>
                <c:pt idx="3909">
                  <c:v>138.38347999999999</c:v>
                </c:pt>
                <c:pt idx="3910">
                  <c:v>138.514903</c:v>
                </c:pt>
                <c:pt idx="3911">
                  <c:v>138.59234900000001</c:v>
                </c:pt>
                <c:pt idx="3912">
                  <c:v>138.43745699999999</c:v>
                </c:pt>
                <c:pt idx="3913">
                  <c:v>138.38347999999999</c:v>
                </c:pt>
                <c:pt idx="3914">
                  <c:v>138.580614</c:v>
                </c:pt>
                <c:pt idx="3915">
                  <c:v>138.714384</c:v>
                </c:pt>
                <c:pt idx="3916">
                  <c:v>138.75897399999999</c:v>
                </c:pt>
                <c:pt idx="3917">
                  <c:v>138.812951</c:v>
                </c:pt>
                <c:pt idx="3918">
                  <c:v>138.75897399999999</c:v>
                </c:pt>
                <c:pt idx="3919">
                  <c:v>138.74724000000001</c:v>
                </c:pt>
                <c:pt idx="3920">
                  <c:v>138.75897399999999</c:v>
                </c:pt>
                <c:pt idx="3921">
                  <c:v>138.93498600000001</c:v>
                </c:pt>
                <c:pt idx="3922">
                  <c:v>139.143855</c:v>
                </c:pt>
                <c:pt idx="3923">
                  <c:v>139.34333599999999</c:v>
                </c:pt>
                <c:pt idx="3924">
                  <c:v>139.51934800000001</c:v>
                </c:pt>
                <c:pt idx="3925">
                  <c:v>139.620262</c:v>
                </c:pt>
                <c:pt idx="3926">
                  <c:v>139.763419</c:v>
                </c:pt>
                <c:pt idx="3927">
                  <c:v>139.772807</c:v>
                </c:pt>
                <c:pt idx="3928">
                  <c:v>139.80566200000001</c:v>
                </c:pt>
                <c:pt idx="3929">
                  <c:v>139.817396</c:v>
                </c:pt>
                <c:pt idx="3930">
                  <c:v>139.861986</c:v>
                </c:pt>
                <c:pt idx="3932">
                  <c:v>140.049733</c:v>
                </c:pt>
                <c:pt idx="3933">
                  <c:v>139.93943200000001</c:v>
                </c:pt>
                <c:pt idx="3935">
                  <c:v>137.35556600000001</c:v>
                </c:pt>
                <c:pt idx="3936">
                  <c:v>137.49872300000001</c:v>
                </c:pt>
                <c:pt idx="3937">
                  <c:v>137.322711</c:v>
                </c:pt>
                <c:pt idx="3938">
                  <c:v>137.30158900000001</c:v>
                </c:pt>
                <c:pt idx="3939">
                  <c:v>137.38842199999999</c:v>
                </c:pt>
                <c:pt idx="3940">
                  <c:v>137.510458</c:v>
                </c:pt>
                <c:pt idx="3941">
                  <c:v>137.63249300000001</c:v>
                </c:pt>
                <c:pt idx="3942">
                  <c:v>137.76391599999999</c:v>
                </c:pt>
                <c:pt idx="3943">
                  <c:v>137.91880699999999</c:v>
                </c:pt>
                <c:pt idx="3944">
                  <c:v>138.00798700000001</c:v>
                </c:pt>
                <c:pt idx="3945">
                  <c:v>138.07369800000001</c:v>
                </c:pt>
                <c:pt idx="3946">
                  <c:v>138.17226500000001</c:v>
                </c:pt>
                <c:pt idx="3947">
                  <c:v>137.98451800000001</c:v>
                </c:pt>
                <c:pt idx="3948">
                  <c:v>137.82024000000001</c:v>
                </c:pt>
                <c:pt idx="3949">
                  <c:v>137.653614</c:v>
                </c:pt>
                <c:pt idx="3950">
                  <c:v>137.58790300000001</c:v>
                </c:pt>
                <c:pt idx="3951">
                  <c:v>137.510458</c:v>
                </c:pt>
                <c:pt idx="3952">
                  <c:v>137.35556600000001</c:v>
                </c:pt>
              </c:numCache>
            </c:numRef>
          </c:xVal>
          <c:yVal>
            <c:numRef>
              <c:f>'data for map'!$C$102:$C$4061</c:f>
              <c:numCache>
                <c:formatCode>General</c:formatCode>
                <c:ptCount val="3960"/>
                <c:pt idx="0">
                  <c:v>8.6433940000000007</c:v>
                </c:pt>
                <c:pt idx="1">
                  <c:v>8.554214</c:v>
                </c:pt>
                <c:pt idx="2">
                  <c:v>8.5119710000000008</c:v>
                </c:pt>
                <c:pt idx="3">
                  <c:v>8.4791150000000002</c:v>
                </c:pt>
                <c:pt idx="4">
                  <c:v>8.5002370000000003</c:v>
                </c:pt>
                <c:pt idx="5">
                  <c:v>8.554214</c:v>
                </c:pt>
                <c:pt idx="6">
                  <c:v>8.5870700000000006</c:v>
                </c:pt>
                <c:pt idx="7">
                  <c:v>8.6527809999999992</c:v>
                </c:pt>
                <c:pt idx="8">
                  <c:v>8.7184930000000005</c:v>
                </c:pt>
                <c:pt idx="9">
                  <c:v>8.7630820000000007</c:v>
                </c:pt>
                <c:pt idx="10">
                  <c:v>8.8170599999999997</c:v>
                </c:pt>
                <c:pt idx="11">
                  <c:v>8.8499149999999993</c:v>
                </c:pt>
                <c:pt idx="12">
                  <c:v>8.8616489999999999</c:v>
                </c:pt>
                <c:pt idx="13">
                  <c:v>8.8616489999999999</c:v>
                </c:pt>
                <c:pt idx="15">
                  <c:v>1.8915489999999999</c:v>
                </c:pt>
                <c:pt idx="16">
                  <c:v>1.879815</c:v>
                </c:pt>
                <c:pt idx="17">
                  <c:v>1.8680810000000001</c:v>
                </c:pt>
                <c:pt idx="18">
                  <c:v>1.8352250000000001</c:v>
                </c:pt>
                <c:pt idx="19">
                  <c:v>1.7249239999999999</c:v>
                </c:pt>
                <c:pt idx="20">
                  <c:v>1.6028880000000001</c:v>
                </c:pt>
                <c:pt idx="21">
                  <c:v>1.5019739999999999</c:v>
                </c:pt>
                <c:pt idx="22">
                  <c:v>1.4151419999999999</c:v>
                </c:pt>
                <c:pt idx="23">
                  <c:v>1.3259620000000001</c:v>
                </c:pt>
                <c:pt idx="24">
                  <c:v>1.281372</c:v>
                </c:pt>
                <c:pt idx="25">
                  <c:v>1.269638</c:v>
                </c:pt>
                <c:pt idx="26">
                  <c:v>1.3588180000000001</c:v>
                </c:pt>
                <c:pt idx="27">
                  <c:v>1.447997</c:v>
                </c:pt>
                <c:pt idx="28">
                  <c:v>1.5348299999999999</c:v>
                </c:pt>
                <c:pt idx="29">
                  <c:v>1.6357440000000001</c:v>
                </c:pt>
                <c:pt idx="30">
                  <c:v>1.769514</c:v>
                </c:pt>
                <c:pt idx="31">
                  <c:v>1.8680810000000001</c:v>
                </c:pt>
                <c:pt idx="32">
                  <c:v>1.8915489999999999</c:v>
                </c:pt>
                <c:pt idx="34">
                  <c:v>5.364865</c:v>
                </c:pt>
                <c:pt idx="35">
                  <c:v>5.3531310000000003</c:v>
                </c:pt>
                <c:pt idx="36">
                  <c:v>5.3320090000000002</c:v>
                </c:pt>
                <c:pt idx="37">
                  <c:v>5.308541</c:v>
                </c:pt>
                <c:pt idx="38">
                  <c:v>5.2968070000000003</c:v>
                </c:pt>
                <c:pt idx="39">
                  <c:v>5.3413969999999997</c:v>
                </c:pt>
                <c:pt idx="40">
                  <c:v>5.364865</c:v>
                </c:pt>
                <c:pt idx="41">
                  <c:v>5.364865</c:v>
                </c:pt>
                <c:pt idx="42">
                  <c:v>5.364865</c:v>
                </c:pt>
                <c:pt idx="44">
                  <c:v>9.2887730000000008</c:v>
                </c:pt>
                <c:pt idx="45">
                  <c:v>9.3098949999999991</c:v>
                </c:pt>
                <c:pt idx="46">
                  <c:v>9.2770390000000003</c:v>
                </c:pt>
                <c:pt idx="47">
                  <c:v>9.2770390000000003</c:v>
                </c:pt>
                <c:pt idx="48">
                  <c:v>9.2653049999999997</c:v>
                </c:pt>
                <c:pt idx="49">
                  <c:v>9.2653049999999997</c:v>
                </c:pt>
                <c:pt idx="50">
                  <c:v>9.2559179999999994</c:v>
                </c:pt>
                <c:pt idx="51">
                  <c:v>9.3098949999999991</c:v>
                </c:pt>
                <c:pt idx="52">
                  <c:v>9.3333630000000003</c:v>
                </c:pt>
                <c:pt idx="53">
                  <c:v>9.3005080000000007</c:v>
                </c:pt>
                <c:pt idx="54">
                  <c:v>9.1690850000000008</c:v>
                </c:pt>
                <c:pt idx="55">
                  <c:v>9.0705179999999999</c:v>
                </c:pt>
                <c:pt idx="56">
                  <c:v>8.9930719999999997</c:v>
                </c:pt>
                <c:pt idx="57">
                  <c:v>8.8945050000000005</c:v>
                </c:pt>
                <c:pt idx="58">
                  <c:v>8.7842040000000008</c:v>
                </c:pt>
                <c:pt idx="59">
                  <c:v>8.6973710000000004</c:v>
                </c:pt>
                <c:pt idx="60">
                  <c:v>8.7419609999999999</c:v>
                </c:pt>
                <c:pt idx="61">
                  <c:v>8.8499149999999993</c:v>
                </c:pt>
                <c:pt idx="62">
                  <c:v>8.939095</c:v>
                </c:pt>
                <c:pt idx="63">
                  <c:v>8.9930719999999997</c:v>
                </c:pt>
                <c:pt idx="64">
                  <c:v>9.0799050000000001</c:v>
                </c:pt>
                <c:pt idx="65">
                  <c:v>9.1573510000000002</c:v>
                </c:pt>
                <c:pt idx="66">
                  <c:v>9.1573510000000002</c:v>
                </c:pt>
                <c:pt idx="67">
                  <c:v>9.1690850000000008</c:v>
                </c:pt>
                <c:pt idx="68">
                  <c:v>9.1902059999999999</c:v>
                </c:pt>
                <c:pt idx="69">
                  <c:v>9.2559179999999994</c:v>
                </c:pt>
                <c:pt idx="70">
                  <c:v>9.3005080000000007</c:v>
                </c:pt>
                <c:pt idx="71">
                  <c:v>9.2887730000000008</c:v>
                </c:pt>
                <c:pt idx="73">
                  <c:v>5.993817</c:v>
                </c:pt>
                <c:pt idx="74">
                  <c:v>6.0032040000000002</c:v>
                </c:pt>
                <c:pt idx="75">
                  <c:v>5.993817</c:v>
                </c:pt>
                <c:pt idx="76">
                  <c:v>6.0149379999999999</c:v>
                </c:pt>
                <c:pt idx="77">
                  <c:v>5.993817</c:v>
                </c:pt>
                <c:pt idx="78">
                  <c:v>5.993817</c:v>
                </c:pt>
                <c:pt idx="80">
                  <c:v>7.1156040000000003</c:v>
                </c:pt>
                <c:pt idx="81">
                  <c:v>7.1390719999999996</c:v>
                </c:pt>
                <c:pt idx="82">
                  <c:v>7.127338</c:v>
                </c:pt>
                <c:pt idx="83">
                  <c:v>7.1156040000000003</c:v>
                </c:pt>
                <c:pt idx="84">
                  <c:v>7.1156040000000003</c:v>
                </c:pt>
                <c:pt idx="86">
                  <c:v>5.6065889999999996</c:v>
                </c:pt>
                <c:pt idx="87">
                  <c:v>5.651179</c:v>
                </c:pt>
                <c:pt idx="88">
                  <c:v>5.6394450000000003</c:v>
                </c:pt>
                <c:pt idx="89">
                  <c:v>5.6065889999999996</c:v>
                </c:pt>
                <c:pt idx="90">
                  <c:v>5.5854679999999997</c:v>
                </c:pt>
                <c:pt idx="91">
                  <c:v>5.5854679999999997</c:v>
                </c:pt>
                <c:pt idx="92">
                  <c:v>5.6065889999999996</c:v>
                </c:pt>
                <c:pt idx="94">
                  <c:v>7.0053029999999996</c:v>
                </c:pt>
                <c:pt idx="95">
                  <c:v>6.9959160000000002</c:v>
                </c:pt>
                <c:pt idx="96">
                  <c:v>6.9395910000000001</c:v>
                </c:pt>
                <c:pt idx="97">
                  <c:v>6.8738799999999998</c:v>
                </c:pt>
                <c:pt idx="98">
                  <c:v>6.841024</c:v>
                </c:pt>
                <c:pt idx="99">
                  <c:v>6.841024</c:v>
                </c:pt>
                <c:pt idx="100">
                  <c:v>6.8738799999999998</c:v>
                </c:pt>
                <c:pt idx="101">
                  <c:v>6.9395910000000001</c:v>
                </c:pt>
                <c:pt idx="102">
                  <c:v>6.9841810000000004</c:v>
                </c:pt>
                <c:pt idx="103">
                  <c:v>7.0053029999999996</c:v>
                </c:pt>
                <c:pt idx="105">
                  <c:v>7.6647639999999999</c:v>
                </c:pt>
                <c:pt idx="106">
                  <c:v>7.6999659999999999</c:v>
                </c:pt>
                <c:pt idx="107">
                  <c:v>7.6225199999999997</c:v>
                </c:pt>
                <c:pt idx="108">
                  <c:v>7.512219</c:v>
                </c:pt>
                <c:pt idx="109">
                  <c:v>7.3901839999999996</c:v>
                </c:pt>
                <c:pt idx="110">
                  <c:v>7.3573279999999999</c:v>
                </c:pt>
                <c:pt idx="111">
                  <c:v>7.4558949999999999</c:v>
                </c:pt>
                <c:pt idx="112">
                  <c:v>7.5779310000000004</c:v>
                </c:pt>
                <c:pt idx="113">
                  <c:v>7.6107860000000001</c:v>
                </c:pt>
                <c:pt idx="114">
                  <c:v>7.6553760000000004</c:v>
                </c:pt>
                <c:pt idx="115">
                  <c:v>7.6647639999999999</c:v>
                </c:pt>
                <c:pt idx="117">
                  <c:v>9.5844749999999994</c:v>
                </c:pt>
                <c:pt idx="118">
                  <c:v>9.5727399999999996</c:v>
                </c:pt>
                <c:pt idx="119">
                  <c:v>9.5727399999999996</c:v>
                </c:pt>
                <c:pt idx="120">
                  <c:v>9.5281509999999994</c:v>
                </c:pt>
                <c:pt idx="121">
                  <c:v>9.5070289999999993</c:v>
                </c:pt>
                <c:pt idx="122">
                  <c:v>9.5398849999999999</c:v>
                </c:pt>
                <c:pt idx="123">
                  <c:v>9.5844749999999994</c:v>
                </c:pt>
                <c:pt idx="125">
                  <c:v>10.215773</c:v>
                </c:pt>
                <c:pt idx="126">
                  <c:v>9.98813</c:v>
                </c:pt>
                <c:pt idx="127">
                  <c:v>9.8449729999999995</c:v>
                </c:pt>
                <c:pt idx="128">
                  <c:v>9.7252849999999995</c:v>
                </c:pt>
                <c:pt idx="129">
                  <c:v>9.6055960000000002</c:v>
                </c:pt>
                <c:pt idx="130">
                  <c:v>9.4624389999999998</c:v>
                </c:pt>
                <c:pt idx="131">
                  <c:v>9.3427509999999998</c:v>
                </c:pt>
                <c:pt idx="132">
                  <c:v>9.1362290000000002</c:v>
                </c:pt>
                <c:pt idx="133">
                  <c:v>9.0376619999999992</c:v>
                </c:pt>
                <c:pt idx="134">
                  <c:v>9.1902059999999999</c:v>
                </c:pt>
                <c:pt idx="135">
                  <c:v>9.3544850000000004</c:v>
                </c:pt>
                <c:pt idx="136">
                  <c:v>9.4084620000000001</c:v>
                </c:pt>
                <c:pt idx="137">
                  <c:v>9.5281509999999994</c:v>
                </c:pt>
                <c:pt idx="138">
                  <c:v>9.7041629999999994</c:v>
                </c:pt>
                <c:pt idx="139">
                  <c:v>9.9435400000000005</c:v>
                </c:pt>
                <c:pt idx="140">
                  <c:v>9.9646620000000006</c:v>
                </c:pt>
                <c:pt idx="142">
                  <c:v>10.161796000000001</c:v>
                </c:pt>
                <c:pt idx="143">
                  <c:v>9.9975179999999995</c:v>
                </c:pt>
                <c:pt idx="144">
                  <c:v>9.8567079999999994</c:v>
                </c:pt>
                <c:pt idx="145">
                  <c:v>9.8121179999999999</c:v>
                </c:pt>
                <c:pt idx="146">
                  <c:v>9.9435400000000005</c:v>
                </c:pt>
                <c:pt idx="148">
                  <c:v>9.9975179999999995</c:v>
                </c:pt>
                <c:pt idx="149">
                  <c:v>9.9012969999999996</c:v>
                </c:pt>
                <c:pt idx="150">
                  <c:v>9.8684419999999999</c:v>
                </c:pt>
                <c:pt idx="151">
                  <c:v>9.7909959999999998</c:v>
                </c:pt>
                <c:pt idx="152">
                  <c:v>9.8121179999999999</c:v>
                </c:pt>
                <c:pt idx="153">
                  <c:v>9.8895630000000008</c:v>
                </c:pt>
                <c:pt idx="154">
                  <c:v>9.9975179999999995</c:v>
                </c:pt>
                <c:pt idx="156">
                  <c:v>10.020986000000001</c:v>
                </c:pt>
                <c:pt idx="157">
                  <c:v>9.8895630000000008</c:v>
                </c:pt>
                <c:pt idx="158">
                  <c:v>9.6924290000000006</c:v>
                </c:pt>
                <c:pt idx="159">
                  <c:v>9.5187629999999999</c:v>
                </c:pt>
                <c:pt idx="160">
                  <c:v>9.4624389999999998</c:v>
                </c:pt>
                <c:pt idx="161">
                  <c:v>9.659573</c:v>
                </c:pt>
                <c:pt idx="162">
                  <c:v>9.8567079999999994</c:v>
                </c:pt>
                <c:pt idx="164">
                  <c:v>9.8449729999999995</c:v>
                </c:pt>
                <c:pt idx="165">
                  <c:v>9.8684419999999999</c:v>
                </c:pt>
                <c:pt idx="166">
                  <c:v>9.8778290000000002</c:v>
                </c:pt>
                <c:pt idx="167">
                  <c:v>9.9552750000000003</c:v>
                </c:pt>
                <c:pt idx="169">
                  <c:v>10.020986000000001</c:v>
                </c:pt>
                <c:pt idx="170">
                  <c:v>9.9012969999999996</c:v>
                </c:pt>
                <c:pt idx="171">
                  <c:v>9.8449729999999995</c:v>
                </c:pt>
                <c:pt idx="172">
                  <c:v>9.7370190000000001</c:v>
                </c:pt>
                <c:pt idx="173">
                  <c:v>9.6713079999999998</c:v>
                </c:pt>
                <c:pt idx="174">
                  <c:v>9.6384519999999991</c:v>
                </c:pt>
                <c:pt idx="175">
                  <c:v>9.5938619999999997</c:v>
                </c:pt>
                <c:pt idx="176">
                  <c:v>9.6055960000000002</c:v>
                </c:pt>
                <c:pt idx="177">
                  <c:v>9.6173300000000008</c:v>
                </c:pt>
                <c:pt idx="178">
                  <c:v>9.6830420000000004</c:v>
                </c:pt>
                <c:pt idx="179">
                  <c:v>9.7792619999999992</c:v>
                </c:pt>
                <c:pt idx="180">
                  <c:v>9.8449729999999995</c:v>
                </c:pt>
                <c:pt idx="182">
                  <c:v>9.7135510000000007</c:v>
                </c:pt>
                <c:pt idx="183">
                  <c:v>9.7464060000000003</c:v>
                </c:pt>
                <c:pt idx="184">
                  <c:v>9.7464060000000003</c:v>
                </c:pt>
                <c:pt idx="185">
                  <c:v>9.7464060000000003</c:v>
                </c:pt>
                <c:pt idx="186">
                  <c:v>9.7370190000000001</c:v>
                </c:pt>
                <c:pt idx="187">
                  <c:v>9.6384519999999991</c:v>
                </c:pt>
                <c:pt idx="188">
                  <c:v>9.5610060000000008</c:v>
                </c:pt>
                <c:pt idx="189">
                  <c:v>9.4952950000000005</c:v>
                </c:pt>
                <c:pt idx="190">
                  <c:v>9.3967279999999995</c:v>
                </c:pt>
                <c:pt idx="191">
                  <c:v>9.2770390000000003</c:v>
                </c:pt>
                <c:pt idx="192">
                  <c:v>9.2653049999999997</c:v>
                </c:pt>
                <c:pt idx="193">
                  <c:v>9.1244949999999996</c:v>
                </c:pt>
                <c:pt idx="194">
                  <c:v>8.8945050000000005</c:v>
                </c:pt>
                <c:pt idx="195">
                  <c:v>8.7959379999999996</c:v>
                </c:pt>
                <c:pt idx="196">
                  <c:v>8.6973710000000004</c:v>
                </c:pt>
                <c:pt idx="197">
                  <c:v>8.5870700000000006</c:v>
                </c:pt>
                <c:pt idx="198">
                  <c:v>8.554214</c:v>
                </c:pt>
                <c:pt idx="199">
                  <c:v>8.4791150000000002</c:v>
                </c:pt>
                <c:pt idx="200">
                  <c:v>8.2585130000000007</c:v>
                </c:pt>
                <c:pt idx="201">
                  <c:v>8.1810670000000005</c:v>
                </c:pt>
                <c:pt idx="202">
                  <c:v>7.9956670000000001</c:v>
                </c:pt>
                <c:pt idx="203">
                  <c:v>7.8525099999999997</c:v>
                </c:pt>
                <c:pt idx="204">
                  <c:v>7.721088</c:v>
                </c:pt>
                <c:pt idx="205">
                  <c:v>7.491098</c:v>
                </c:pt>
                <c:pt idx="206">
                  <c:v>7.3244720000000001</c:v>
                </c:pt>
                <c:pt idx="207">
                  <c:v>7.14846</c:v>
                </c:pt>
                <c:pt idx="208">
                  <c:v>7.0170370000000002</c:v>
                </c:pt>
                <c:pt idx="209">
                  <c:v>6.9630599999999996</c:v>
                </c:pt>
                <c:pt idx="210">
                  <c:v>6.819903</c:v>
                </c:pt>
                <c:pt idx="211">
                  <c:v>6.5875659999999998</c:v>
                </c:pt>
                <c:pt idx="212">
                  <c:v>6.3669640000000003</c:v>
                </c:pt>
                <c:pt idx="213">
                  <c:v>6.4772650000000001</c:v>
                </c:pt>
                <c:pt idx="214">
                  <c:v>6.7096020000000003</c:v>
                </c:pt>
                <c:pt idx="215">
                  <c:v>6.9959160000000002</c:v>
                </c:pt>
                <c:pt idx="216">
                  <c:v>7.1390719999999996</c:v>
                </c:pt>
                <c:pt idx="217">
                  <c:v>7.3150849999999998</c:v>
                </c:pt>
                <c:pt idx="218">
                  <c:v>7.3573279999999999</c:v>
                </c:pt>
                <c:pt idx="219">
                  <c:v>7.2704950000000004</c:v>
                </c:pt>
                <c:pt idx="220">
                  <c:v>7.1930500000000004</c:v>
                </c:pt>
                <c:pt idx="221">
                  <c:v>7.0381590000000003</c:v>
                </c:pt>
                <c:pt idx="222">
                  <c:v>6.8527589999999998</c:v>
                </c:pt>
                <c:pt idx="223">
                  <c:v>6.6110350000000002</c:v>
                </c:pt>
                <c:pt idx="224">
                  <c:v>6.4889989999999997</c:v>
                </c:pt>
                <c:pt idx="225">
                  <c:v>6.3012519999999999</c:v>
                </c:pt>
                <c:pt idx="226">
                  <c:v>6.0806500000000003</c:v>
                </c:pt>
                <c:pt idx="227">
                  <c:v>5.9703489999999997</c:v>
                </c:pt>
                <c:pt idx="228">
                  <c:v>5.7614799999999997</c:v>
                </c:pt>
                <c:pt idx="229">
                  <c:v>5.5948549999999999</c:v>
                </c:pt>
                <c:pt idx="230">
                  <c:v>5.672301</c:v>
                </c:pt>
                <c:pt idx="231">
                  <c:v>5.8929029999999996</c:v>
                </c:pt>
                <c:pt idx="232">
                  <c:v>6.0149379999999999</c:v>
                </c:pt>
                <c:pt idx="233">
                  <c:v>5.9046370000000001</c:v>
                </c:pt>
                <c:pt idx="234">
                  <c:v>5.8717810000000004</c:v>
                </c:pt>
                <c:pt idx="235">
                  <c:v>5.9163709999999998</c:v>
                </c:pt>
                <c:pt idx="236">
                  <c:v>6.0149379999999999</c:v>
                </c:pt>
                <c:pt idx="237">
                  <c:v>6.1252399999999998</c:v>
                </c:pt>
                <c:pt idx="238">
                  <c:v>6.2895180000000002</c:v>
                </c:pt>
                <c:pt idx="239">
                  <c:v>6.4444090000000003</c:v>
                </c:pt>
                <c:pt idx="240">
                  <c:v>6.6321560000000002</c:v>
                </c:pt>
                <c:pt idx="241">
                  <c:v>6.7870470000000003</c:v>
                </c:pt>
                <c:pt idx="242">
                  <c:v>7.0170370000000002</c:v>
                </c:pt>
                <c:pt idx="243">
                  <c:v>7.106217</c:v>
                </c:pt>
                <c:pt idx="244">
                  <c:v>7.3033510000000001</c:v>
                </c:pt>
                <c:pt idx="245">
                  <c:v>7.4465079999999997</c:v>
                </c:pt>
                <c:pt idx="246">
                  <c:v>7.6225199999999997</c:v>
                </c:pt>
                <c:pt idx="247">
                  <c:v>7.7867990000000002</c:v>
                </c:pt>
                <c:pt idx="248">
                  <c:v>7.8525099999999997</c:v>
                </c:pt>
                <c:pt idx="249">
                  <c:v>7.840776</c:v>
                </c:pt>
                <c:pt idx="250">
                  <c:v>7.721088</c:v>
                </c:pt>
                <c:pt idx="251">
                  <c:v>7.5661959999999997</c:v>
                </c:pt>
                <c:pt idx="252">
                  <c:v>7.4676289999999996</c:v>
                </c:pt>
                <c:pt idx="253">
                  <c:v>7.4676289999999996</c:v>
                </c:pt>
                <c:pt idx="254">
                  <c:v>7.5333410000000001</c:v>
                </c:pt>
                <c:pt idx="255">
                  <c:v>7.5333410000000001</c:v>
                </c:pt>
                <c:pt idx="256">
                  <c:v>7.6647639999999999</c:v>
                </c:pt>
                <c:pt idx="257">
                  <c:v>7.5661959999999997</c:v>
                </c:pt>
                <c:pt idx="258">
                  <c:v>7.4465079999999997</c:v>
                </c:pt>
                <c:pt idx="259">
                  <c:v>7.3901839999999996</c:v>
                </c:pt>
                <c:pt idx="260">
                  <c:v>7.3362069999999999</c:v>
                </c:pt>
                <c:pt idx="261">
                  <c:v>7.5004850000000003</c:v>
                </c:pt>
                <c:pt idx="262">
                  <c:v>7.7093530000000001</c:v>
                </c:pt>
                <c:pt idx="263">
                  <c:v>7.7093530000000001</c:v>
                </c:pt>
                <c:pt idx="264">
                  <c:v>7.5661959999999997</c:v>
                </c:pt>
                <c:pt idx="265">
                  <c:v>7.4793640000000003</c:v>
                </c:pt>
                <c:pt idx="266">
                  <c:v>7.3033510000000001</c:v>
                </c:pt>
                <c:pt idx="267">
                  <c:v>7.1601939999999997</c:v>
                </c:pt>
                <c:pt idx="268">
                  <c:v>6.9395910000000001</c:v>
                </c:pt>
                <c:pt idx="269">
                  <c:v>6.9067360000000004</c:v>
                </c:pt>
                <c:pt idx="270">
                  <c:v>6.9302039999999998</c:v>
                </c:pt>
                <c:pt idx="271">
                  <c:v>7.127338</c:v>
                </c:pt>
                <c:pt idx="272">
                  <c:v>7.2822290000000001</c:v>
                </c:pt>
                <c:pt idx="273">
                  <c:v>7.5333410000000001</c:v>
                </c:pt>
                <c:pt idx="274">
                  <c:v>7.6882320000000002</c:v>
                </c:pt>
                <c:pt idx="275">
                  <c:v>7.840776</c:v>
                </c:pt>
                <c:pt idx="276">
                  <c:v>8.0402570000000004</c:v>
                </c:pt>
                <c:pt idx="277">
                  <c:v>8.0824999999999996</c:v>
                </c:pt>
                <c:pt idx="278">
                  <c:v>8.1270900000000008</c:v>
                </c:pt>
                <c:pt idx="279">
                  <c:v>8.1928009999999993</c:v>
                </c:pt>
                <c:pt idx="280">
                  <c:v>8.3570799999999998</c:v>
                </c:pt>
                <c:pt idx="281">
                  <c:v>8.4885029999999997</c:v>
                </c:pt>
                <c:pt idx="282">
                  <c:v>8.5870700000000006</c:v>
                </c:pt>
                <c:pt idx="283">
                  <c:v>8.7091049999999992</c:v>
                </c:pt>
                <c:pt idx="284">
                  <c:v>8.6762490000000003</c:v>
                </c:pt>
                <c:pt idx="285">
                  <c:v>8.5776819999999994</c:v>
                </c:pt>
                <c:pt idx="286">
                  <c:v>8.3453459999999993</c:v>
                </c:pt>
                <c:pt idx="287">
                  <c:v>8.0613790000000005</c:v>
                </c:pt>
                <c:pt idx="288">
                  <c:v>8.0167889999999993</c:v>
                </c:pt>
                <c:pt idx="289">
                  <c:v>8.0942340000000002</c:v>
                </c:pt>
                <c:pt idx="290">
                  <c:v>8.1928009999999993</c:v>
                </c:pt>
                <c:pt idx="291">
                  <c:v>8.4885029999999997</c:v>
                </c:pt>
                <c:pt idx="292">
                  <c:v>8.5870700000000006</c:v>
                </c:pt>
                <c:pt idx="293">
                  <c:v>8.5330929999999992</c:v>
                </c:pt>
                <c:pt idx="294">
                  <c:v>8.6527809999999992</c:v>
                </c:pt>
                <c:pt idx="295">
                  <c:v>8.8499149999999993</c:v>
                </c:pt>
                <c:pt idx="296">
                  <c:v>8.9602170000000001</c:v>
                </c:pt>
                <c:pt idx="297">
                  <c:v>8.9273609999999994</c:v>
                </c:pt>
                <c:pt idx="298">
                  <c:v>8.882771</c:v>
                </c:pt>
                <c:pt idx="299">
                  <c:v>8.939095</c:v>
                </c:pt>
                <c:pt idx="300">
                  <c:v>9.0048060000000003</c:v>
                </c:pt>
                <c:pt idx="301">
                  <c:v>8.9484820000000003</c:v>
                </c:pt>
                <c:pt idx="302">
                  <c:v>9.0259280000000004</c:v>
                </c:pt>
                <c:pt idx="303">
                  <c:v>9.1690850000000008</c:v>
                </c:pt>
                <c:pt idx="304">
                  <c:v>9.2770390000000003</c:v>
                </c:pt>
                <c:pt idx="305">
                  <c:v>9.3333630000000003</c:v>
                </c:pt>
                <c:pt idx="306">
                  <c:v>9.4624389999999998</c:v>
                </c:pt>
                <c:pt idx="307">
                  <c:v>9.6055960000000002</c:v>
                </c:pt>
                <c:pt idx="308">
                  <c:v>9.6713079999999998</c:v>
                </c:pt>
                <c:pt idx="309">
                  <c:v>9.7135510000000007</c:v>
                </c:pt>
                <c:pt idx="311">
                  <c:v>6.6321560000000002</c:v>
                </c:pt>
                <c:pt idx="312">
                  <c:v>6.7096020000000003</c:v>
                </c:pt>
                <c:pt idx="313">
                  <c:v>6.7096020000000003</c:v>
                </c:pt>
                <c:pt idx="314">
                  <c:v>6.6438899999999999</c:v>
                </c:pt>
                <c:pt idx="315">
                  <c:v>6.5875659999999998</c:v>
                </c:pt>
                <c:pt idx="316">
                  <c:v>6.456143</c:v>
                </c:pt>
                <c:pt idx="317">
                  <c:v>6.4326749999999997</c:v>
                </c:pt>
                <c:pt idx="318">
                  <c:v>6.5335890000000001</c:v>
                </c:pt>
                <c:pt idx="319">
                  <c:v>6.6321560000000002</c:v>
                </c:pt>
                <c:pt idx="321">
                  <c:v>5.8717810000000004</c:v>
                </c:pt>
                <c:pt idx="322">
                  <c:v>5.9374929999999999</c:v>
                </c:pt>
                <c:pt idx="323">
                  <c:v>6.0032040000000002</c:v>
                </c:pt>
                <c:pt idx="324">
                  <c:v>6.03606</c:v>
                </c:pt>
                <c:pt idx="325">
                  <c:v>6.0149379999999999</c:v>
                </c:pt>
                <c:pt idx="326">
                  <c:v>5.9703489999999997</c:v>
                </c:pt>
                <c:pt idx="327">
                  <c:v>5.9492269999999996</c:v>
                </c:pt>
                <c:pt idx="328">
                  <c:v>5.8154570000000003</c:v>
                </c:pt>
                <c:pt idx="329">
                  <c:v>5.8929029999999996</c:v>
                </c:pt>
                <c:pt idx="330">
                  <c:v>5.8600469999999998</c:v>
                </c:pt>
                <c:pt idx="331">
                  <c:v>5.8717810000000004</c:v>
                </c:pt>
                <c:pt idx="333">
                  <c:v>5.1865059999999996</c:v>
                </c:pt>
                <c:pt idx="334">
                  <c:v>5.2545640000000002</c:v>
                </c:pt>
                <c:pt idx="335">
                  <c:v>5.2217079999999996</c:v>
                </c:pt>
                <c:pt idx="336">
                  <c:v>5.1442629999999996</c:v>
                </c:pt>
                <c:pt idx="337">
                  <c:v>5.0996730000000001</c:v>
                </c:pt>
                <c:pt idx="339">
                  <c:v>1.3259620000000001</c:v>
                </c:pt>
                <c:pt idx="340">
                  <c:v>1.314228</c:v>
                </c:pt>
                <c:pt idx="341">
                  <c:v>1.314228</c:v>
                </c:pt>
                <c:pt idx="342">
                  <c:v>1.3024929999999999</c:v>
                </c:pt>
                <c:pt idx="343">
                  <c:v>1.2039260000000001</c:v>
                </c:pt>
                <c:pt idx="344">
                  <c:v>1.103013</c:v>
                </c:pt>
                <c:pt idx="345">
                  <c:v>1.0818909999999999</c:v>
                </c:pt>
                <c:pt idx="346">
                  <c:v>1.1147469999999999</c:v>
                </c:pt>
                <c:pt idx="347">
                  <c:v>1.1147469999999999</c:v>
                </c:pt>
                <c:pt idx="348">
                  <c:v>1.103013</c:v>
                </c:pt>
                <c:pt idx="349">
                  <c:v>1.070157</c:v>
                </c:pt>
                <c:pt idx="350">
                  <c:v>1.070157</c:v>
                </c:pt>
                <c:pt idx="351">
                  <c:v>1.0255669999999999</c:v>
                </c:pt>
                <c:pt idx="352">
                  <c:v>0.94812099999999999</c:v>
                </c:pt>
                <c:pt idx="353">
                  <c:v>0.92700000000000005</c:v>
                </c:pt>
                <c:pt idx="354">
                  <c:v>0.88241000000000003</c:v>
                </c:pt>
                <c:pt idx="355">
                  <c:v>0.89414400000000005</c:v>
                </c:pt>
                <c:pt idx="356">
                  <c:v>0.95985600000000004</c:v>
                </c:pt>
                <c:pt idx="357">
                  <c:v>0.98097699999999999</c:v>
                </c:pt>
                <c:pt idx="358">
                  <c:v>0.94812099999999999</c:v>
                </c:pt>
                <c:pt idx="359">
                  <c:v>0.92700000000000005</c:v>
                </c:pt>
                <c:pt idx="360">
                  <c:v>0.903532</c:v>
                </c:pt>
                <c:pt idx="361">
                  <c:v>0.89414400000000005</c:v>
                </c:pt>
                <c:pt idx="362">
                  <c:v>0.95985600000000004</c:v>
                </c:pt>
                <c:pt idx="363">
                  <c:v>1.0584229999999999</c:v>
                </c:pt>
                <c:pt idx="364">
                  <c:v>1.213314</c:v>
                </c:pt>
                <c:pt idx="365">
                  <c:v>1.347083</c:v>
                </c:pt>
                <c:pt idx="366">
                  <c:v>1.4362630000000001</c:v>
                </c:pt>
                <c:pt idx="367">
                  <c:v>1.62401</c:v>
                </c:pt>
                <c:pt idx="368">
                  <c:v>1.7249239999999999</c:v>
                </c:pt>
                <c:pt idx="369">
                  <c:v>1.71319</c:v>
                </c:pt>
                <c:pt idx="370">
                  <c:v>1.6568659999999999</c:v>
                </c:pt>
                <c:pt idx="371">
                  <c:v>1.513709</c:v>
                </c:pt>
                <c:pt idx="372">
                  <c:v>1.370552</c:v>
                </c:pt>
                <c:pt idx="373">
                  <c:v>1.2039260000000001</c:v>
                </c:pt>
                <c:pt idx="374">
                  <c:v>1.037301</c:v>
                </c:pt>
                <c:pt idx="375">
                  <c:v>0.88241000000000003</c:v>
                </c:pt>
                <c:pt idx="376">
                  <c:v>0.63833899999999999</c:v>
                </c:pt>
                <c:pt idx="377">
                  <c:v>0.48344799999999999</c:v>
                </c:pt>
                <c:pt idx="378">
                  <c:v>0.36141299999999998</c:v>
                </c:pt>
                <c:pt idx="379">
                  <c:v>0.36141299999999998</c:v>
                </c:pt>
                <c:pt idx="380">
                  <c:v>0.31682300000000002</c:v>
                </c:pt>
                <c:pt idx="381">
                  <c:v>0.305089</c:v>
                </c:pt>
                <c:pt idx="382">
                  <c:v>0.305089</c:v>
                </c:pt>
                <c:pt idx="383">
                  <c:v>0.43885800000000003</c:v>
                </c:pt>
                <c:pt idx="384">
                  <c:v>0.49283500000000002</c:v>
                </c:pt>
                <c:pt idx="385">
                  <c:v>0.50456999999999996</c:v>
                </c:pt>
                <c:pt idx="386">
                  <c:v>0.50456999999999996</c:v>
                </c:pt>
                <c:pt idx="387">
                  <c:v>0.48344799999999999</c:v>
                </c:pt>
                <c:pt idx="388">
                  <c:v>0.45998</c:v>
                </c:pt>
                <c:pt idx="389">
                  <c:v>0.41538999999999998</c:v>
                </c:pt>
                <c:pt idx="390">
                  <c:v>0.49283500000000002</c:v>
                </c:pt>
                <c:pt idx="391">
                  <c:v>0.50456999999999996</c:v>
                </c:pt>
                <c:pt idx="392">
                  <c:v>0.45998</c:v>
                </c:pt>
                <c:pt idx="393">
                  <c:v>0.51630399999999999</c:v>
                </c:pt>
                <c:pt idx="394">
                  <c:v>0.50456999999999996</c:v>
                </c:pt>
                <c:pt idx="395">
                  <c:v>0.41538999999999998</c:v>
                </c:pt>
                <c:pt idx="396">
                  <c:v>0.427124</c:v>
                </c:pt>
                <c:pt idx="397">
                  <c:v>0.45998</c:v>
                </c:pt>
                <c:pt idx="398">
                  <c:v>0.45998</c:v>
                </c:pt>
                <c:pt idx="399">
                  <c:v>0.272233</c:v>
                </c:pt>
                <c:pt idx="400">
                  <c:v>2.8162E-2</c:v>
                </c:pt>
                <c:pt idx="402">
                  <c:v>0.47171400000000002</c:v>
                </c:pt>
                <c:pt idx="403">
                  <c:v>0.68292900000000001</c:v>
                </c:pt>
                <c:pt idx="404">
                  <c:v>0.76037500000000002</c:v>
                </c:pt>
                <c:pt idx="405">
                  <c:v>0.903532</c:v>
                </c:pt>
                <c:pt idx="406">
                  <c:v>0.903532</c:v>
                </c:pt>
                <c:pt idx="407">
                  <c:v>0.79322999999999999</c:v>
                </c:pt>
                <c:pt idx="408">
                  <c:v>0.81669899999999995</c:v>
                </c:pt>
                <c:pt idx="409">
                  <c:v>1.004445</c:v>
                </c:pt>
                <c:pt idx="410">
                  <c:v>1.236782</c:v>
                </c:pt>
                <c:pt idx="411">
                  <c:v>1.3024929999999999</c:v>
                </c:pt>
                <c:pt idx="412">
                  <c:v>1.3259620000000001</c:v>
                </c:pt>
                <c:pt idx="413">
                  <c:v>1.3259620000000001</c:v>
                </c:pt>
                <c:pt idx="415">
                  <c:v>3.717387</c:v>
                </c:pt>
                <c:pt idx="416">
                  <c:v>3.717387</c:v>
                </c:pt>
                <c:pt idx="417">
                  <c:v>3.661063</c:v>
                </c:pt>
                <c:pt idx="418">
                  <c:v>3.5413739999999998</c:v>
                </c:pt>
                <c:pt idx="419">
                  <c:v>3.4733160000000001</c:v>
                </c:pt>
                <c:pt idx="420">
                  <c:v>3.3536269999999999</c:v>
                </c:pt>
                <c:pt idx="421">
                  <c:v>3.5413739999999998</c:v>
                </c:pt>
                <c:pt idx="422">
                  <c:v>3.6399409999999999</c:v>
                </c:pt>
                <c:pt idx="423">
                  <c:v>3.717387</c:v>
                </c:pt>
                <c:pt idx="425">
                  <c:v>4.5364319999999996</c:v>
                </c:pt>
                <c:pt idx="426">
                  <c:v>4.5364319999999996</c:v>
                </c:pt>
                <c:pt idx="427">
                  <c:v>4.4472529999999999</c:v>
                </c:pt>
                <c:pt idx="428">
                  <c:v>4.3486849999999997</c:v>
                </c:pt>
                <c:pt idx="429">
                  <c:v>4.2477720000000003</c:v>
                </c:pt>
                <c:pt idx="430">
                  <c:v>4.0717590000000001</c:v>
                </c:pt>
                <c:pt idx="431">
                  <c:v>4.0271689999999998</c:v>
                </c:pt>
                <c:pt idx="432">
                  <c:v>4.203182</c:v>
                </c:pt>
                <c:pt idx="433">
                  <c:v>4.4026630000000004</c:v>
                </c:pt>
                <c:pt idx="434">
                  <c:v>4.5364319999999996</c:v>
                </c:pt>
                <c:pt idx="436">
                  <c:v>2.654271</c:v>
                </c:pt>
                <c:pt idx="437">
                  <c:v>2.5885590000000001</c:v>
                </c:pt>
                <c:pt idx="438">
                  <c:v>2.5228480000000002</c:v>
                </c:pt>
                <c:pt idx="439">
                  <c:v>2.4336679999999999</c:v>
                </c:pt>
                <c:pt idx="440">
                  <c:v>2.2998980000000002</c:v>
                </c:pt>
                <c:pt idx="441">
                  <c:v>2.2998980000000002</c:v>
                </c:pt>
                <c:pt idx="442">
                  <c:v>2.2013310000000001</c:v>
                </c:pt>
                <c:pt idx="443">
                  <c:v>2.055828</c:v>
                </c:pt>
                <c:pt idx="444">
                  <c:v>2.055828</c:v>
                </c:pt>
                <c:pt idx="445">
                  <c:v>2.189597</c:v>
                </c:pt>
                <c:pt idx="446">
                  <c:v>2.311633</c:v>
                </c:pt>
                <c:pt idx="447">
                  <c:v>2.4454020000000001</c:v>
                </c:pt>
                <c:pt idx="448">
                  <c:v>2.5557029999999998</c:v>
                </c:pt>
                <c:pt idx="449">
                  <c:v>2.654271</c:v>
                </c:pt>
                <c:pt idx="451">
                  <c:v>2.2224529999999998</c:v>
                </c:pt>
                <c:pt idx="452">
                  <c:v>2.2341869999999999</c:v>
                </c:pt>
                <c:pt idx="453">
                  <c:v>2.213066</c:v>
                </c:pt>
                <c:pt idx="454">
                  <c:v>2.112152</c:v>
                </c:pt>
                <c:pt idx="455">
                  <c:v>1.9783820000000001</c:v>
                </c:pt>
                <c:pt idx="456">
                  <c:v>1.912671</c:v>
                </c:pt>
                <c:pt idx="457">
                  <c:v>1.846959</c:v>
                </c:pt>
                <c:pt idx="458">
                  <c:v>1.7789010000000001</c:v>
                </c:pt>
                <c:pt idx="459">
                  <c:v>1.570033</c:v>
                </c:pt>
                <c:pt idx="460">
                  <c:v>1.4151419999999999</c:v>
                </c:pt>
                <c:pt idx="461">
                  <c:v>1.269638</c:v>
                </c:pt>
                <c:pt idx="462">
                  <c:v>1.1921919999999999</c:v>
                </c:pt>
                <c:pt idx="463">
                  <c:v>1.0255669999999999</c:v>
                </c:pt>
                <c:pt idx="464">
                  <c:v>0.92700000000000005</c:v>
                </c:pt>
                <c:pt idx="465">
                  <c:v>0.88241000000000003</c:v>
                </c:pt>
                <c:pt idx="466">
                  <c:v>0.84955400000000003</c:v>
                </c:pt>
                <c:pt idx="467">
                  <c:v>0.97158999999999995</c:v>
                </c:pt>
                <c:pt idx="468">
                  <c:v>1.0818909999999999</c:v>
                </c:pt>
                <c:pt idx="469">
                  <c:v>1.248516</c:v>
                </c:pt>
                <c:pt idx="470">
                  <c:v>1.4151419999999999</c:v>
                </c:pt>
                <c:pt idx="471">
                  <c:v>1.513709</c:v>
                </c:pt>
                <c:pt idx="472">
                  <c:v>1.5254430000000001</c:v>
                </c:pt>
                <c:pt idx="473">
                  <c:v>1.480853</c:v>
                </c:pt>
                <c:pt idx="474">
                  <c:v>1.3259620000000001</c:v>
                </c:pt>
                <c:pt idx="475">
                  <c:v>1.0936250000000001</c:v>
                </c:pt>
                <c:pt idx="476">
                  <c:v>0.99271100000000001</c:v>
                </c:pt>
                <c:pt idx="477">
                  <c:v>0.88241000000000003</c:v>
                </c:pt>
                <c:pt idx="478">
                  <c:v>0.80496400000000001</c:v>
                </c:pt>
                <c:pt idx="479">
                  <c:v>0.73690599999999995</c:v>
                </c:pt>
                <c:pt idx="480">
                  <c:v>0.61487099999999995</c:v>
                </c:pt>
                <c:pt idx="481">
                  <c:v>0.54915899999999995</c:v>
                </c:pt>
                <c:pt idx="482">
                  <c:v>0.41538999999999998</c:v>
                </c:pt>
                <c:pt idx="483">
                  <c:v>0.33794400000000002</c:v>
                </c:pt>
                <c:pt idx="484">
                  <c:v>0.26049899999999998</c:v>
                </c:pt>
                <c:pt idx="485">
                  <c:v>0.25111099999999997</c:v>
                </c:pt>
                <c:pt idx="486">
                  <c:v>0.34967799999999999</c:v>
                </c:pt>
                <c:pt idx="487">
                  <c:v>0.40600199999999997</c:v>
                </c:pt>
                <c:pt idx="488">
                  <c:v>0.47171400000000002</c:v>
                </c:pt>
                <c:pt idx="489">
                  <c:v>0.36141299999999998</c:v>
                </c:pt>
                <c:pt idx="490">
                  <c:v>6.1018000000000003E-2</c:v>
                </c:pt>
                <c:pt idx="492">
                  <c:v>0</c:v>
                </c:pt>
                <c:pt idx="493">
                  <c:v>9.3872999999999998E-2</c:v>
                </c:pt>
                <c:pt idx="494">
                  <c:v>0.293354</c:v>
                </c:pt>
                <c:pt idx="495">
                  <c:v>0.53742500000000004</c:v>
                </c:pt>
                <c:pt idx="496">
                  <c:v>0.76037500000000002</c:v>
                </c:pt>
                <c:pt idx="497">
                  <c:v>0.92700000000000005</c:v>
                </c:pt>
                <c:pt idx="498">
                  <c:v>0.99271100000000001</c:v>
                </c:pt>
                <c:pt idx="499">
                  <c:v>1.147602</c:v>
                </c:pt>
                <c:pt idx="500">
                  <c:v>1.3353489999999999</c:v>
                </c:pt>
                <c:pt idx="501">
                  <c:v>1.347083</c:v>
                </c:pt>
                <c:pt idx="502">
                  <c:v>1.513709</c:v>
                </c:pt>
                <c:pt idx="503">
                  <c:v>1.7789010000000001</c:v>
                </c:pt>
                <c:pt idx="504">
                  <c:v>1.95726</c:v>
                </c:pt>
                <c:pt idx="505">
                  <c:v>2.133273</c:v>
                </c:pt>
                <c:pt idx="506">
                  <c:v>2.2224529999999998</c:v>
                </c:pt>
                <c:pt idx="508">
                  <c:v>1.821712</c:v>
                </c:pt>
                <c:pt idx="509">
                  <c:v>1.7789010000000001</c:v>
                </c:pt>
                <c:pt idx="510">
                  <c:v>1.7577799999999999</c:v>
                </c:pt>
                <c:pt idx="511">
                  <c:v>1.769514</c:v>
                </c:pt>
                <c:pt idx="512">
                  <c:v>1.790635</c:v>
                </c:pt>
                <c:pt idx="513">
                  <c:v>1.7577799999999999</c:v>
                </c:pt>
                <c:pt idx="514">
                  <c:v>1.680334</c:v>
                </c:pt>
                <c:pt idx="515">
                  <c:v>1.6357440000000001</c:v>
                </c:pt>
                <c:pt idx="516">
                  <c:v>1.6357440000000001</c:v>
                </c:pt>
                <c:pt idx="517">
                  <c:v>1.6028880000000001</c:v>
                </c:pt>
                <c:pt idx="518">
                  <c:v>1.6028880000000001</c:v>
                </c:pt>
                <c:pt idx="519">
                  <c:v>1.6146229999999999</c:v>
                </c:pt>
                <c:pt idx="520">
                  <c:v>1.736658</c:v>
                </c:pt>
                <c:pt idx="521">
                  <c:v>1.856347</c:v>
                </c:pt>
                <c:pt idx="522">
                  <c:v>1.9244049999999999</c:v>
                </c:pt>
                <c:pt idx="523">
                  <c:v>1.95726</c:v>
                </c:pt>
                <c:pt idx="524">
                  <c:v>2.0347059999999999</c:v>
                </c:pt>
                <c:pt idx="525">
                  <c:v>2.133273</c:v>
                </c:pt>
                <c:pt idx="526">
                  <c:v>2.2459210000000001</c:v>
                </c:pt>
                <c:pt idx="527">
                  <c:v>2.3233670000000002</c:v>
                </c:pt>
                <c:pt idx="528">
                  <c:v>2.389078</c:v>
                </c:pt>
                <c:pt idx="529">
                  <c:v>2.3562219999999998</c:v>
                </c:pt>
                <c:pt idx="530">
                  <c:v>2.3233670000000002</c:v>
                </c:pt>
                <c:pt idx="531">
                  <c:v>2.532235</c:v>
                </c:pt>
                <c:pt idx="532">
                  <c:v>2.5885590000000001</c:v>
                </c:pt>
                <c:pt idx="533">
                  <c:v>2.6660050000000002</c:v>
                </c:pt>
                <c:pt idx="534">
                  <c:v>2.7645719999999998</c:v>
                </c:pt>
                <c:pt idx="535">
                  <c:v>2.8420169999999998</c:v>
                </c:pt>
                <c:pt idx="536">
                  <c:v>2.8983409999999998</c:v>
                </c:pt>
                <c:pt idx="537">
                  <c:v>2.9100760000000001</c:v>
                </c:pt>
                <c:pt idx="538">
                  <c:v>2.9194629999999999</c:v>
                </c:pt>
                <c:pt idx="539">
                  <c:v>2.9194629999999999</c:v>
                </c:pt>
                <c:pt idx="540">
                  <c:v>2.9546649999999999</c:v>
                </c:pt>
                <c:pt idx="541">
                  <c:v>2.9640529999999998</c:v>
                </c:pt>
                <c:pt idx="542">
                  <c:v>2.9640529999999998</c:v>
                </c:pt>
                <c:pt idx="543">
                  <c:v>2.975787</c:v>
                </c:pt>
                <c:pt idx="544">
                  <c:v>2.9875210000000001</c:v>
                </c:pt>
                <c:pt idx="545">
                  <c:v>2.9875210000000001</c:v>
                </c:pt>
                <c:pt idx="546">
                  <c:v>2.9875210000000001</c:v>
                </c:pt>
                <c:pt idx="547">
                  <c:v>3.0203769999999999</c:v>
                </c:pt>
                <c:pt idx="548">
                  <c:v>3.0203769999999999</c:v>
                </c:pt>
                <c:pt idx="549">
                  <c:v>3.032111</c:v>
                </c:pt>
                <c:pt idx="550">
                  <c:v>3.0860880000000002</c:v>
                </c:pt>
                <c:pt idx="551">
                  <c:v>3.2081240000000002</c:v>
                </c:pt>
                <c:pt idx="552">
                  <c:v>3.2855690000000002</c:v>
                </c:pt>
                <c:pt idx="553">
                  <c:v>3.3958699999999999</c:v>
                </c:pt>
                <c:pt idx="554">
                  <c:v>3.4639289999999998</c:v>
                </c:pt>
                <c:pt idx="555">
                  <c:v>3.5296400000000001</c:v>
                </c:pt>
                <c:pt idx="556">
                  <c:v>3.595351</c:v>
                </c:pt>
                <c:pt idx="557">
                  <c:v>3.7056529999999999</c:v>
                </c:pt>
                <c:pt idx="558">
                  <c:v>3.8065669999999998</c:v>
                </c:pt>
                <c:pt idx="559">
                  <c:v>3.8840119999999998</c:v>
                </c:pt>
                <c:pt idx="560">
                  <c:v>3.9497239999999998</c:v>
                </c:pt>
                <c:pt idx="561">
                  <c:v>3.9825789999999999</c:v>
                </c:pt>
                <c:pt idx="562">
                  <c:v>4.0600250000000004</c:v>
                </c:pt>
                <c:pt idx="563">
                  <c:v>4.1374700000000004</c:v>
                </c:pt>
                <c:pt idx="564">
                  <c:v>4.2383839999999999</c:v>
                </c:pt>
                <c:pt idx="565">
                  <c:v>4.280627</c:v>
                </c:pt>
                <c:pt idx="566">
                  <c:v>4.3486849999999997</c:v>
                </c:pt>
                <c:pt idx="567">
                  <c:v>4.4261309999999998</c:v>
                </c:pt>
                <c:pt idx="568">
                  <c:v>4.4801080000000004</c:v>
                </c:pt>
                <c:pt idx="569">
                  <c:v>4.54582</c:v>
                </c:pt>
                <c:pt idx="570">
                  <c:v>4.5692880000000002</c:v>
                </c:pt>
                <c:pt idx="571">
                  <c:v>4.5904100000000003</c:v>
                </c:pt>
                <c:pt idx="573">
                  <c:v>4.5904100000000003</c:v>
                </c:pt>
                <c:pt idx="574">
                  <c:v>4.6138779999999997</c:v>
                </c:pt>
                <c:pt idx="575">
                  <c:v>4.623265</c:v>
                </c:pt>
                <c:pt idx="576">
                  <c:v>4.6349989999999996</c:v>
                </c:pt>
                <c:pt idx="577">
                  <c:v>4.679589</c:v>
                </c:pt>
                <c:pt idx="578">
                  <c:v>4.679589</c:v>
                </c:pt>
                <c:pt idx="579">
                  <c:v>4.6913229999999997</c:v>
                </c:pt>
                <c:pt idx="580">
                  <c:v>4.7124449999999998</c:v>
                </c:pt>
                <c:pt idx="581">
                  <c:v>4.7898899999999998</c:v>
                </c:pt>
                <c:pt idx="582">
                  <c:v>4.888458</c:v>
                </c:pt>
                <c:pt idx="583">
                  <c:v>4.965903</c:v>
                </c:pt>
                <c:pt idx="584">
                  <c:v>5.0316150000000004</c:v>
                </c:pt>
                <c:pt idx="585">
                  <c:v>5.0762039999999997</c:v>
                </c:pt>
                <c:pt idx="586">
                  <c:v>5.022227</c:v>
                </c:pt>
                <c:pt idx="587">
                  <c:v>4.944782</c:v>
                </c:pt>
                <c:pt idx="588">
                  <c:v>4.9330470000000002</c:v>
                </c:pt>
                <c:pt idx="589">
                  <c:v>4.9330470000000002</c:v>
                </c:pt>
                <c:pt idx="590">
                  <c:v>4.944782</c:v>
                </c:pt>
                <c:pt idx="591">
                  <c:v>4.944782</c:v>
                </c:pt>
                <c:pt idx="592">
                  <c:v>4.9330470000000002</c:v>
                </c:pt>
                <c:pt idx="593">
                  <c:v>4.9330470000000002</c:v>
                </c:pt>
                <c:pt idx="595">
                  <c:v>4.9330470000000002</c:v>
                </c:pt>
                <c:pt idx="596">
                  <c:v>4.9330470000000002</c:v>
                </c:pt>
                <c:pt idx="597">
                  <c:v>4.944782</c:v>
                </c:pt>
                <c:pt idx="598">
                  <c:v>5.0104930000000003</c:v>
                </c:pt>
                <c:pt idx="599">
                  <c:v>5.1442629999999996</c:v>
                </c:pt>
                <c:pt idx="600">
                  <c:v>5.1865059999999996</c:v>
                </c:pt>
                <c:pt idx="601">
                  <c:v>5.2428299999999997</c:v>
                </c:pt>
                <c:pt idx="602">
                  <c:v>5.3531310000000003</c:v>
                </c:pt>
                <c:pt idx="603">
                  <c:v>5.4751659999999998</c:v>
                </c:pt>
                <c:pt idx="604">
                  <c:v>5.5080220000000004</c:v>
                </c:pt>
                <c:pt idx="605">
                  <c:v>5.4962879999999998</c:v>
                </c:pt>
                <c:pt idx="606">
                  <c:v>5.5080220000000004</c:v>
                </c:pt>
                <c:pt idx="607">
                  <c:v>5.6394450000000003</c:v>
                </c:pt>
                <c:pt idx="608">
                  <c:v>5.7826019999999998</c:v>
                </c:pt>
                <c:pt idx="609">
                  <c:v>5.9046370000000001</c:v>
                </c:pt>
                <c:pt idx="610">
                  <c:v>5.993817</c:v>
                </c:pt>
                <c:pt idx="611">
                  <c:v>6.092384</c:v>
                </c:pt>
                <c:pt idx="612">
                  <c:v>6.2144190000000004</c:v>
                </c:pt>
                <c:pt idx="613">
                  <c:v>6.2895180000000002</c:v>
                </c:pt>
                <c:pt idx="614">
                  <c:v>6.3904319999999997</c:v>
                </c:pt>
                <c:pt idx="615">
                  <c:v>6.4444090000000003</c:v>
                </c:pt>
                <c:pt idx="616">
                  <c:v>6.5218550000000004</c:v>
                </c:pt>
                <c:pt idx="617">
                  <c:v>6.5993000000000004</c:v>
                </c:pt>
                <c:pt idx="618">
                  <c:v>6.7189889999999997</c:v>
                </c:pt>
                <c:pt idx="619">
                  <c:v>6.841024</c:v>
                </c:pt>
                <c:pt idx="620">
                  <c:v>6.9513259999999999</c:v>
                </c:pt>
                <c:pt idx="621">
                  <c:v>6.9395910000000001</c:v>
                </c:pt>
                <c:pt idx="622">
                  <c:v>6.8950019999999999</c:v>
                </c:pt>
                <c:pt idx="623">
                  <c:v>6.8292900000000003</c:v>
                </c:pt>
                <c:pt idx="624">
                  <c:v>6.6978669999999996</c:v>
                </c:pt>
                <c:pt idx="625">
                  <c:v>6.5993000000000004</c:v>
                </c:pt>
                <c:pt idx="626">
                  <c:v>6.5429760000000003</c:v>
                </c:pt>
                <c:pt idx="627">
                  <c:v>6.6321560000000002</c:v>
                </c:pt>
                <c:pt idx="628">
                  <c:v>6.7096020000000003</c:v>
                </c:pt>
                <c:pt idx="629">
                  <c:v>6.7870470000000003</c:v>
                </c:pt>
                <c:pt idx="630">
                  <c:v>6.9302039999999998</c:v>
                </c:pt>
                <c:pt idx="631">
                  <c:v>6.9302039999999998</c:v>
                </c:pt>
                <c:pt idx="632">
                  <c:v>6.8738799999999998</c:v>
                </c:pt>
                <c:pt idx="633">
                  <c:v>6.7541919999999998</c:v>
                </c:pt>
                <c:pt idx="634">
                  <c:v>6.6204219999999996</c:v>
                </c:pt>
                <c:pt idx="635">
                  <c:v>6.5758320000000001</c:v>
                </c:pt>
                <c:pt idx="636">
                  <c:v>6.5429760000000003</c:v>
                </c:pt>
                <c:pt idx="637">
                  <c:v>6.5993000000000004</c:v>
                </c:pt>
                <c:pt idx="638">
                  <c:v>6.5335890000000001</c:v>
                </c:pt>
                <c:pt idx="639">
                  <c:v>6.4772650000000001</c:v>
                </c:pt>
                <c:pt idx="640">
                  <c:v>6.4444090000000003</c:v>
                </c:pt>
                <c:pt idx="641">
                  <c:v>6.3247210000000003</c:v>
                </c:pt>
                <c:pt idx="642">
                  <c:v>6.2355409999999996</c:v>
                </c:pt>
                <c:pt idx="643">
                  <c:v>6.1580950000000003</c:v>
                </c:pt>
                <c:pt idx="644">
                  <c:v>6.0266729999999997</c:v>
                </c:pt>
                <c:pt idx="645">
                  <c:v>5.9163709999999998</c:v>
                </c:pt>
                <c:pt idx="646">
                  <c:v>5.8929029999999996</c:v>
                </c:pt>
                <c:pt idx="647">
                  <c:v>5.9257590000000002</c:v>
                </c:pt>
                <c:pt idx="648">
                  <c:v>5.9163709999999998</c:v>
                </c:pt>
                <c:pt idx="649">
                  <c:v>5.9703489999999997</c:v>
                </c:pt>
                <c:pt idx="650">
                  <c:v>5.9703489999999997</c:v>
                </c:pt>
                <c:pt idx="651">
                  <c:v>5.8835160000000002</c:v>
                </c:pt>
                <c:pt idx="652">
                  <c:v>5.7826019999999998</c:v>
                </c:pt>
                <c:pt idx="653">
                  <c:v>5.7168900000000002</c:v>
                </c:pt>
                <c:pt idx="654">
                  <c:v>5.672301</c:v>
                </c:pt>
                <c:pt idx="655">
                  <c:v>5.672301</c:v>
                </c:pt>
                <c:pt idx="656">
                  <c:v>5.7732140000000003</c:v>
                </c:pt>
                <c:pt idx="657">
                  <c:v>5.749746</c:v>
                </c:pt>
                <c:pt idx="658">
                  <c:v>5.6957690000000003</c:v>
                </c:pt>
                <c:pt idx="659">
                  <c:v>5.5854679999999997</c:v>
                </c:pt>
                <c:pt idx="660">
                  <c:v>5.4845540000000002</c:v>
                </c:pt>
                <c:pt idx="661">
                  <c:v>5.4305760000000003</c:v>
                </c:pt>
                <c:pt idx="662">
                  <c:v>5.4094550000000003</c:v>
                </c:pt>
                <c:pt idx="663">
                  <c:v>5.3742520000000003</c:v>
                </c:pt>
                <c:pt idx="664">
                  <c:v>5.2968070000000003</c:v>
                </c:pt>
                <c:pt idx="665">
                  <c:v>5.2099739999999999</c:v>
                </c:pt>
                <c:pt idx="666">
                  <c:v>5.1207940000000001</c:v>
                </c:pt>
                <c:pt idx="667">
                  <c:v>5.0550829999999998</c:v>
                </c:pt>
                <c:pt idx="668">
                  <c:v>4.9776369999999996</c:v>
                </c:pt>
                <c:pt idx="669">
                  <c:v>4.9001919999999997</c:v>
                </c:pt>
                <c:pt idx="670">
                  <c:v>4.888458</c:v>
                </c:pt>
                <c:pt idx="671">
                  <c:v>4.8673359999999999</c:v>
                </c:pt>
                <c:pt idx="672">
                  <c:v>4.944782</c:v>
                </c:pt>
                <c:pt idx="673">
                  <c:v>4.8790699999999996</c:v>
                </c:pt>
                <c:pt idx="674">
                  <c:v>4.7570350000000001</c:v>
                </c:pt>
                <c:pt idx="675">
                  <c:v>4.7007110000000001</c:v>
                </c:pt>
                <c:pt idx="676">
                  <c:v>4.6467340000000004</c:v>
                </c:pt>
                <c:pt idx="677">
                  <c:v>4.54582</c:v>
                </c:pt>
                <c:pt idx="678">
                  <c:v>4.5246979999999999</c:v>
                </c:pt>
                <c:pt idx="679">
                  <c:v>4.4589869999999996</c:v>
                </c:pt>
                <c:pt idx="680">
                  <c:v>4.3909289999999999</c:v>
                </c:pt>
                <c:pt idx="681">
                  <c:v>4.3698069999999998</c:v>
                </c:pt>
                <c:pt idx="682">
                  <c:v>4.3486849999999997</c:v>
                </c:pt>
                <c:pt idx="683">
                  <c:v>4.2923609999999996</c:v>
                </c:pt>
                <c:pt idx="684">
                  <c:v>4.2712399999999997</c:v>
                </c:pt>
                <c:pt idx="685">
                  <c:v>4.2266500000000002</c:v>
                </c:pt>
                <c:pt idx="686">
                  <c:v>4.2383839999999999</c:v>
                </c:pt>
                <c:pt idx="687">
                  <c:v>4.2712399999999997</c:v>
                </c:pt>
                <c:pt idx="688">
                  <c:v>4.3486849999999997</c:v>
                </c:pt>
                <c:pt idx="689">
                  <c:v>4.336951</c:v>
                </c:pt>
                <c:pt idx="690">
                  <c:v>4.2477720000000003</c:v>
                </c:pt>
                <c:pt idx="691">
                  <c:v>4.1937939999999996</c:v>
                </c:pt>
                <c:pt idx="693">
                  <c:v>4.1937939999999996</c:v>
                </c:pt>
                <c:pt idx="694">
                  <c:v>4.1609389999999999</c:v>
                </c:pt>
                <c:pt idx="695">
                  <c:v>4.1257359999999998</c:v>
                </c:pt>
                <c:pt idx="696">
                  <c:v>4.0717590000000001</c:v>
                </c:pt>
                <c:pt idx="697">
                  <c:v>4.0482909999999999</c:v>
                </c:pt>
                <c:pt idx="698">
                  <c:v>3.9825789999999999</c:v>
                </c:pt>
                <c:pt idx="699">
                  <c:v>3.8840119999999998</c:v>
                </c:pt>
                <c:pt idx="700">
                  <c:v>3.851156</c:v>
                </c:pt>
                <c:pt idx="701">
                  <c:v>3.6962649999999999</c:v>
                </c:pt>
                <c:pt idx="702">
                  <c:v>3.6399409999999999</c:v>
                </c:pt>
                <c:pt idx="703">
                  <c:v>3.6727970000000001</c:v>
                </c:pt>
                <c:pt idx="704">
                  <c:v>3.6188199999999999</c:v>
                </c:pt>
                <c:pt idx="705">
                  <c:v>3.6070859999999998</c:v>
                </c:pt>
                <c:pt idx="706">
                  <c:v>3.6070859999999998</c:v>
                </c:pt>
                <c:pt idx="707">
                  <c:v>3.5413739999999998</c:v>
                </c:pt>
                <c:pt idx="708">
                  <c:v>3.452194</c:v>
                </c:pt>
                <c:pt idx="709">
                  <c:v>3.3536269999999999</c:v>
                </c:pt>
                <c:pt idx="710">
                  <c:v>3.3090380000000001</c:v>
                </c:pt>
                <c:pt idx="711">
                  <c:v>3.2409789999999998</c:v>
                </c:pt>
                <c:pt idx="712">
                  <c:v>3.1870020000000001</c:v>
                </c:pt>
                <c:pt idx="713">
                  <c:v>3.1095570000000001</c:v>
                </c:pt>
                <c:pt idx="714">
                  <c:v>3.0203769999999999</c:v>
                </c:pt>
                <c:pt idx="715">
                  <c:v>2.9194629999999999</c:v>
                </c:pt>
                <c:pt idx="716">
                  <c:v>2.7880400000000001</c:v>
                </c:pt>
                <c:pt idx="717">
                  <c:v>2.633149</c:v>
                </c:pt>
                <c:pt idx="718">
                  <c:v>2.412547</c:v>
                </c:pt>
                <c:pt idx="719">
                  <c:v>2.2787769999999998</c:v>
                </c:pt>
                <c:pt idx="720">
                  <c:v>2.189597</c:v>
                </c:pt>
                <c:pt idx="721">
                  <c:v>2.112152</c:v>
                </c:pt>
                <c:pt idx="722">
                  <c:v>2.0675620000000001</c:v>
                </c:pt>
                <c:pt idx="723">
                  <c:v>1.990116</c:v>
                </c:pt>
                <c:pt idx="724">
                  <c:v>1.8915489999999999</c:v>
                </c:pt>
                <c:pt idx="725">
                  <c:v>1.7460450000000001</c:v>
                </c:pt>
                <c:pt idx="726">
                  <c:v>1.591154</c:v>
                </c:pt>
                <c:pt idx="727">
                  <c:v>1.4245289999999999</c:v>
                </c:pt>
                <c:pt idx="728">
                  <c:v>1.2579039999999999</c:v>
                </c:pt>
                <c:pt idx="729">
                  <c:v>1.103013</c:v>
                </c:pt>
                <c:pt idx="730">
                  <c:v>0.99271100000000001</c:v>
                </c:pt>
                <c:pt idx="731">
                  <c:v>0.903532</c:v>
                </c:pt>
                <c:pt idx="732">
                  <c:v>0.84955400000000003</c:v>
                </c:pt>
                <c:pt idx="733">
                  <c:v>0.83782000000000001</c:v>
                </c:pt>
                <c:pt idx="734">
                  <c:v>0.82608599999999999</c:v>
                </c:pt>
                <c:pt idx="735">
                  <c:v>0.87067600000000001</c:v>
                </c:pt>
                <c:pt idx="736">
                  <c:v>0.89414400000000005</c:v>
                </c:pt>
                <c:pt idx="737">
                  <c:v>1.013833</c:v>
                </c:pt>
                <c:pt idx="738">
                  <c:v>1.070157</c:v>
                </c:pt>
                <c:pt idx="739">
                  <c:v>0.98097699999999999</c:v>
                </c:pt>
                <c:pt idx="740">
                  <c:v>0.83782000000000001</c:v>
                </c:pt>
                <c:pt idx="741">
                  <c:v>0.79322999999999999</c:v>
                </c:pt>
                <c:pt idx="742">
                  <c:v>0.70405099999999998</c:v>
                </c:pt>
                <c:pt idx="743">
                  <c:v>0.52803800000000001</c:v>
                </c:pt>
                <c:pt idx="744">
                  <c:v>0.37080000000000002</c:v>
                </c:pt>
                <c:pt idx="745">
                  <c:v>0.21590899999999999</c:v>
                </c:pt>
                <c:pt idx="746">
                  <c:v>7.0410000000000004E-3</c:v>
                </c:pt>
                <c:pt idx="748">
                  <c:v>10.009252</c:v>
                </c:pt>
                <c:pt idx="749">
                  <c:v>9.9435400000000005</c:v>
                </c:pt>
                <c:pt idx="750">
                  <c:v>9.8567079999999994</c:v>
                </c:pt>
                <c:pt idx="751">
                  <c:v>9.5938619999999997</c:v>
                </c:pt>
                <c:pt idx="752">
                  <c:v>9.3638720000000006</c:v>
                </c:pt>
                <c:pt idx="753">
                  <c:v>9.211328</c:v>
                </c:pt>
                <c:pt idx="754">
                  <c:v>9.0376619999999992</c:v>
                </c:pt>
                <c:pt idx="755">
                  <c:v>8.8076720000000002</c:v>
                </c:pt>
                <c:pt idx="756">
                  <c:v>8.6762490000000003</c:v>
                </c:pt>
                <c:pt idx="757">
                  <c:v>8.6433940000000007</c:v>
                </c:pt>
                <c:pt idx="758">
                  <c:v>8.5119710000000008</c:v>
                </c:pt>
                <c:pt idx="759">
                  <c:v>8.4110569999999996</c:v>
                </c:pt>
                <c:pt idx="760">
                  <c:v>8.4345250000000007</c:v>
                </c:pt>
                <c:pt idx="761">
                  <c:v>8.6645149999999997</c:v>
                </c:pt>
                <c:pt idx="762">
                  <c:v>8.8945050000000005</c:v>
                </c:pt>
                <c:pt idx="763">
                  <c:v>9.0259280000000004</c:v>
                </c:pt>
                <c:pt idx="764">
                  <c:v>9.2230620000000005</c:v>
                </c:pt>
                <c:pt idx="765">
                  <c:v>9.2441840000000006</c:v>
                </c:pt>
                <c:pt idx="766">
                  <c:v>9.4201960000000007</c:v>
                </c:pt>
                <c:pt idx="767">
                  <c:v>9.6055960000000002</c:v>
                </c:pt>
                <c:pt idx="768">
                  <c:v>9.8449729999999995</c:v>
                </c:pt>
                <c:pt idx="770">
                  <c:v>4.9893710000000002</c:v>
                </c:pt>
                <c:pt idx="771">
                  <c:v>5.0316150000000004</c:v>
                </c:pt>
                <c:pt idx="772">
                  <c:v>5.1325279999999998</c:v>
                </c:pt>
                <c:pt idx="773">
                  <c:v>5.1865059999999996</c:v>
                </c:pt>
                <c:pt idx="775">
                  <c:v>5.0996730000000001</c:v>
                </c:pt>
                <c:pt idx="776">
                  <c:v>5.0433490000000001</c:v>
                </c:pt>
                <c:pt idx="777">
                  <c:v>4.9893710000000002</c:v>
                </c:pt>
                <c:pt idx="779">
                  <c:v>0</c:v>
                </c:pt>
                <c:pt idx="780">
                  <c:v>0.150197</c:v>
                </c:pt>
                <c:pt idx="781">
                  <c:v>0.26049899999999998</c:v>
                </c:pt>
                <c:pt idx="782">
                  <c:v>0.47171400000000002</c:v>
                </c:pt>
                <c:pt idx="788">
                  <c:v>19.366083</c:v>
                </c:pt>
                <c:pt idx="789">
                  <c:v>19.356695999999999</c:v>
                </c:pt>
                <c:pt idx="790">
                  <c:v>19.344961999999999</c:v>
                </c:pt>
                <c:pt idx="791">
                  <c:v>19.323840000000001</c:v>
                </c:pt>
                <c:pt idx="792">
                  <c:v>19.344961999999999</c:v>
                </c:pt>
                <c:pt idx="793">
                  <c:v>19.366083</c:v>
                </c:pt>
                <c:pt idx="794">
                  <c:v>19.323840000000001</c:v>
                </c:pt>
                <c:pt idx="795">
                  <c:v>19.344961999999999</c:v>
                </c:pt>
                <c:pt idx="796">
                  <c:v>19.366083</c:v>
                </c:pt>
                <c:pt idx="798">
                  <c:v>11.415006</c:v>
                </c:pt>
                <c:pt idx="799">
                  <c:v>11.436128</c:v>
                </c:pt>
                <c:pt idx="800">
                  <c:v>11.436128</c:v>
                </c:pt>
                <c:pt idx="801">
                  <c:v>11.447862000000001</c:v>
                </c:pt>
                <c:pt idx="802">
                  <c:v>11.403271999999999</c:v>
                </c:pt>
                <c:pt idx="803">
                  <c:v>11.370416000000001</c:v>
                </c:pt>
                <c:pt idx="804">
                  <c:v>11.316439000000001</c:v>
                </c:pt>
                <c:pt idx="805">
                  <c:v>11.217872</c:v>
                </c:pt>
                <c:pt idx="806">
                  <c:v>11.142773</c:v>
                </c:pt>
                <c:pt idx="807">
                  <c:v>11.154507000000001</c:v>
                </c:pt>
                <c:pt idx="808">
                  <c:v>11.208485</c:v>
                </c:pt>
                <c:pt idx="809">
                  <c:v>11.295317000000001</c:v>
                </c:pt>
                <c:pt idx="810">
                  <c:v>11.361029</c:v>
                </c:pt>
                <c:pt idx="811">
                  <c:v>11.415006</c:v>
                </c:pt>
                <c:pt idx="812">
                  <c:v>11.415006</c:v>
                </c:pt>
                <c:pt idx="813">
                  <c:v>11.415006</c:v>
                </c:pt>
                <c:pt idx="815">
                  <c:v>20.013809999999999</c:v>
                </c:pt>
                <c:pt idx="816">
                  <c:v>19.971567</c:v>
                </c:pt>
                <c:pt idx="817">
                  <c:v>19.950444999999998</c:v>
                </c:pt>
                <c:pt idx="818">
                  <c:v>19.992688000000001</c:v>
                </c:pt>
                <c:pt idx="820">
                  <c:v>18.138688999999999</c:v>
                </c:pt>
                <c:pt idx="821">
                  <c:v>18.171544000000001</c:v>
                </c:pt>
                <c:pt idx="822">
                  <c:v>18.15981</c:v>
                </c:pt>
                <c:pt idx="823">
                  <c:v>18.087057999999999</c:v>
                </c:pt>
                <c:pt idx="824">
                  <c:v>18.075323999999998</c:v>
                </c:pt>
                <c:pt idx="825">
                  <c:v>18.087057999999999</c:v>
                </c:pt>
                <c:pt idx="826">
                  <c:v>18.096446</c:v>
                </c:pt>
                <c:pt idx="827">
                  <c:v>18.108180000000001</c:v>
                </c:pt>
                <c:pt idx="828">
                  <c:v>18.117567000000001</c:v>
                </c:pt>
                <c:pt idx="829">
                  <c:v>18.129301000000002</c:v>
                </c:pt>
                <c:pt idx="830">
                  <c:v>18.129301000000002</c:v>
                </c:pt>
                <c:pt idx="831">
                  <c:v>18.138688999999999</c:v>
                </c:pt>
                <c:pt idx="833">
                  <c:v>15.017398</c:v>
                </c:pt>
                <c:pt idx="834">
                  <c:v>15.050254000000001</c:v>
                </c:pt>
                <c:pt idx="835">
                  <c:v>14.996276</c:v>
                </c:pt>
                <c:pt idx="836">
                  <c:v>14.975155000000001</c:v>
                </c:pt>
                <c:pt idx="837">
                  <c:v>14.975155000000001</c:v>
                </c:pt>
                <c:pt idx="838">
                  <c:v>15.017398</c:v>
                </c:pt>
                <c:pt idx="839">
                  <c:v>15.050254000000001</c:v>
                </c:pt>
                <c:pt idx="840">
                  <c:v>15.03852</c:v>
                </c:pt>
                <c:pt idx="841">
                  <c:v>15.017398</c:v>
                </c:pt>
                <c:pt idx="843">
                  <c:v>13.513076999999999</c:v>
                </c:pt>
                <c:pt idx="844">
                  <c:v>13.513076999999999</c:v>
                </c:pt>
                <c:pt idx="845">
                  <c:v>13.449712</c:v>
                </c:pt>
                <c:pt idx="846">
                  <c:v>13.405122</c:v>
                </c:pt>
                <c:pt idx="847">
                  <c:v>13.374613</c:v>
                </c:pt>
                <c:pt idx="848">
                  <c:v>13.28778</c:v>
                </c:pt>
                <c:pt idx="849">
                  <c:v>13.254925</c:v>
                </c:pt>
                <c:pt idx="850">
                  <c:v>13.330024</c:v>
                </c:pt>
                <c:pt idx="851">
                  <c:v>13.374613</c:v>
                </c:pt>
                <c:pt idx="852">
                  <c:v>13.437977999999999</c:v>
                </c:pt>
                <c:pt idx="853">
                  <c:v>13.470834</c:v>
                </c:pt>
                <c:pt idx="854">
                  <c:v>13.513076999999999</c:v>
                </c:pt>
                <c:pt idx="855">
                  <c:v>13.513076999999999</c:v>
                </c:pt>
                <c:pt idx="857">
                  <c:v>11.891413999999999</c:v>
                </c:pt>
                <c:pt idx="858">
                  <c:v>11.858558</c:v>
                </c:pt>
                <c:pt idx="859">
                  <c:v>11.795192999999999</c:v>
                </c:pt>
                <c:pt idx="860">
                  <c:v>11.741216</c:v>
                </c:pt>
                <c:pt idx="861">
                  <c:v>11.696626</c:v>
                </c:pt>
                <c:pt idx="863">
                  <c:v>12.227010999999999</c:v>
                </c:pt>
                <c:pt idx="864">
                  <c:v>12.163646</c:v>
                </c:pt>
                <c:pt idx="865">
                  <c:v>12.151911999999999</c:v>
                </c:pt>
                <c:pt idx="866">
                  <c:v>12.163646</c:v>
                </c:pt>
                <c:pt idx="867">
                  <c:v>12.076814000000001</c:v>
                </c:pt>
                <c:pt idx="868">
                  <c:v>12.032223999999999</c:v>
                </c:pt>
                <c:pt idx="869">
                  <c:v>12.032223999999999</c:v>
                </c:pt>
                <c:pt idx="870">
                  <c:v>12.022836</c:v>
                </c:pt>
                <c:pt idx="871">
                  <c:v>12.086201000000001</c:v>
                </c:pt>
                <c:pt idx="873">
                  <c:v>13.416855999999999</c:v>
                </c:pt>
                <c:pt idx="874">
                  <c:v>13.470834</c:v>
                </c:pt>
                <c:pt idx="875">
                  <c:v>13.480221</c:v>
                </c:pt>
                <c:pt idx="876">
                  <c:v>13.480221</c:v>
                </c:pt>
                <c:pt idx="877">
                  <c:v>13.470834</c:v>
                </c:pt>
                <c:pt idx="878">
                  <c:v>13.470834</c:v>
                </c:pt>
                <c:pt idx="879">
                  <c:v>13.480221</c:v>
                </c:pt>
                <c:pt idx="880">
                  <c:v>13.459099</c:v>
                </c:pt>
                <c:pt idx="881">
                  <c:v>13.416855999999999</c:v>
                </c:pt>
                <c:pt idx="882">
                  <c:v>13.28778</c:v>
                </c:pt>
                <c:pt idx="883">
                  <c:v>13.179826</c:v>
                </c:pt>
                <c:pt idx="884">
                  <c:v>13.168092</c:v>
                </c:pt>
                <c:pt idx="885">
                  <c:v>12.963917</c:v>
                </c:pt>
                <c:pt idx="886">
                  <c:v>12.780863999999999</c:v>
                </c:pt>
                <c:pt idx="887">
                  <c:v>12.682297</c:v>
                </c:pt>
                <c:pt idx="888">
                  <c:v>12.574343000000001</c:v>
                </c:pt>
                <c:pt idx="889">
                  <c:v>12.508630999999999</c:v>
                </c:pt>
                <c:pt idx="890">
                  <c:v>12.367820999999999</c:v>
                </c:pt>
                <c:pt idx="891">
                  <c:v>12.292721999999999</c:v>
                </c:pt>
                <c:pt idx="892">
                  <c:v>12.184768</c:v>
                </c:pt>
                <c:pt idx="893">
                  <c:v>12.325578</c:v>
                </c:pt>
                <c:pt idx="894">
                  <c:v>12.445266999999999</c:v>
                </c:pt>
                <c:pt idx="895">
                  <c:v>12.607198</c:v>
                </c:pt>
                <c:pt idx="896">
                  <c:v>12.823107</c:v>
                </c:pt>
                <c:pt idx="897">
                  <c:v>13.039016</c:v>
                </c:pt>
                <c:pt idx="898">
                  <c:v>13.189213000000001</c:v>
                </c:pt>
                <c:pt idx="899">
                  <c:v>13.254925</c:v>
                </c:pt>
                <c:pt idx="900">
                  <c:v>13.395735</c:v>
                </c:pt>
                <c:pt idx="901">
                  <c:v>13.428591000000001</c:v>
                </c:pt>
                <c:pt idx="902">
                  <c:v>13.416855999999999</c:v>
                </c:pt>
                <c:pt idx="904">
                  <c:v>18.422656</c:v>
                </c:pt>
                <c:pt idx="905">
                  <c:v>18.371024999999999</c:v>
                </c:pt>
                <c:pt idx="906">
                  <c:v>18.307661</c:v>
                </c:pt>
                <c:pt idx="907">
                  <c:v>18.213787</c:v>
                </c:pt>
                <c:pt idx="908">
                  <c:v>18.011959999999998</c:v>
                </c:pt>
                <c:pt idx="909">
                  <c:v>17.833600000000001</c:v>
                </c:pt>
                <c:pt idx="910">
                  <c:v>17.622385000000001</c:v>
                </c:pt>
                <c:pt idx="911">
                  <c:v>17.441679000000001</c:v>
                </c:pt>
                <c:pt idx="912">
                  <c:v>17.326684</c:v>
                </c:pt>
                <c:pt idx="913">
                  <c:v>17.284441000000001</c:v>
                </c:pt>
                <c:pt idx="914">
                  <c:v>17.188220000000001</c:v>
                </c:pt>
                <c:pt idx="915">
                  <c:v>17.082612999999998</c:v>
                </c:pt>
                <c:pt idx="916">
                  <c:v>16.913640999999998</c:v>
                </c:pt>
                <c:pt idx="917">
                  <c:v>16.690691000000001</c:v>
                </c:pt>
                <c:pt idx="918">
                  <c:v>16.479475999999998</c:v>
                </c:pt>
                <c:pt idx="919">
                  <c:v>16.298770000000001</c:v>
                </c:pt>
                <c:pt idx="920">
                  <c:v>16.106328999999999</c:v>
                </c:pt>
                <c:pt idx="921">
                  <c:v>16.031230999999998</c:v>
                </c:pt>
                <c:pt idx="922">
                  <c:v>16.073474000000001</c:v>
                </c:pt>
                <c:pt idx="923">
                  <c:v>15.977254</c:v>
                </c:pt>
                <c:pt idx="924">
                  <c:v>15.871646</c:v>
                </c:pt>
                <c:pt idx="925">
                  <c:v>15.712061</c:v>
                </c:pt>
                <c:pt idx="926">
                  <c:v>15.552476</c:v>
                </c:pt>
                <c:pt idx="927">
                  <c:v>15.369422999999999</c:v>
                </c:pt>
                <c:pt idx="928">
                  <c:v>15.296671</c:v>
                </c:pt>
                <c:pt idx="929">
                  <c:v>15.134740000000001</c:v>
                </c:pt>
                <c:pt idx="930">
                  <c:v>14.954033000000001</c:v>
                </c:pt>
                <c:pt idx="931">
                  <c:v>14.792102</c:v>
                </c:pt>
                <c:pt idx="932">
                  <c:v>14.695881999999999</c:v>
                </c:pt>
                <c:pt idx="933">
                  <c:v>14.611395999999999</c:v>
                </c:pt>
                <c:pt idx="934">
                  <c:v>14.416608</c:v>
                </c:pt>
                <c:pt idx="935">
                  <c:v>14.266411</c:v>
                </c:pt>
                <c:pt idx="936">
                  <c:v>14.116213</c:v>
                </c:pt>
                <c:pt idx="937">
                  <c:v>14.019992999999999</c:v>
                </c:pt>
                <c:pt idx="938">
                  <c:v>13.890917</c:v>
                </c:pt>
                <c:pt idx="939">
                  <c:v>13.879182999999999</c:v>
                </c:pt>
                <c:pt idx="940">
                  <c:v>13.933160000000001</c:v>
                </c:pt>
                <c:pt idx="941">
                  <c:v>14.008259000000001</c:v>
                </c:pt>
                <c:pt idx="942">
                  <c:v>14.181925</c:v>
                </c:pt>
                <c:pt idx="943">
                  <c:v>14.149069000000001</c:v>
                </c:pt>
                <c:pt idx="944">
                  <c:v>14.287532000000001</c:v>
                </c:pt>
                <c:pt idx="945">
                  <c:v>14.266411</c:v>
                </c:pt>
                <c:pt idx="946">
                  <c:v>14.332122</c:v>
                </c:pt>
                <c:pt idx="947">
                  <c:v>14.287532000000001</c:v>
                </c:pt>
                <c:pt idx="948">
                  <c:v>14.170191000000001</c:v>
                </c:pt>
                <c:pt idx="949">
                  <c:v>13.97775</c:v>
                </c:pt>
                <c:pt idx="950">
                  <c:v>13.804084</c:v>
                </c:pt>
                <c:pt idx="951">
                  <c:v>13.728986000000001</c:v>
                </c:pt>
                <c:pt idx="952">
                  <c:v>13.83694</c:v>
                </c:pt>
                <c:pt idx="953">
                  <c:v>14.02938</c:v>
                </c:pt>
                <c:pt idx="954">
                  <c:v>13.998872</c:v>
                </c:pt>
                <c:pt idx="955">
                  <c:v>13.954281999999999</c:v>
                </c:pt>
                <c:pt idx="956">
                  <c:v>13.912039</c:v>
                </c:pt>
                <c:pt idx="957">
                  <c:v>13.846327</c:v>
                </c:pt>
                <c:pt idx="958">
                  <c:v>13.794696999999999</c:v>
                </c:pt>
                <c:pt idx="959">
                  <c:v>13.707864000000001</c:v>
                </c:pt>
                <c:pt idx="960">
                  <c:v>13.686742000000001</c:v>
                </c:pt>
                <c:pt idx="961">
                  <c:v>13.567054000000001</c:v>
                </c:pt>
                <c:pt idx="962">
                  <c:v>13.428591000000001</c:v>
                </c:pt>
                <c:pt idx="963">
                  <c:v>13.330024</c:v>
                </c:pt>
                <c:pt idx="964">
                  <c:v>13.297167999999999</c:v>
                </c:pt>
                <c:pt idx="965">
                  <c:v>13.158704999999999</c:v>
                </c:pt>
                <c:pt idx="966">
                  <c:v>13.092993</c:v>
                </c:pt>
                <c:pt idx="967">
                  <c:v>13.092993</c:v>
                </c:pt>
                <c:pt idx="968">
                  <c:v>13.081258999999999</c:v>
                </c:pt>
                <c:pt idx="969">
                  <c:v>13.081258999999999</c:v>
                </c:pt>
                <c:pt idx="970">
                  <c:v>13.039016</c:v>
                </c:pt>
                <c:pt idx="971">
                  <c:v>13.017894</c:v>
                </c:pt>
                <c:pt idx="972">
                  <c:v>12.942796</c:v>
                </c:pt>
                <c:pt idx="973">
                  <c:v>12.790251</c:v>
                </c:pt>
                <c:pt idx="974">
                  <c:v>12.607198</c:v>
                </c:pt>
                <c:pt idx="975">
                  <c:v>12.508630999999999</c:v>
                </c:pt>
                <c:pt idx="976">
                  <c:v>12.62832</c:v>
                </c:pt>
                <c:pt idx="977">
                  <c:v>12.769130000000001</c:v>
                </c:pt>
                <c:pt idx="978">
                  <c:v>12.823107</c:v>
                </c:pt>
                <c:pt idx="979">
                  <c:v>12.865349999999999</c:v>
                </c:pt>
                <c:pt idx="980">
                  <c:v>12.888819</c:v>
                </c:pt>
                <c:pt idx="981">
                  <c:v>12.877084</c:v>
                </c:pt>
                <c:pt idx="982">
                  <c:v>13.017894</c:v>
                </c:pt>
                <c:pt idx="983">
                  <c:v>13.060136999999999</c:v>
                </c:pt>
                <c:pt idx="984">
                  <c:v>13.266659000000001</c:v>
                </c:pt>
                <c:pt idx="985">
                  <c:v>13.416855999999999</c:v>
                </c:pt>
                <c:pt idx="986">
                  <c:v>13.513076999999999</c:v>
                </c:pt>
                <c:pt idx="987">
                  <c:v>13.611644</c:v>
                </c:pt>
                <c:pt idx="988">
                  <c:v>13.675008</c:v>
                </c:pt>
                <c:pt idx="989">
                  <c:v>13.83694</c:v>
                </c:pt>
                <c:pt idx="990">
                  <c:v>13.890917</c:v>
                </c:pt>
                <c:pt idx="991">
                  <c:v>13.663273999999999</c:v>
                </c:pt>
                <c:pt idx="992">
                  <c:v>13.459099</c:v>
                </c:pt>
                <c:pt idx="993">
                  <c:v>13.266659000000001</c:v>
                </c:pt>
                <c:pt idx="994">
                  <c:v>13.200948</c:v>
                </c:pt>
                <c:pt idx="995">
                  <c:v>13.212681999999999</c:v>
                </c:pt>
                <c:pt idx="996">
                  <c:v>13.416855999999999</c:v>
                </c:pt>
                <c:pt idx="997">
                  <c:v>13.545932000000001</c:v>
                </c:pt>
                <c:pt idx="998">
                  <c:v>13.69613</c:v>
                </c:pt>
                <c:pt idx="999">
                  <c:v>13.794696999999999</c:v>
                </c:pt>
                <c:pt idx="1000">
                  <c:v>13.879182999999999</c:v>
                </c:pt>
                <c:pt idx="1001">
                  <c:v>13.912039</c:v>
                </c:pt>
                <c:pt idx="1002">
                  <c:v>13.890917</c:v>
                </c:pt>
                <c:pt idx="1003">
                  <c:v>13.707864000000001</c:v>
                </c:pt>
                <c:pt idx="1004">
                  <c:v>13.621031</c:v>
                </c:pt>
                <c:pt idx="1005">
                  <c:v>13.611644</c:v>
                </c:pt>
                <c:pt idx="1006">
                  <c:v>13.707864000000001</c:v>
                </c:pt>
                <c:pt idx="1007">
                  <c:v>13.74072</c:v>
                </c:pt>
                <c:pt idx="1008">
                  <c:v>13.846327</c:v>
                </c:pt>
                <c:pt idx="1009">
                  <c:v>13.782963000000001</c:v>
                </c:pt>
                <c:pt idx="1010">
                  <c:v>13.944894</c:v>
                </c:pt>
                <c:pt idx="1011">
                  <c:v>14.127947000000001</c:v>
                </c:pt>
                <c:pt idx="1012">
                  <c:v>14.266411</c:v>
                </c:pt>
                <c:pt idx="1013">
                  <c:v>14.395486999999999</c:v>
                </c:pt>
                <c:pt idx="1014">
                  <c:v>14.536296999999999</c:v>
                </c:pt>
                <c:pt idx="1015">
                  <c:v>14.653639</c:v>
                </c:pt>
                <c:pt idx="1016">
                  <c:v>14.738125</c:v>
                </c:pt>
                <c:pt idx="1017">
                  <c:v>14.749859000000001</c:v>
                </c:pt>
                <c:pt idx="1018">
                  <c:v>14.491707</c:v>
                </c:pt>
                <c:pt idx="1019">
                  <c:v>14.407221</c:v>
                </c:pt>
                <c:pt idx="1020">
                  <c:v>14.566806</c:v>
                </c:pt>
                <c:pt idx="1021">
                  <c:v>14.749859000000001</c:v>
                </c:pt>
                <c:pt idx="1022">
                  <c:v>14.759245999999999</c:v>
                </c:pt>
                <c:pt idx="1023">
                  <c:v>15.050254000000001</c:v>
                </c:pt>
                <c:pt idx="1024">
                  <c:v>15.306058999999999</c:v>
                </c:pt>
                <c:pt idx="1026">
                  <c:v>16.211936999999999</c:v>
                </c:pt>
                <c:pt idx="1027">
                  <c:v>16.042964999999999</c:v>
                </c:pt>
                <c:pt idx="1028">
                  <c:v>16.106328999999999</c:v>
                </c:pt>
                <c:pt idx="1029">
                  <c:v>16.392643</c:v>
                </c:pt>
                <c:pt idx="1030">
                  <c:v>16.636714000000001</c:v>
                </c:pt>
                <c:pt idx="1031">
                  <c:v>16.901907000000001</c:v>
                </c:pt>
                <c:pt idx="1032">
                  <c:v>17.157712</c:v>
                </c:pt>
                <c:pt idx="1033">
                  <c:v>17.462800000000001</c:v>
                </c:pt>
                <c:pt idx="1034">
                  <c:v>17.676362000000001</c:v>
                </c:pt>
                <c:pt idx="1035">
                  <c:v>17.906351999999998</c:v>
                </c:pt>
                <c:pt idx="1036">
                  <c:v>18.117567000000001</c:v>
                </c:pt>
                <c:pt idx="1037">
                  <c:v>18.295926999999999</c:v>
                </c:pt>
                <c:pt idx="1038">
                  <c:v>18.464898999999999</c:v>
                </c:pt>
                <c:pt idx="1039">
                  <c:v>18.601015</c:v>
                </c:pt>
                <c:pt idx="1040">
                  <c:v>18.579893999999999</c:v>
                </c:pt>
                <c:pt idx="1041">
                  <c:v>18.579893999999999</c:v>
                </c:pt>
                <c:pt idx="1042">
                  <c:v>18.528262999999999</c:v>
                </c:pt>
                <c:pt idx="1043">
                  <c:v>18.401534000000002</c:v>
                </c:pt>
                <c:pt idx="1044">
                  <c:v>18.307661</c:v>
                </c:pt>
                <c:pt idx="1045">
                  <c:v>18.295926999999999</c:v>
                </c:pt>
                <c:pt idx="1046">
                  <c:v>18.338170000000002</c:v>
                </c:pt>
                <c:pt idx="1047">
                  <c:v>18.528262999999999</c:v>
                </c:pt>
                <c:pt idx="1048">
                  <c:v>18.537651</c:v>
                </c:pt>
                <c:pt idx="1049">
                  <c:v>18.476633</c:v>
                </c:pt>
                <c:pt idx="1050">
                  <c:v>18.422656</c:v>
                </c:pt>
                <c:pt idx="1052">
                  <c:v>14.996276</c:v>
                </c:pt>
                <c:pt idx="1053">
                  <c:v>15.071375</c:v>
                </c:pt>
                <c:pt idx="1054">
                  <c:v>15.03852</c:v>
                </c:pt>
                <c:pt idx="1055">
                  <c:v>14.921177999999999</c:v>
                </c:pt>
                <c:pt idx="1056">
                  <c:v>14.749859000000001</c:v>
                </c:pt>
                <c:pt idx="1057">
                  <c:v>14.684146999999999</c:v>
                </c:pt>
                <c:pt idx="1058">
                  <c:v>14.663026</c:v>
                </c:pt>
                <c:pt idx="1059">
                  <c:v>14.813223000000001</c:v>
                </c:pt>
                <c:pt idx="1060">
                  <c:v>14.930565</c:v>
                </c:pt>
                <c:pt idx="1061">
                  <c:v>14.996276</c:v>
                </c:pt>
                <c:pt idx="1062">
                  <c:v>15.03852</c:v>
                </c:pt>
                <c:pt idx="1064">
                  <c:v>13.320636</c:v>
                </c:pt>
                <c:pt idx="1065">
                  <c:v>13.362879</c:v>
                </c:pt>
                <c:pt idx="1066">
                  <c:v>13.384001</c:v>
                </c:pt>
                <c:pt idx="1067">
                  <c:v>13.503689</c:v>
                </c:pt>
                <c:pt idx="1068">
                  <c:v>13.503689</c:v>
                </c:pt>
                <c:pt idx="1069">
                  <c:v>13.524811</c:v>
                </c:pt>
                <c:pt idx="1070">
                  <c:v>13.470834</c:v>
                </c:pt>
                <c:pt idx="1071">
                  <c:v>13.374613</c:v>
                </c:pt>
                <c:pt idx="1072">
                  <c:v>13.266659000000001</c:v>
                </c:pt>
                <c:pt idx="1073">
                  <c:v>13.200948</c:v>
                </c:pt>
                <c:pt idx="1074">
                  <c:v>13.200948</c:v>
                </c:pt>
                <c:pt idx="1075">
                  <c:v>13.28778</c:v>
                </c:pt>
                <c:pt idx="1076">
                  <c:v>13.320636</c:v>
                </c:pt>
                <c:pt idx="1078">
                  <c:v>12.445266999999999</c:v>
                </c:pt>
                <c:pt idx="1079">
                  <c:v>12.508630999999999</c:v>
                </c:pt>
                <c:pt idx="1080">
                  <c:v>12.607198</c:v>
                </c:pt>
                <c:pt idx="1081">
                  <c:v>12.607198</c:v>
                </c:pt>
                <c:pt idx="1082">
                  <c:v>12.412411000000001</c:v>
                </c:pt>
                <c:pt idx="1083">
                  <c:v>12.20589</c:v>
                </c:pt>
                <c:pt idx="1084">
                  <c:v>12.130791</c:v>
                </c:pt>
                <c:pt idx="1085">
                  <c:v>12.238745</c:v>
                </c:pt>
                <c:pt idx="1086">
                  <c:v>12.445266999999999</c:v>
                </c:pt>
                <c:pt idx="1088">
                  <c:v>12.445266999999999</c:v>
                </c:pt>
                <c:pt idx="1089">
                  <c:v>12.478122000000001</c:v>
                </c:pt>
                <c:pt idx="1090">
                  <c:v>12.478122000000001</c:v>
                </c:pt>
                <c:pt idx="1091">
                  <c:v>12.466388</c:v>
                </c:pt>
                <c:pt idx="1092">
                  <c:v>12.412411000000001</c:v>
                </c:pt>
                <c:pt idx="1093">
                  <c:v>12.358434000000001</c:v>
                </c:pt>
                <c:pt idx="1094">
                  <c:v>12.304456999999999</c:v>
                </c:pt>
                <c:pt idx="1095">
                  <c:v>12.337312000000001</c:v>
                </c:pt>
                <c:pt idx="1096">
                  <c:v>12.358434000000001</c:v>
                </c:pt>
                <c:pt idx="1097">
                  <c:v>12.445266999999999</c:v>
                </c:pt>
                <c:pt idx="1099">
                  <c:v>13.114115</c:v>
                </c:pt>
                <c:pt idx="1100">
                  <c:v>13.135236000000001</c:v>
                </c:pt>
                <c:pt idx="1101">
                  <c:v>13.071872000000001</c:v>
                </c:pt>
                <c:pt idx="1102">
                  <c:v>13.027282</c:v>
                </c:pt>
                <c:pt idx="1103">
                  <c:v>12.942796</c:v>
                </c:pt>
                <c:pt idx="1104">
                  <c:v>12.898206</c:v>
                </c:pt>
                <c:pt idx="1105">
                  <c:v>12.855962999999999</c:v>
                </c:pt>
                <c:pt idx="1106">
                  <c:v>12.801985999999999</c:v>
                </c:pt>
                <c:pt idx="1107">
                  <c:v>12.736274</c:v>
                </c:pt>
                <c:pt idx="1108">
                  <c:v>12.780863999999999</c:v>
                </c:pt>
                <c:pt idx="1109">
                  <c:v>12.790251</c:v>
                </c:pt>
                <c:pt idx="1110">
                  <c:v>12.909940000000001</c:v>
                </c:pt>
                <c:pt idx="1111">
                  <c:v>12.996772999999999</c:v>
                </c:pt>
                <c:pt idx="1112">
                  <c:v>13.060136999999999</c:v>
                </c:pt>
                <c:pt idx="1113">
                  <c:v>13.114115</c:v>
                </c:pt>
                <c:pt idx="1115">
                  <c:v>12.62832</c:v>
                </c:pt>
                <c:pt idx="1116">
                  <c:v>12.661175999999999</c:v>
                </c:pt>
                <c:pt idx="1117">
                  <c:v>12.618931999999999</c:v>
                </c:pt>
                <c:pt idx="1118">
                  <c:v>12.508630999999999</c:v>
                </c:pt>
                <c:pt idx="1119">
                  <c:v>12.424144999999999</c:v>
                </c:pt>
                <c:pt idx="1120">
                  <c:v>12.412411000000001</c:v>
                </c:pt>
                <c:pt idx="1121">
                  <c:v>12.520365</c:v>
                </c:pt>
                <c:pt idx="1122">
                  <c:v>12.62832</c:v>
                </c:pt>
                <c:pt idx="1124">
                  <c:v>12.562608000000001</c:v>
                </c:pt>
                <c:pt idx="1125">
                  <c:v>12.5321</c:v>
                </c:pt>
                <c:pt idx="1126">
                  <c:v>12.48751</c:v>
                </c:pt>
                <c:pt idx="1127">
                  <c:v>12.466388</c:v>
                </c:pt>
                <c:pt idx="1128">
                  <c:v>12.466388</c:v>
                </c:pt>
                <c:pt idx="1129">
                  <c:v>12.367820999999999</c:v>
                </c:pt>
                <c:pt idx="1130">
                  <c:v>12.250479</c:v>
                </c:pt>
                <c:pt idx="1131">
                  <c:v>12.151911999999999</c:v>
                </c:pt>
                <c:pt idx="1132">
                  <c:v>12.043958</c:v>
                </c:pt>
                <c:pt idx="1133">
                  <c:v>11.924269000000001</c:v>
                </c:pt>
                <c:pt idx="1134">
                  <c:v>11.849171</c:v>
                </c:pt>
                <c:pt idx="1135">
                  <c:v>11.762338</c:v>
                </c:pt>
                <c:pt idx="1136">
                  <c:v>11.783459000000001</c:v>
                </c:pt>
                <c:pt idx="1137">
                  <c:v>11.816314999999999</c:v>
                </c:pt>
                <c:pt idx="1138">
                  <c:v>11.924269000000001</c:v>
                </c:pt>
                <c:pt idx="1139">
                  <c:v>12.109669</c:v>
                </c:pt>
                <c:pt idx="1140">
                  <c:v>12.163646</c:v>
                </c:pt>
                <c:pt idx="1141">
                  <c:v>12.086201000000001</c:v>
                </c:pt>
                <c:pt idx="1142">
                  <c:v>11.968859</c:v>
                </c:pt>
                <c:pt idx="1143">
                  <c:v>12.001715000000001</c:v>
                </c:pt>
                <c:pt idx="1144">
                  <c:v>12.163646</c:v>
                </c:pt>
                <c:pt idx="1145">
                  <c:v>12.238745</c:v>
                </c:pt>
                <c:pt idx="1146">
                  <c:v>12.3467</c:v>
                </c:pt>
                <c:pt idx="1147">
                  <c:v>12.433533000000001</c:v>
                </c:pt>
                <c:pt idx="1148">
                  <c:v>12.508630999999999</c:v>
                </c:pt>
                <c:pt idx="1149">
                  <c:v>12.553221000000001</c:v>
                </c:pt>
                <c:pt idx="1150">
                  <c:v>12.562608000000001</c:v>
                </c:pt>
                <c:pt idx="1152">
                  <c:v>12.520365</c:v>
                </c:pt>
                <c:pt idx="1153">
                  <c:v>12.5321</c:v>
                </c:pt>
                <c:pt idx="1154">
                  <c:v>12.5321</c:v>
                </c:pt>
                <c:pt idx="1155">
                  <c:v>12.5321</c:v>
                </c:pt>
                <c:pt idx="1156">
                  <c:v>12.520365</c:v>
                </c:pt>
                <c:pt idx="1157">
                  <c:v>12.508630999999999</c:v>
                </c:pt>
                <c:pt idx="1158">
                  <c:v>12.508630999999999</c:v>
                </c:pt>
                <c:pt idx="1159">
                  <c:v>12.499243999999999</c:v>
                </c:pt>
                <c:pt idx="1160">
                  <c:v>12.553221000000001</c:v>
                </c:pt>
                <c:pt idx="1161">
                  <c:v>12.586077</c:v>
                </c:pt>
                <c:pt idx="1162">
                  <c:v>12.562608000000001</c:v>
                </c:pt>
                <c:pt idx="1163">
                  <c:v>12.478122000000001</c:v>
                </c:pt>
                <c:pt idx="1164">
                  <c:v>12.337312000000001</c:v>
                </c:pt>
                <c:pt idx="1165">
                  <c:v>12.217624000000001</c:v>
                </c:pt>
                <c:pt idx="1166">
                  <c:v>12.151911999999999</c:v>
                </c:pt>
                <c:pt idx="1167">
                  <c:v>12.022836</c:v>
                </c:pt>
                <c:pt idx="1168">
                  <c:v>11.750603</c:v>
                </c:pt>
                <c:pt idx="1169">
                  <c:v>11.567550000000001</c:v>
                </c:pt>
                <c:pt idx="1170">
                  <c:v>11.415006</c:v>
                </c:pt>
                <c:pt idx="1171">
                  <c:v>11.295317000000001</c:v>
                </c:pt>
                <c:pt idx="1172">
                  <c:v>11.208485</c:v>
                </c:pt>
                <c:pt idx="1173">
                  <c:v>11.05594</c:v>
                </c:pt>
                <c:pt idx="1174">
                  <c:v>11.067674</c:v>
                </c:pt>
                <c:pt idx="1175">
                  <c:v>11.05594</c:v>
                </c:pt>
                <c:pt idx="1176">
                  <c:v>11.109918</c:v>
                </c:pt>
                <c:pt idx="1177">
                  <c:v>11.295317000000001</c:v>
                </c:pt>
                <c:pt idx="1178">
                  <c:v>11.337561000000001</c:v>
                </c:pt>
                <c:pt idx="1179">
                  <c:v>11.447862000000001</c:v>
                </c:pt>
                <c:pt idx="1180">
                  <c:v>11.534694999999999</c:v>
                </c:pt>
                <c:pt idx="1181">
                  <c:v>11.675504999999999</c:v>
                </c:pt>
                <c:pt idx="1182">
                  <c:v>11.729482000000001</c:v>
                </c:pt>
                <c:pt idx="1183">
                  <c:v>11.891413999999999</c:v>
                </c:pt>
                <c:pt idx="1184">
                  <c:v>12.011101999999999</c:v>
                </c:pt>
                <c:pt idx="1185">
                  <c:v>12.065079000000001</c:v>
                </c:pt>
                <c:pt idx="1186">
                  <c:v>12.217624000000001</c:v>
                </c:pt>
                <c:pt idx="1187">
                  <c:v>12.391289</c:v>
                </c:pt>
                <c:pt idx="1188">
                  <c:v>12.478122000000001</c:v>
                </c:pt>
                <c:pt idx="1189">
                  <c:v>12.520365</c:v>
                </c:pt>
                <c:pt idx="1191">
                  <c:v>11.870291999999999</c:v>
                </c:pt>
                <c:pt idx="1192">
                  <c:v>11.891413999999999</c:v>
                </c:pt>
                <c:pt idx="1193">
                  <c:v>11.870291999999999</c:v>
                </c:pt>
                <c:pt idx="1194">
                  <c:v>11.849171</c:v>
                </c:pt>
                <c:pt idx="1195">
                  <c:v>11.795192999999999</c:v>
                </c:pt>
                <c:pt idx="1196">
                  <c:v>11.684892</c:v>
                </c:pt>
                <c:pt idx="1197">
                  <c:v>11.576938</c:v>
                </c:pt>
                <c:pt idx="1198">
                  <c:v>11.555816</c:v>
                </c:pt>
                <c:pt idx="1199">
                  <c:v>11.544082</c:v>
                </c:pt>
                <c:pt idx="1200">
                  <c:v>11.544082</c:v>
                </c:pt>
                <c:pt idx="1201">
                  <c:v>11.480717</c:v>
                </c:pt>
                <c:pt idx="1202">
                  <c:v>11.522959999999999</c:v>
                </c:pt>
                <c:pt idx="1203">
                  <c:v>11.511226000000001</c:v>
                </c:pt>
                <c:pt idx="1204">
                  <c:v>11.295317000000001</c:v>
                </c:pt>
                <c:pt idx="1205">
                  <c:v>11.088796</c:v>
                </c:pt>
                <c:pt idx="1206">
                  <c:v>11.001963</c:v>
                </c:pt>
                <c:pt idx="1207">
                  <c:v>10.816563</c:v>
                </c:pt>
                <c:pt idx="1208">
                  <c:v>10.708608999999999</c:v>
                </c:pt>
                <c:pt idx="1209">
                  <c:v>10.664019</c:v>
                </c:pt>
                <c:pt idx="1210">
                  <c:v>10.642897</c:v>
                </c:pt>
                <c:pt idx="1211">
                  <c:v>10.556063999999999</c:v>
                </c:pt>
                <c:pt idx="1212">
                  <c:v>10.391786</c:v>
                </c:pt>
                <c:pt idx="1213">
                  <c:v>10.598307</c:v>
                </c:pt>
                <c:pt idx="1214">
                  <c:v>10.828296999999999</c:v>
                </c:pt>
                <c:pt idx="1215">
                  <c:v>11.067674</c:v>
                </c:pt>
                <c:pt idx="1216">
                  <c:v>11.316439000000001</c:v>
                </c:pt>
                <c:pt idx="1217">
                  <c:v>11.567550000000001</c:v>
                </c:pt>
                <c:pt idx="1218">
                  <c:v>11.675504999999999</c:v>
                </c:pt>
                <c:pt idx="1219">
                  <c:v>11.771725</c:v>
                </c:pt>
                <c:pt idx="1220">
                  <c:v>11.870291999999999</c:v>
                </c:pt>
                <c:pt idx="1222">
                  <c:v>10.664019</c:v>
                </c:pt>
                <c:pt idx="1223">
                  <c:v>10.642897</c:v>
                </c:pt>
                <c:pt idx="1224">
                  <c:v>10.565452000000001</c:v>
                </c:pt>
                <c:pt idx="1225">
                  <c:v>10.490353000000001</c:v>
                </c:pt>
                <c:pt idx="1226">
                  <c:v>10.434029000000001</c:v>
                </c:pt>
                <c:pt idx="1227">
                  <c:v>10.434029000000001</c:v>
                </c:pt>
                <c:pt idx="1228">
                  <c:v>10.556063999999999</c:v>
                </c:pt>
                <c:pt idx="1229">
                  <c:v>10.631163000000001</c:v>
                </c:pt>
                <c:pt idx="1230">
                  <c:v>10.664019</c:v>
                </c:pt>
                <c:pt idx="1232">
                  <c:v>10.828296999999999</c:v>
                </c:pt>
                <c:pt idx="1233">
                  <c:v>10.882274000000001</c:v>
                </c:pt>
                <c:pt idx="1234">
                  <c:v>10.957373</c:v>
                </c:pt>
                <c:pt idx="1235">
                  <c:v>10.924518000000001</c:v>
                </c:pt>
                <c:pt idx="1236">
                  <c:v>10.91513</c:v>
                </c:pt>
                <c:pt idx="1237">
                  <c:v>10.87054</c:v>
                </c:pt>
                <c:pt idx="1238">
                  <c:v>10.717995999999999</c:v>
                </c:pt>
                <c:pt idx="1239">
                  <c:v>10.499739999999999</c:v>
                </c:pt>
                <c:pt idx="1240">
                  <c:v>10.424642</c:v>
                </c:pt>
                <c:pt idx="1241">
                  <c:v>10.215773</c:v>
                </c:pt>
                <c:pt idx="1243">
                  <c:v>9.9646620000000006</c:v>
                </c:pt>
                <c:pt idx="1244">
                  <c:v>10.042108000000001</c:v>
                </c:pt>
                <c:pt idx="1245">
                  <c:v>10.194652</c:v>
                </c:pt>
                <c:pt idx="1246">
                  <c:v>10.499739999999999</c:v>
                </c:pt>
                <c:pt idx="1247">
                  <c:v>10.664019</c:v>
                </c:pt>
                <c:pt idx="1248">
                  <c:v>10.783707</c:v>
                </c:pt>
                <c:pt idx="1249">
                  <c:v>10.828296999999999</c:v>
                </c:pt>
                <c:pt idx="1251">
                  <c:v>11.654382999999999</c:v>
                </c:pt>
                <c:pt idx="1252">
                  <c:v>11.717748</c:v>
                </c:pt>
                <c:pt idx="1253">
                  <c:v>11.684892</c:v>
                </c:pt>
                <c:pt idx="1254">
                  <c:v>11.654382999999999</c:v>
                </c:pt>
                <c:pt idx="1255">
                  <c:v>11.576938</c:v>
                </c:pt>
                <c:pt idx="1256">
                  <c:v>11.534694999999999</c:v>
                </c:pt>
                <c:pt idx="1257">
                  <c:v>11.490105</c:v>
                </c:pt>
                <c:pt idx="1258">
                  <c:v>11.490105</c:v>
                </c:pt>
                <c:pt idx="1259">
                  <c:v>11.576938</c:v>
                </c:pt>
                <c:pt idx="1260">
                  <c:v>11.654382999999999</c:v>
                </c:pt>
                <c:pt idx="1262">
                  <c:v>11.490105</c:v>
                </c:pt>
                <c:pt idx="1263">
                  <c:v>11.501839</c:v>
                </c:pt>
                <c:pt idx="1264">
                  <c:v>11.403271999999999</c:v>
                </c:pt>
                <c:pt idx="1265">
                  <c:v>11.337561000000001</c:v>
                </c:pt>
                <c:pt idx="1266">
                  <c:v>11.382149999999999</c:v>
                </c:pt>
                <c:pt idx="1267">
                  <c:v>11.328173</c:v>
                </c:pt>
                <c:pt idx="1268">
                  <c:v>11.349295</c:v>
                </c:pt>
                <c:pt idx="1269">
                  <c:v>11.349295</c:v>
                </c:pt>
                <c:pt idx="1270">
                  <c:v>11.163895</c:v>
                </c:pt>
                <c:pt idx="1271">
                  <c:v>10.957373</c:v>
                </c:pt>
                <c:pt idx="1272">
                  <c:v>10.717995999999999</c:v>
                </c:pt>
                <c:pt idx="1273">
                  <c:v>10.556063999999999</c:v>
                </c:pt>
                <c:pt idx="1274">
                  <c:v>10.337809</c:v>
                </c:pt>
                <c:pt idx="1275">
                  <c:v>10.239242000000001</c:v>
                </c:pt>
                <c:pt idx="1276">
                  <c:v>10.185264</c:v>
                </c:pt>
                <c:pt idx="1277">
                  <c:v>10.227506999999999</c:v>
                </c:pt>
                <c:pt idx="1278">
                  <c:v>10.030373000000001</c:v>
                </c:pt>
                <c:pt idx="1279">
                  <c:v>10.074963</c:v>
                </c:pt>
                <c:pt idx="1280">
                  <c:v>10.260363</c:v>
                </c:pt>
                <c:pt idx="1281">
                  <c:v>10.490353000000001</c:v>
                </c:pt>
                <c:pt idx="1282">
                  <c:v>10.717995999999999</c:v>
                </c:pt>
                <c:pt idx="1283">
                  <c:v>10.924518000000001</c:v>
                </c:pt>
                <c:pt idx="1284">
                  <c:v>10.882274000000001</c:v>
                </c:pt>
                <c:pt idx="1285">
                  <c:v>10.87054</c:v>
                </c:pt>
                <c:pt idx="1286">
                  <c:v>11.077062</c:v>
                </c:pt>
                <c:pt idx="1287">
                  <c:v>11.304705</c:v>
                </c:pt>
                <c:pt idx="1288">
                  <c:v>11.382149999999999</c:v>
                </c:pt>
                <c:pt idx="1289">
                  <c:v>11.480717</c:v>
                </c:pt>
                <c:pt idx="1290">
                  <c:v>11.490105</c:v>
                </c:pt>
                <c:pt idx="1292">
                  <c:v>10.161796000000001</c:v>
                </c:pt>
                <c:pt idx="1293">
                  <c:v>10.185264</c:v>
                </c:pt>
                <c:pt idx="1294">
                  <c:v>10.304952999999999</c:v>
                </c:pt>
                <c:pt idx="1295">
                  <c:v>10.466885</c:v>
                </c:pt>
                <c:pt idx="1296">
                  <c:v>10.380051999999999</c:v>
                </c:pt>
                <c:pt idx="1297">
                  <c:v>10.161796000000001</c:v>
                </c:pt>
                <c:pt idx="1299">
                  <c:v>9.9435400000000005</c:v>
                </c:pt>
                <c:pt idx="1300">
                  <c:v>10.042108000000001</c:v>
                </c:pt>
                <c:pt idx="1301">
                  <c:v>10.161796000000001</c:v>
                </c:pt>
                <c:pt idx="1303">
                  <c:v>11.217872</c:v>
                </c:pt>
                <c:pt idx="1304">
                  <c:v>11.241339999999999</c:v>
                </c:pt>
                <c:pt idx="1305">
                  <c:v>11.163895</c:v>
                </c:pt>
                <c:pt idx="1306">
                  <c:v>11.05594</c:v>
                </c:pt>
                <c:pt idx="1307">
                  <c:v>10.849418999999999</c:v>
                </c:pt>
                <c:pt idx="1308">
                  <c:v>10.642897</c:v>
                </c:pt>
                <c:pt idx="1309">
                  <c:v>10.391786</c:v>
                </c:pt>
                <c:pt idx="1310">
                  <c:v>10.31434</c:v>
                </c:pt>
                <c:pt idx="1311">
                  <c:v>10.206386</c:v>
                </c:pt>
                <c:pt idx="1312">
                  <c:v>10.020986000000001</c:v>
                </c:pt>
                <c:pt idx="1314">
                  <c:v>9.8567079999999994</c:v>
                </c:pt>
                <c:pt idx="1315">
                  <c:v>10.042108000000001</c:v>
                </c:pt>
                <c:pt idx="1316">
                  <c:v>10.206386</c:v>
                </c:pt>
                <c:pt idx="1317">
                  <c:v>10.337809</c:v>
                </c:pt>
                <c:pt idx="1318">
                  <c:v>10.511475000000001</c:v>
                </c:pt>
                <c:pt idx="1319">
                  <c:v>10.717995999999999</c:v>
                </c:pt>
                <c:pt idx="1320">
                  <c:v>10.858806</c:v>
                </c:pt>
                <c:pt idx="1321">
                  <c:v>11.01135</c:v>
                </c:pt>
                <c:pt idx="1322">
                  <c:v>11.163895</c:v>
                </c:pt>
                <c:pt idx="1323">
                  <c:v>11.217872</c:v>
                </c:pt>
                <c:pt idx="1325">
                  <c:v>9.9552750000000003</c:v>
                </c:pt>
                <c:pt idx="1326">
                  <c:v>10.074963</c:v>
                </c:pt>
                <c:pt idx="1327">
                  <c:v>10.161796000000001</c:v>
                </c:pt>
                <c:pt idx="1328">
                  <c:v>10.119553</c:v>
                </c:pt>
                <c:pt idx="1329">
                  <c:v>10.074963</c:v>
                </c:pt>
                <c:pt idx="1330">
                  <c:v>10.119553</c:v>
                </c:pt>
                <c:pt idx="1331">
                  <c:v>10.020986000000001</c:v>
                </c:pt>
                <c:pt idx="1333">
                  <c:v>20.034931</c:v>
                </c:pt>
                <c:pt idx="1334">
                  <c:v>19.814329000000001</c:v>
                </c:pt>
                <c:pt idx="1335">
                  <c:v>19.680558999999999</c:v>
                </c:pt>
                <c:pt idx="1336">
                  <c:v>19.523320999999999</c:v>
                </c:pt>
                <c:pt idx="1337">
                  <c:v>19.283944000000002</c:v>
                </c:pt>
                <c:pt idx="1338">
                  <c:v>19.105585000000001</c:v>
                </c:pt>
                <c:pt idx="1339">
                  <c:v>18.915490999999999</c:v>
                </c:pt>
                <c:pt idx="1340">
                  <c:v>18.800495999999999</c:v>
                </c:pt>
                <c:pt idx="1341">
                  <c:v>18.697234999999999</c:v>
                </c:pt>
                <c:pt idx="1342">
                  <c:v>18.537651</c:v>
                </c:pt>
                <c:pt idx="1343">
                  <c:v>18.455511000000001</c:v>
                </c:pt>
                <c:pt idx="1345">
                  <c:v>11.337561000000001</c:v>
                </c:pt>
                <c:pt idx="1346">
                  <c:v>11.382149999999999</c:v>
                </c:pt>
                <c:pt idx="1347">
                  <c:v>11.349295</c:v>
                </c:pt>
                <c:pt idx="1348">
                  <c:v>11.217872</c:v>
                </c:pt>
                <c:pt idx="1349">
                  <c:v>11.109918</c:v>
                </c:pt>
                <c:pt idx="1350">
                  <c:v>11.044206000000001</c:v>
                </c:pt>
                <c:pt idx="1351">
                  <c:v>10.947986</c:v>
                </c:pt>
                <c:pt idx="1352">
                  <c:v>10.804829</c:v>
                </c:pt>
                <c:pt idx="1353">
                  <c:v>10.664019</c:v>
                </c:pt>
                <c:pt idx="1354">
                  <c:v>10.54433</c:v>
                </c:pt>
                <c:pt idx="1355">
                  <c:v>10.424642</c:v>
                </c:pt>
                <c:pt idx="1356">
                  <c:v>10.31434</c:v>
                </c:pt>
                <c:pt idx="1357">
                  <c:v>10.152409</c:v>
                </c:pt>
                <c:pt idx="1358">
                  <c:v>10.009252</c:v>
                </c:pt>
                <c:pt idx="1360">
                  <c:v>9.8449729999999995</c:v>
                </c:pt>
                <c:pt idx="1361">
                  <c:v>10.030373000000001</c:v>
                </c:pt>
                <c:pt idx="1362">
                  <c:v>10.086696999999999</c:v>
                </c:pt>
                <c:pt idx="1363">
                  <c:v>10.260363</c:v>
                </c:pt>
                <c:pt idx="1364">
                  <c:v>10.370664</c:v>
                </c:pt>
                <c:pt idx="1365">
                  <c:v>10.424642</c:v>
                </c:pt>
                <c:pt idx="1366">
                  <c:v>10.532596</c:v>
                </c:pt>
                <c:pt idx="1367">
                  <c:v>10.664019</c:v>
                </c:pt>
                <c:pt idx="1368">
                  <c:v>10.771972999999999</c:v>
                </c:pt>
                <c:pt idx="1369">
                  <c:v>10.849418999999999</c:v>
                </c:pt>
                <c:pt idx="1370">
                  <c:v>10.762586000000001</c:v>
                </c:pt>
                <c:pt idx="1371">
                  <c:v>10.816563</c:v>
                </c:pt>
                <c:pt idx="1372">
                  <c:v>10.882274000000001</c:v>
                </c:pt>
                <c:pt idx="1373">
                  <c:v>10.947986</c:v>
                </c:pt>
                <c:pt idx="1374">
                  <c:v>11.001963</c:v>
                </c:pt>
                <c:pt idx="1375">
                  <c:v>11.142773</c:v>
                </c:pt>
                <c:pt idx="1376">
                  <c:v>11.295317000000001</c:v>
                </c:pt>
                <c:pt idx="1377">
                  <c:v>11.337561000000001</c:v>
                </c:pt>
                <c:pt idx="1379">
                  <c:v>11.924269000000001</c:v>
                </c:pt>
                <c:pt idx="1380">
                  <c:v>11.924269000000001</c:v>
                </c:pt>
                <c:pt idx="1381">
                  <c:v>11.891413999999999</c:v>
                </c:pt>
                <c:pt idx="1383">
                  <c:v>11.696626</c:v>
                </c:pt>
                <c:pt idx="1384">
                  <c:v>11.741216</c:v>
                </c:pt>
                <c:pt idx="1385">
                  <c:v>11.816314999999999</c:v>
                </c:pt>
                <c:pt idx="1386">
                  <c:v>11.882026</c:v>
                </c:pt>
                <c:pt idx="1387">
                  <c:v>11.924269000000001</c:v>
                </c:pt>
                <c:pt idx="1389">
                  <c:v>12.292721999999999</c:v>
                </c:pt>
                <c:pt idx="1390">
                  <c:v>12.283334999999999</c:v>
                </c:pt>
                <c:pt idx="1391">
                  <c:v>12.227010999999999</c:v>
                </c:pt>
                <c:pt idx="1393">
                  <c:v>12.086201000000001</c:v>
                </c:pt>
                <c:pt idx="1394">
                  <c:v>12.250479</c:v>
                </c:pt>
                <c:pt idx="1395">
                  <c:v>12.292721999999999</c:v>
                </c:pt>
                <c:pt idx="1397">
                  <c:v>15.306058999999999</c:v>
                </c:pt>
                <c:pt idx="1398">
                  <c:v>15.465643</c:v>
                </c:pt>
                <c:pt idx="1399">
                  <c:v>15.712061</c:v>
                </c:pt>
                <c:pt idx="1400">
                  <c:v>15.892766999999999</c:v>
                </c:pt>
                <c:pt idx="1401">
                  <c:v>16.202549999999999</c:v>
                </c:pt>
                <c:pt idx="1402">
                  <c:v>16.265913999999999</c:v>
                </c:pt>
                <c:pt idx="1403">
                  <c:v>16.211936999999999</c:v>
                </c:pt>
                <c:pt idx="1405">
                  <c:v>18.455511000000001</c:v>
                </c:pt>
                <c:pt idx="1406">
                  <c:v>18.438915999999999</c:v>
                </c:pt>
                <c:pt idx="1425">
                  <c:v>24.350760999999999</c:v>
                </c:pt>
                <c:pt idx="1426">
                  <c:v>24.329640000000001</c:v>
                </c:pt>
                <c:pt idx="1427">
                  <c:v>24.329640000000001</c:v>
                </c:pt>
                <c:pt idx="1428">
                  <c:v>24.329640000000001</c:v>
                </c:pt>
                <c:pt idx="1429">
                  <c:v>24.390657000000001</c:v>
                </c:pt>
                <c:pt idx="1430">
                  <c:v>24.381270000000001</c:v>
                </c:pt>
                <c:pt idx="1431">
                  <c:v>24.339027000000002</c:v>
                </c:pt>
                <c:pt idx="1432">
                  <c:v>24.381270000000001</c:v>
                </c:pt>
                <c:pt idx="1433">
                  <c:v>24.390657000000001</c:v>
                </c:pt>
                <c:pt idx="1434">
                  <c:v>24.390657000000001</c:v>
                </c:pt>
                <c:pt idx="1436">
                  <c:v>20.002075999999999</c:v>
                </c:pt>
                <c:pt idx="1437">
                  <c:v>20.013809999999999</c:v>
                </c:pt>
                <c:pt idx="1439">
                  <c:v>19.992688000000001</c:v>
                </c:pt>
                <c:pt idx="1440">
                  <c:v>20.002075999999999</c:v>
                </c:pt>
                <c:pt idx="1441">
                  <c:v>20.002075999999999</c:v>
                </c:pt>
                <c:pt idx="1443">
                  <c:v>26.519237</c:v>
                </c:pt>
                <c:pt idx="1444">
                  <c:v>26.629538</c:v>
                </c:pt>
                <c:pt idx="1445">
                  <c:v>26.746880000000001</c:v>
                </c:pt>
                <c:pt idx="1446">
                  <c:v>26.857181000000001</c:v>
                </c:pt>
                <c:pt idx="1447">
                  <c:v>26.894731</c:v>
                </c:pt>
                <c:pt idx="1448">
                  <c:v>27.023807000000001</c:v>
                </c:pt>
                <c:pt idx="1449">
                  <c:v>27.082477000000001</c:v>
                </c:pt>
                <c:pt idx="1450">
                  <c:v>27.162269999999999</c:v>
                </c:pt>
                <c:pt idx="1451">
                  <c:v>27.220941</c:v>
                </c:pt>
                <c:pt idx="1452">
                  <c:v>27.387566</c:v>
                </c:pt>
                <c:pt idx="1453">
                  <c:v>27.495519999999999</c:v>
                </c:pt>
                <c:pt idx="1454">
                  <c:v>27.612862</c:v>
                </c:pt>
                <c:pt idx="1455">
                  <c:v>27.711428999999999</c:v>
                </c:pt>
                <c:pt idx="1456">
                  <c:v>27.779487</c:v>
                </c:pt>
                <c:pt idx="1457">
                  <c:v>27.908563000000001</c:v>
                </c:pt>
                <c:pt idx="1458">
                  <c:v>28.035291999999998</c:v>
                </c:pt>
                <c:pt idx="1459">
                  <c:v>28.220692</c:v>
                </c:pt>
                <c:pt idx="1460">
                  <c:v>28.279363</c:v>
                </c:pt>
                <c:pt idx="1461">
                  <c:v>28.171409000000001</c:v>
                </c:pt>
                <c:pt idx="1462">
                  <c:v>28.131513000000002</c:v>
                </c:pt>
                <c:pt idx="1463">
                  <c:v>28.279363</c:v>
                </c:pt>
                <c:pt idx="1464">
                  <c:v>28.366195999999999</c:v>
                </c:pt>
                <c:pt idx="1465">
                  <c:v>28.483537999999999</c:v>
                </c:pt>
                <c:pt idx="1466">
                  <c:v>28.647815999999999</c:v>
                </c:pt>
                <c:pt idx="1467">
                  <c:v>28.715875</c:v>
                </c:pt>
                <c:pt idx="1468">
                  <c:v>28.8825</c:v>
                </c:pt>
                <c:pt idx="1469">
                  <c:v>28.938824</c:v>
                </c:pt>
                <c:pt idx="1470">
                  <c:v>28.997495000000001</c:v>
                </c:pt>
                <c:pt idx="1471">
                  <c:v>29.037391</c:v>
                </c:pt>
                <c:pt idx="1472">
                  <c:v>29.103102</c:v>
                </c:pt>
                <c:pt idx="1473">
                  <c:v>29.152386</c:v>
                </c:pt>
                <c:pt idx="1474">
                  <c:v>29.20167</c:v>
                </c:pt>
                <c:pt idx="1475">
                  <c:v>29.257994</c:v>
                </c:pt>
                <c:pt idx="1476">
                  <c:v>29.20167</c:v>
                </c:pt>
                <c:pt idx="1477">
                  <c:v>29.257994</c:v>
                </c:pt>
                <c:pt idx="1478">
                  <c:v>29.354213999999999</c:v>
                </c:pt>
                <c:pt idx="1479">
                  <c:v>29.431659</c:v>
                </c:pt>
                <c:pt idx="1480">
                  <c:v>29.509105000000002</c:v>
                </c:pt>
                <c:pt idx="1481">
                  <c:v>29.577162999999999</c:v>
                </c:pt>
                <c:pt idx="1482">
                  <c:v>29.549001000000001</c:v>
                </c:pt>
                <c:pt idx="1483">
                  <c:v>29.462167999999998</c:v>
                </c:pt>
                <c:pt idx="1484">
                  <c:v>29.471556</c:v>
                </c:pt>
                <c:pt idx="1485">
                  <c:v>29.549001000000001</c:v>
                </c:pt>
                <c:pt idx="1486">
                  <c:v>29.663996000000001</c:v>
                </c:pt>
                <c:pt idx="1487">
                  <c:v>29.788378000000002</c:v>
                </c:pt>
                <c:pt idx="1488">
                  <c:v>29.856437</c:v>
                </c:pt>
                <c:pt idx="1489">
                  <c:v>29.884599000000001</c:v>
                </c:pt>
                <c:pt idx="1490">
                  <c:v>29.884599000000001</c:v>
                </c:pt>
                <c:pt idx="1491">
                  <c:v>29.931535</c:v>
                </c:pt>
                <c:pt idx="1492">
                  <c:v>29.980819</c:v>
                </c:pt>
                <c:pt idx="1494">
                  <c:v>25.275414000000001</c:v>
                </c:pt>
                <c:pt idx="1495">
                  <c:v>25.254293000000001</c:v>
                </c:pt>
                <c:pt idx="1496">
                  <c:v>25.214397000000002</c:v>
                </c:pt>
                <c:pt idx="1497">
                  <c:v>25.143992000000001</c:v>
                </c:pt>
                <c:pt idx="1498">
                  <c:v>25.143992000000001</c:v>
                </c:pt>
                <c:pt idx="1499">
                  <c:v>25.125216999999999</c:v>
                </c:pt>
                <c:pt idx="1500">
                  <c:v>25.043078000000001</c:v>
                </c:pt>
                <c:pt idx="1501">
                  <c:v>24.975019</c:v>
                </c:pt>
                <c:pt idx="1502">
                  <c:v>24.843596999999999</c:v>
                </c:pt>
                <c:pt idx="1503">
                  <c:v>24.742683</c:v>
                </c:pt>
                <c:pt idx="1504">
                  <c:v>24.611260000000001</c:v>
                </c:pt>
                <c:pt idx="1505">
                  <c:v>24.451675000000002</c:v>
                </c:pt>
                <c:pt idx="1506">
                  <c:v>24.259235</c:v>
                </c:pt>
                <c:pt idx="1507">
                  <c:v>24.137198999999999</c:v>
                </c:pt>
                <c:pt idx="1508">
                  <c:v>23.975268</c:v>
                </c:pt>
                <c:pt idx="1509">
                  <c:v>23.834458000000001</c:v>
                </c:pt>
                <c:pt idx="1510">
                  <c:v>23.712422</c:v>
                </c:pt>
                <c:pt idx="1511">
                  <c:v>23.541103</c:v>
                </c:pt>
                <c:pt idx="1512">
                  <c:v>23.376825</c:v>
                </c:pt>
                <c:pt idx="1513">
                  <c:v>23.275911000000001</c:v>
                </c:pt>
                <c:pt idx="1514">
                  <c:v>23.205506</c:v>
                </c:pt>
                <c:pt idx="1515">
                  <c:v>23.071736000000001</c:v>
                </c:pt>
                <c:pt idx="1516">
                  <c:v>22.909804999999999</c:v>
                </c:pt>
                <c:pt idx="1517">
                  <c:v>22.766648</c:v>
                </c:pt>
                <c:pt idx="1518">
                  <c:v>22.623491000000001</c:v>
                </c:pt>
                <c:pt idx="1519">
                  <c:v>22.459212000000001</c:v>
                </c:pt>
                <c:pt idx="1520">
                  <c:v>22.276159</c:v>
                </c:pt>
                <c:pt idx="1521">
                  <c:v>22.069638000000001</c:v>
                </c:pt>
                <c:pt idx="1522">
                  <c:v>21.947602</c:v>
                </c:pt>
                <c:pt idx="1523">
                  <c:v>21.999231999999999</c:v>
                </c:pt>
                <c:pt idx="1524">
                  <c:v>22.233916000000001</c:v>
                </c:pt>
                <c:pt idx="1525">
                  <c:v>22.428702999999999</c:v>
                </c:pt>
                <c:pt idx="1526">
                  <c:v>22.553086</c:v>
                </c:pt>
                <c:pt idx="1527">
                  <c:v>22.806543999999999</c:v>
                </c:pt>
                <c:pt idx="1528">
                  <c:v>23.010718000000001</c:v>
                </c:pt>
                <c:pt idx="1529">
                  <c:v>23.254788999999999</c:v>
                </c:pt>
                <c:pt idx="1530">
                  <c:v>23.449577000000001</c:v>
                </c:pt>
                <c:pt idx="1531">
                  <c:v>23.580998999999998</c:v>
                </c:pt>
                <c:pt idx="1532">
                  <c:v>23.752317999999999</c:v>
                </c:pt>
                <c:pt idx="1533">
                  <c:v>24.017510999999999</c:v>
                </c:pt>
                <c:pt idx="1534">
                  <c:v>24.158321000000001</c:v>
                </c:pt>
                <c:pt idx="1535">
                  <c:v>24.400044999999999</c:v>
                </c:pt>
                <c:pt idx="1536">
                  <c:v>24.611260000000001</c:v>
                </c:pt>
                <c:pt idx="1537">
                  <c:v>24.822475000000001</c:v>
                </c:pt>
                <c:pt idx="1538">
                  <c:v>24.993794000000001</c:v>
                </c:pt>
                <c:pt idx="1539">
                  <c:v>25.104095000000001</c:v>
                </c:pt>
                <c:pt idx="1540">
                  <c:v>25.165113000000002</c:v>
                </c:pt>
                <c:pt idx="1541">
                  <c:v>25.244904999999999</c:v>
                </c:pt>
                <c:pt idx="1542">
                  <c:v>25.263680000000001</c:v>
                </c:pt>
                <c:pt idx="1544">
                  <c:v>24.421165999999999</c:v>
                </c:pt>
                <c:pt idx="1545">
                  <c:v>24.409431999999999</c:v>
                </c:pt>
                <c:pt idx="1546">
                  <c:v>24.369536</c:v>
                </c:pt>
                <c:pt idx="1547">
                  <c:v>24.310865</c:v>
                </c:pt>
                <c:pt idx="1548">
                  <c:v>24.280356000000001</c:v>
                </c:pt>
                <c:pt idx="1549">
                  <c:v>24.268622000000001</c:v>
                </c:pt>
                <c:pt idx="1550">
                  <c:v>24.339027000000002</c:v>
                </c:pt>
                <c:pt idx="1551">
                  <c:v>24.421165999999999</c:v>
                </c:pt>
                <c:pt idx="1553">
                  <c:v>24.400044999999999</c:v>
                </c:pt>
                <c:pt idx="1554">
                  <c:v>24.421165999999999</c:v>
                </c:pt>
                <c:pt idx="1555">
                  <c:v>24.439941000000001</c:v>
                </c:pt>
                <c:pt idx="1556">
                  <c:v>24.47045</c:v>
                </c:pt>
                <c:pt idx="1557">
                  <c:v>24.510345999999998</c:v>
                </c:pt>
                <c:pt idx="1558">
                  <c:v>24.461062999999999</c:v>
                </c:pt>
                <c:pt idx="1559">
                  <c:v>24.369536</c:v>
                </c:pt>
                <c:pt idx="1560">
                  <c:v>24.320252</c:v>
                </c:pt>
                <c:pt idx="1561">
                  <c:v>24.400044999999999</c:v>
                </c:pt>
                <c:pt idx="1563">
                  <c:v>26.519237</c:v>
                </c:pt>
                <c:pt idx="1564">
                  <c:v>26.589642000000001</c:v>
                </c:pt>
                <c:pt idx="1565">
                  <c:v>26.629538</c:v>
                </c:pt>
                <c:pt idx="1566">
                  <c:v>26.706983999999999</c:v>
                </c:pt>
                <c:pt idx="1567">
                  <c:v>26.688209000000001</c:v>
                </c:pt>
                <c:pt idx="1568">
                  <c:v>26.786776</c:v>
                </c:pt>
                <c:pt idx="1569">
                  <c:v>26.866568999999998</c:v>
                </c:pt>
                <c:pt idx="1570">
                  <c:v>26.746880000000001</c:v>
                </c:pt>
                <c:pt idx="1571">
                  <c:v>26.589642000000001</c:v>
                </c:pt>
                <c:pt idx="1572">
                  <c:v>26.528624000000001</c:v>
                </c:pt>
                <c:pt idx="1573">
                  <c:v>26.451179</c:v>
                </c:pt>
                <c:pt idx="1574">
                  <c:v>26.390160999999999</c:v>
                </c:pt>
                <c:pt idx="1575">
                  <c:v>26.350265</c:v>
                </c:pt>
                <c:pt idx="1576">
                  <c:v>26.272818999999998</c:v>
                </c:pt>
                <c:pt idx="1577">
                  <c:v>26.193027000000001</c:v>
                </c:pt>
                <c:pt idx="1578">
                  <c:v>26.141397000000001</c:v>
                </c:pt>
                <c:pt idx="1579">
                  <c:v>26.261085000000001</c:v>
                </c:pt>
                <c:pt idx="1580">
                  <c:v>26.350265</c:v>
                </c:pt>
                <c:pt idx="1581">
                  <c:v>26.430057000000001</c:v>
                </c:pt>
                <c:pt idx="1582">
                  <c:v>26.460566</c:v>
                </c:pt>
                <c:pt idx="1583">
                  <c:v>26.479341000000002</c:v>
                </c:pt>
                <c:pt idx="1584">
                  <c:v>26.519237</c:v>
                </c:pt>
                <c:pt idx="1586">
                  <c:v>27.791222000000001</c:v>
                </c:pt>
                <c:pt idx="1587">
                  <c:v>27.770099999999999</c:v>
                </c:pt>
                <c:pt idx="1588">
                  <c:v>27.770099999999999</c:v>
                </c:pt>
                <c:pt idx="1589">
                  <c:v>27.720817</c:v>
                </c:pt>
                <c:pt idx="1590">
                  <c:v>27.702041999999999</c:v>
                </c:pt>
                <c:pt idx="1591">
                  <c:v>27.760712999999999</c:v>
                </c:pt>
                <c:pt idx="1592">
                  <c:v>27.840505</c:v>
                </c:pt>
                <c:pt idx="1593">
                  <c:v>27.908563000000001</c:v>
                </c:pt>
                <c:pt idx="1594">
                  <c:v>27.917950999999999</c:v>
                </c:pt>
                <c:pt idx="1595">
                  <c:v>27.878053999999999</c:v>
                </c:pt>
                <c:pt idx="1596">
                  <c:v>27.849892000000001</c:v>
                </c:pt>
                <c:pt idx="1597">
                  <c:v>27.809996000000002</c:v>
                </c:pt>
                <c:pt idx="1598">
                  <c:v>27.800609000000001</c:v>
                </c:pt>
                <c:pt idx="1599">
                  <c:v>27.800609000000001</c:v>
                </c:pt>
                <c:pt idx="1600">
                  <c:v>27.791222000000001</c:v>
                </c:pt>
                <c:pt idx="1602">
                  <c:v>28.415479999999999</c:v>
                </c:pt>
                <c:pt idx="1603">
                  <c:v>28.443642000000001</c:v>
                </c:pt>
                <c:pt idx="1604">
                  <c:v>28.511700000000001</c:v>
                </c:pt>
                <c:pt idx="1605">
                  <c:v>28.483537999999999</c:v>
                </c:pt>
                <c:pt idx="1606">
                  <c:v>28.375584</c:v>
                </c:pt>
                <c:pt idx="1607">
                  <c:v>28.328647</c:v>
                </c:pt>
                <c:pt idx="1608">
                  <c:v>28.279363</c:v>
                </c:pt>
                <c:pt idx="1609">
                  <c:v>28.230080000000001</c:v>
                </c:pt>
                <c:pt idx="1610">
                  <c:v>28.180796000000001</c:v>
                </c:pt>
                <c:pt idx="1611">
                  <c:v>28.190183999999999</c:v>
                </c:pt>
                <c:pt idx="1612">
                  <c:v>28.239467000000001</c:v>
                </c:pt>
                <c:pt idx="1613">
                  <c:v>28.328647</c:v>
                </c:pt>
                <c:pt idx="1614">
                  <c:v>28.366195999999999</c:v>
                </c:pt>
                <c:pt idx="1615">
                  <c:v>28.415479999999999</c:v>
                </c:pt>
                <c:pt idx="1616">
                  <c:v>28.415479999999999</c:v>
                </c:pt>
                <c:pt idx="1618">
                  <c:v>24.822475000000001</c:v>
                </c:pt>
                <c:pt idx="1619">
                  <c:v>24.852983999999999</c:v>
                </c:pt>
                <c:pt idx="1620">
                  <c:v>24.852983999999999</c:v>
                </c:pt>
                <c:pt idx="1621">
                  <c:v>24.834209000000001</c:v>
                </c:pt>
                <c:pt idx="1622">
                  <c:v>24.791965999999999</c:v>
                </c:pt>
                <c:pt idx="1623">
                  <c:v>24.763804</c:v>
                </c:pt>
                <c:pt idx="1624">
                  <c:v>24.723908000000002</c:v>
                </c:pt>
                <c:pt idx="1625">
                  <c:v>24.681664999999999</c:v>
                </c:pt>
                <c:pt idx="1626">
                  <c:v>24.742683</c:v>
                </c:pt>
                <c:pt idx="1627">
                  <c:v>24.822475000000001</c:v>
                </c:pt>
                <c:pt idx="1629">
                  <c:v>20.332858999999999</c:v>
                </c:pt>
                <c:pt idx="1630">
                  <c:v>20.271961999999998</c:v>
                </c:pt>
                <c:pt idx="1631">
                  <c:v>20.398690999999999</c:v>
                </c:pt>
                <c:pt idx="1632">
                  <c:v>20.595825000000001</c:v>
                </c:pt>
                <c:pt idx="1633">
                  <c:v>20.729595</c:v>
                </c:pt>
                <c:pt idx="1634">
                  <c:v>20.926729000000002</c:v>
                </c:pt>
                <c:pt idx="1635">
                  <c:v>21.142638000000002</c:v>
                </c:pt>
                <c:pt idx="1636">
                  <c:v>21.379667999999999</c:v>
                </c:pt>
                <c:pt idx="1637">
                  <c:v>21.328037999999999</c:v>
                </c:pt>
                <c:pt idx="1638">
                  <c:v>21.400790000000001</c:v>
                </c:pt>
                <c:pt idx="1639">
                  <c:v>21.473541000000001</c:v>
                </c:pt>
                <c:pt idx="1640">
                  <c:v>21.534559000000002</c:v>
                </c:pt>
                <c:pt idx="1641">
                  <c:v>21.515784</c:v>
                </c:pt>
                <c:pt idx="1642">
                  <c:v>21.546292999999999</c:v>
                </c:pt>
                <c:pt idx="1643">
                  <c:v>21.597923999999999</c:v>
                </c:pt>
                <c:pt idx="1644">
                  <c:v>21.762201999999998</c:v>
                </c:pt>
                <c:pt idx="1645">
                  <c:v>21.792711000000001</c:v>
                </c:pt>
                <c:pt idx="1646">
                  <c:v>21.792711000000001</c:v>
                </c:pt>
                <c:pt idx="1647">
                  <c:v>21.752814999999998</c:v>
                </c:pt>
                <c:pt idx="1648">
                  <c:v>21.752814999999998</c:v>
                </c:pt>
                <c:pt idx="1649">
                  <c:v>21.741081000000001</c:v>
                </c:pt>
                <c:pt idx="1650">
                  <c:v>21.813832999999999</c:v>
                </c:pt>
                <c:pt idx="1651">
                  <c:v>21.813832999999999</c:v>
                </c:pt>
                <c:pt idx="1652">
                  <c:v>21.834954</c:v>
                </c:pt>
                <c:pt idx="1653">
                  <c:v>21.874849999999999</c:v>
                </c:pt>
                <c:pt idx="1654">
                  <c:v>21.956989</c:v>
                </c:pt>
                <c:pt idx="1655">
                  <c:v>21.926480999999999</c:v>
                </c:pt>
                <c:pt idx="1656">
                  <c:v>21.978110999999998</c:v>
                </c:pt>
                <c:pt idx="1657">
                  <c:v>22.121268000000001</c:v>
                </c:pt>
                <c:pt idx="1658">
                  <c:v>22.203406999999999</c:v>
                </c:pt>
                <c:pt idx="1659">
                  <c:v>22.337177000000001</c:v>
                </c:pt>
                <c:pt idx="1660">
                  <c:v>22.531963999999999</c:v>
                </c:pt>
                <c:pt idx="1661">
                  <c:v>22.632878000000002</c:v>
                </c:pt>
                <c:pt idx="1662">
                  <c:v>22.520230000000002</c:v>
                </c:pt>
                <c:pt idx="1663">
                  <c:v>22.428702999999999</c:v>
                </c:pt>
                <c:pt idx="1664">
                  <c:v>22.327788999999999</c:v>
                </c:pt>
                <c:pt idx="1665">
                  <c:v>22.255037999999999</c:v>
                </c:pt>
                <c:pt idx="1666">
                  <c:v>22.245650000000001</c:v>
                </c:pt>
                <c:pt idx="1667">
                  <c:v>22.276159</c:v>
                </c:pt>
                <c:pt idx="1668">
                  <c:v>22.327788999999999</c:v>
                </c:pt>
                <c:pt idx="1669">
                  <c:v>22.449825000000001</c:v>
                </c:pt>
                <c:pt idx="1670">
                  <c:v>22.562473000000001</c:v>
                </c:pt>
                <c:pt idx="1671">
                  <c:v>22.632878000000002</c:v>
                </c:pt>
                <c:pt idx="1672">
                  <c:v>22.705629999999999</c:v>
                </c:pt>
                <c:pt idx="1673">
                  <c:v>22.837053000000001</c:v>
                </c:pt>
                <c:pt idx="1674">
                  <c:v>22.818277999999999</c:v>
                </c:pt>
                <c:pt idx="1675">
                  <c:v>22.736139000000001</c:v>
                </c:pt>
                <c:pt idx="1676">
                  <c:v>22.684508000000001</c:v>
                </c:pt>
                <c:pt idx="1677">
                  <c:v>22.592981999999999</c:v>
                </c:pt>
                <c:pt idx="1678">
                  <c:v>22.553086</c:v>
                </c:pt>
                <c:pt idx="1679">
                  <c:v>22.470946000000001</c:v>
                </c:pt>
                <c:pt idx="1680">
                  <c:v>22.428702999999999</c:v>
                </c:pt>
                <c:pt idx="1681">
                  <c:v>22.346564000000001</c:v>
                </c:pt>
                <c:pt idx="1682">
                  <c:v>22.367685999999999</c:v>
                </c:pt>
                <c:pt idx="1683">
                  <c:v>22.377072999999999</c:v>
                </c:pt>
                <c:pt idx="1684">
                  <c:v>22.407582000000001</c:v>
                </c:pt>
                <c:pt idx="1685">
                  <c:v>22.438091</c:v>
                </c:pt>
                <c:pt idx="1686">
                  <c:v>22.470946000000001</c:v>
                </c:pt>
                <c:pt idx="1687">
                  <c:v>22.510843000000001</c:v>
                </c:pt>
                <c:pt idx="1688">
                  <c:v>22.531963999999999</c:v>
                </c:pt>
                <c:pt idx="1689">
                  <c:v>22.541350999999999</c:v>
                </c:pt>
                <c:pt idx="1690">
                  <c:v>22.541350999999999</c:v>
                </c:pt>
                <c:pt idx="1691">
                  <c:v>22.553086</c:v>
                </c:pt>
                <c:pt idx="1692">
                  <c:v>22.553086</c:v>
                </c:pt>
                <c:pt idx="1693">
                  <c:v>22.562473000000001</c:v>
                </c:pt>
                <c:pt idx="1694">
                  <c:v>22.562473000000001</c:v>
                </c:pt>
                <c:pt idx="1695">
                  <c:v>22.553086</c:v>
                </c:pt>
                <c:pt idx="1696">
                  <c:v>22.541350999999999</c:v>
                </c:pt>
                <c:pt idx="1697">
                  <c:v>22.553086</c:v>
                </c:pt>
                <c:pt idx="1698">
                  <c:v>22.623491000000001</c:v>
                </c:pt>
                <c:pt idx="1699">
                  <c:v>22.724405000000001</c:v>
                </c:pt>
                <c:pt idx="1700">
                  <c:v>22.745526000000002</c:v>
                </c:pt>
                <c:pt idx="1701">
                  <c:v>22.776035</c:v>
                </c:pt>
                <c:pt idx="1702">
                  <c:v>22.705629999999999</c:v>
                </c:pt>
                <c:pt idx="1703">
                  <c:v>22.602368999999999</c:v>
                </c:pt>
                <c:pt idx="1704">
                  <c:v>22.614103</c:v>
                </c:pt>
                <c:pt idx="1705">
                  <c:v>22.745526000000002</c:v>
                </c:pt>
                <c:pt idx="1706">
                  <c:v>22.848787000000002</c:v>
                </c:pt>
                <c:pt idx="1707">
                  <c:v>22.797156000000001</c:v>
                </c:pt>
                <c:pt idx="1708">
                  <c:v>22.715017</c:v>
                </c:pt>
                <c:pt idx="1709">
                  <c:v>22.675121000000001</c:v>
                </c:pt>
                <c:pt idx="1710">
                  <c:v>22.705629999999999</c:v>
                </c:pt>
                <c:pt idx="1711">
                  <c:v>22.776035</c:v>
                </c:pt>
                <c:pt idx="1712">
                  <c:v>22.848787000000002</c:v>
                </c:pt>
                <c:pt idx="1713">
                  <c:v>22.806543999999999</c:v>
                </c:pt>
                <c:pt idx="1714">
                  <c:v>22.776035</c:v>
                </c:pt>
                <c:pt idx="1715">
                  <c:v>22.848787000000002</c:v>
                </c:pt>
                <c:pt idx="1716">
                  <c:v>22.879296</c:v>
                </c:pt>
                <c:pt idx="1717">
                  <c:v>22.879296</c:v>
                </c:pt>
                <c:pt idx="1718">
                  <c:v>22.898070000000001</c:v>
                </c:pt>
                <c:pt idx="1719">
                  <c:v>22.949701000000001</c:v>
                </c:pt>
                <c:pt idx="1720">
                  <c:v>22.98021</c:v>
                </c:pt>
                <c:pt idx="1721">
                  <c:v>23.041226999999999</c:v>
                </c:pt>
                <c:pt idx="1722">
                  <c:v>23.083469999999998</c:v>
                </c:pt>
                <c:pt idx="1723">
                  <c:v>23.184384000000001</c:v>
                </c:pt>
                <c:pt idx="1724">
                  <c:v>23.275911000000001</c:v>
                </c:pt>
                <c:pt idx="1725">
                  <c:v>23.397946000000001</c:v>
                </c:pt>
                <c:pt idx="1726">
                  <c:v>23.458964000000002</c:v>
                </c:pt>
                <c:pt idx="1727">
                  <c:v>23.571611999999998</c:v>
                </c:pt>
                <c:pt idx="1728">
                  <c:v>23.611508000000001</c:v>
                </c:pt>
                <c:pt idx="1729">
                  <c:v>23.580998999999998</c:v>
                </c:pt>
                <c:pt idx="1730">
                  <c:v>23.642016999999999</c:v>
                </c:pt>
                <c:pt idx="1731">
                  <c:v>23.712422</c:v>
                </c:pt>
                <c:pt idx="1732">
                  <c:v>23.712422</c:v>
                </c:pt>
                <c:pt idx="1733">
                  <c:v>23.672526000000001</c:v>
                </c:pt>
                <c:pt idx="1734">
                  <c:v>23.703035</c:v>
                </c:pt>
                <c:pt idx="1735">
                  <c:v>23.813336</c:v>
                </c:pt>
                <c:pt idx="1736">
                  <c:v>23.886088000000001</c:v>
                </c:pt>
                <c:pt idx="1737">
                  <c:v>23.752317999999999</c:v>
                </c:pt>
                <c:pt idx="1738">
                  <c:v>23.874354</c:v>
                </c:pt>
                <c:pt idx="1739">
                  <c:v>23.956492999999998</c:v>
                </c:pt>
                <c:pt idx="1740">
                  <c:v>23.956492999999998</c:v>
                </c:pt>
                <c:pt idx="1741">
                  <c:v>24.066794000000002</c:v>
                </c:pt>
                <c:pt idx="1742">
                  <c:v>24.179442000000002</c:v>
                </c:pt>
                <c:pt idx="1743">
                  <c:v>24.329640000000001</c:v>
                </c:pt>
                <c:pt idx="1744">
                  <c:v>24.421165999999999</c:v>
                </c:pt>
                <c:pt idx="1745">
                  <c:v>24.47045</c:v>
                </c:pt>
                <c:pt idx="1746">
                  <c:v>24.491571</c:v>
                </c:pt>
                <c:pt idx="1747">
                  <c:v>24.583098</c:v>
                </c:pt>
                <c:pt idx="1748">
                  <c:v>24.552589000000001</c:v>
                </c:pt>
                <c:pt idx="1749">
                  <c:v>24.561976000000001</c:v>
                </c:pt>
                <c:pt idx="1750">
                  <c:v>24.583098</c:v>
                </c:pt>
                <c:pt idx="1751">
                  <c:v>24.592485</c:v>
                </c:pt>
                <c:pt idx="1752">
                  <c:v>24.601873000000001</c:v>
                </c:pt>
                <c:pt idx="1753">
                  <c:v>24.651156</c:v>
                </c:pt>
                <c:pt idx="1754">
                  <c:v>24.681664999999999</c:v>
                </c:pt>
                <c:pt idx="1755">
                  <c:v>24.763804</c:v>
                </c:pt>
                <c:pt idx="1756">
                  <c:v>24.843596999999999</c:v>
                </c:pt>
                <c:pt idx="1757">
                  <c:v>24.904613999999999</c:v>
                </c:pt>
                <c:pt idx="1758">
                  <c:v>24.932776</c:v>
                </c:pt>
                <c:pt idx="1759">
                  <c:v>25.054811999999998</c:v>
                </c:pt>
                <c:pt idx="1760">
                  <c:v>25.183888</c:v>
                </c:pt>
                <c:pt idx="1761">
                  <c:v>25.205009</c:v>
                </c:pt>
                <c:pt idx="1762">
                  <c:v>25.165113000000002</c:v>
                </c:pt>
                <c:pt idx="1763">
                  <c:v>25.235517999999999</c:v>
                </c:pt>
                <c:pt idx="1764">
                  <c:v>25.254293000000001</c:v>
                </c:pt>
                <c:pt idx="1765">
                  <c:v>25.373981000000001</c:v>
                </c:pt>
                <c:pt idx="1766">
                  <c:v>25.465508</c:v>
                </c:pt>
                <c:pt idx="1767">
                  <c:v>25.453773999999999</c:v>
                </c:pt>
                <c:pt idx="1768">
                  <c:v>25.413878</c:v>
                </c:pt>
                <c:pt idx="1769">
                  <c:v>25.465508</c:v>
                </c:pt>
                <c:pt idx="1770">
                  <c:v>25.594584000000001</c:v>
                </c:pt>
                <c:pt idx="1771">
                  <c:v>25.695498000000001</c:v>
                </c:pt>
                <c:pt idx="1772">
                  <c:v>25.714272999999999</c:v>
                </c:pt>
                <c:pt idx="1773">
                  <c:v>25.763556000000001</c:v>
                </c:pt>
                <c:pt idx="1774">
                  <c:v>25.873857000000001</c:v>
                </c:pt>
                <c:pt idx="1775">
                  <c:v>25.963037</c:v>
                </c:pt>
                <c:pt idx="1776">
                  <c:v>25.993545999999998</c:v>
                </c:pt>
                <c:pt idx="1777">
                  <c:v>26.024055000000001</c:v>
                </c:pt>
                <c:pt idx="1778">
                  <c:v>26.042829000000001</c:v>
                </c:pt>
                <c:pt idx="1779">
                  <c:v>26.052216999999999</c:v>
                </c:pt>
                <c:pt idx="1780">
                  <c:v>26.122622</c:v>
                </c:pt>
                <c:pt idx="1781">
                  <c:v>26.261085000000001</c:v>
                </c:pt>
                <c:pt idx="1782">
                  <c:v>26.310369000000001</c:v>
                </c:pt>
                <c:pt idx="1783">
                  <c:v>26.380773999999999</c:v>
                </c:pt>
                <c:pt idx="1784">
                  <c:v>26.439444999999999</c:v>
                </c:pt>
                <c:pt idx="1785">
                  <c:v>26.540358000000001</c:v>
                </c:pt>
                <c:pt idx="1786">
                  <c:v>26.617804</c:v>
                </c:pt>
                <c:pt idx="1787">
                  <c:v>26.648313000000002</c:v>
                </c:pt>
                <c:pt idx="1788">
                  <c:v>26.756267000000001</c:v>
                </c:pt>
                <c:pt idx="1789">
                  <c:v>26.777388999999999</c:v>
                </c:pt>
                <c:pt idx="1790">
                  <c:v>26.638926000000001</c:v>
                </c:pt>
                <c:pt idx="1791">
                  <c:v>26.549745999999999</c:v>
                </c:pt>
                <c:pt idx="1792">
                  <c:v>26.519237</c:v>
                </c:pt>
                <c:pt idx="1794">
                  <c:v>20.065439999999999</c:v>
                </c:pt>
                <c:pt idx="1795">
                  <c:v>20.074828</c:v>
                </c:pt>
                <c:pt idx="1796">
                  <c:v>20.159313999999998</c:v>
                </c:pt>
                <c:pt idx="1797">
                  <c:v>20.065439999999999</c:v>
                </c:pt>
                <c:pt idx="1798">
                  <c:v>20.034931</c:v>
                </c:pt>
                <c:pt idx="1800">
                  <c:v>19.997858000000001</c:v>
                </c:pt>
                <c:pt idx="1801">
                  <c:v>20.002075999999999</c:v>
                </c:pt>
                <c:pt idx="1802">
                  <c:v>20.095949000000001</c:v>
                </c:pt>
                <c:pt idx="1803">
                  <c:v>20.074828</c:v>
                </c:pt>
                <c:pt idx="1804">
                  <c:v>20.086562000000001</c:v>
                </c:pt>
                <c:pt idx="1805">
                  <c:v>20.065439999999999</c:v>
                </c:pt>
                <c:pt idx="1807">
                  <c:v>22.264424999999999</c:v>
                </c:pt>
                <c:pt idx="1808">
                  <c:v>22.327788999999999</c:v>
                </c:pt>
                <c:pt idx="1809">
                  <c:v>22.276159</c:v>
                </c:pt>
                <c:pt idx="1810">
                  <c:v>22.233916000000001</c:v>
                </c:pt>
                <c:pt idx="1811">
                  <c:v>22.245650000000001</c:v>
                </c:pt>
                <c:pt idx="1812">
                  <c:v>22.264424999999999</c:v>
                </c:pt>
                <c:pt idx="1825">
                  <c:v>40.022925999999998</c:v>
                </c:pt>
                <c:pt idx="1826">
                  <c:v>39.818752000000003</c:v>
                </c:pt>
                <c:pt idx="1827">
                  <c:v>39.640391999999999</c:v>
                </c:pt>
                <c:pt idx="1828">
                  <c:v>39.469073000000002</c:v>
                </c:pt>
                <c:pt idx="1829">
                  <c:v>39.332957</c:v>
                </c:pt>
                <c:pt idx="1830">
                  <c:v>39.229695999999997</c:v>
                </c:pt>
                <c:pt idx="1831">
                  <c:v>39.074804999999998</c:v>
                </c:pt>
                <c:pt idx="1832">
                  <c:v>38.955115999999997</c:v>
                </c:pt>
                <c:pt idx="1833">
                  <c:v>38.948076</c:v>
                </c:pt>
                <c:pt idx="1834">
                  <c:v>38.765022999999999</c:v>
                </c:pt>
                <c:pt idx="1835">
                  <c:v>38.542073000000002</c:v>
                </c:pt>
                <c:pt idx="1836">
                  <c:v>38.368408000000002</c:v>
                </c:pt>
                <c:pt idx="1837">
                  <c:v>38.316777000000002</c:v>
                </c:pt>
                <c:pt idx="1838">
                  <c:v>38.333205</c:v>
                </c:pt>
                <c:pt idx="1839">
                  <c:v>38.194741999999998</c:v>
                </c:pt>
                <c:pt idx="1840">
                  <c:v>37.934243000000002</c:v>
                </c:pt>
                <c:pt idx="1841">
                  <c:v>37.671396999999999</c:v>
                </c:pt>
                <c:pt idx="1842">
                  <c:v>37.453142</c:v>
                </c:pt>
                <c:pt idx="1843">
                  <c:v>37.143360000000001</c:v>
                </c:pt>
                <c:pt idx="1844">
                  <c:v>36.95796</c:v>
                </c:pt>
                <c:pt idx="1845">
                  <c:v>36.826537000000002</c:v>
                </c:pt>
                <c:pt idx="1846">
                  <c:v>36.603588000000002</c:v>
                </c:pt>
                <c:pt idx="1847">
                  <c:v>36.533181999999996</c:v>
                </c:pt>
                <c:pt idx="1848">
                  <c:v>36.258603000000001</c:v>
                </c:pt>
                <c:pt idx="1849">
                  <c:v>35.944127000000002</c:v>
                </c:pt>
                <c:pt idx="1850">
                  <c:v>35.791583000000003</c:v>
                </c:pt>
                <c:pt idx="1851">
                  <c:v>35.683627999999999</c:v>
                </c:pt>
                <c:pt idx="1852">
                  <c:v>35.603836000000001</c:v>
                </c:pt>
                <c:pt idx="1853">
                  <c:v>35.359765000000003</c:v>
                </c:pt>
                <c:pt idx="1854">
                  <c:v>35.162630999999998</c:v>
                </c:pt>
                <c:pt idx="1855">
                  <c:v>35.007739999999998</c:v>
                </c:pt>
                <c:pt idx="1857">
                  <c:v>35.233035999999998</c:v>
                </c:pt>
                <c:pt idx="1858">
                  <c:v>35.369152</c:v>
                </c:pt>
                <c:pt idx="1859">
                  <c:v>35.495880999999997</c:v>
                </c:pt>
                <c:pt idx="1860">
                  <c:v>35.622610000000002</c:v>
                </c:pt>
                <c:pt idx="1862">
                  <c:v>39.161638000000004</c:v>
                </c:pt>
                <c:pt idx="1863">
                  <c:v>39.323568999999999</c:v>
                </c:pt>
                <c:pt idx="1864">
                  <c:v>39.530090999999999</c:v>
                </c:pt>
                <c:pt idx="1865">
                  <c:v>39.750692999999998</c:v>
                </c:pt>
                <c:pt idx="1866">
                  <c:v>39.844566999999998</c:v>
                </c:pt>
                <c:pt idx="1868">
                  <c:v>35.007739999999998</c:v>
                </c:pt>
                <c:pt idx="1869">
                  <c:v>34.862236000000003</c:v>
                </c:pt>
                <c:pt idx="1870">
                  <c:v>35.007739999999998</c:v>
                </c:pt>
                <c:pt idx="1871">
                  <c:v>35.233035999999998</c:v>
                </c:pt>
                <c:pt idx="1873">
                  <c:v>35.622610000000002</c:v>
                </c:pt>
                <c:pt idx="1874">
                  <c:v>35.622610000000002</c:v>
                </c:pt>
                <c:pt idx="1875">
                  <c:v>35.451290999999998</c:v>
                </c:pt>
                <c:pt idx="1876">
                  <c:v>35.305788</c:v>
                </c:pt>
                <c:pt idx="1877">
                  <c:v>35.153243000000003</c:v>
                </c:pt>
                <c:pt idx="1878">
                  <c:v>35.233035999999998</c:v>
                </c:pt>
                <c:pt idx="1879">
                  <c:v>35.261198</c:v>
                </c:pt>
                <c:pt idx="1880">
                  <c:v>35.115693999999998</c:v>
                </c:pt>
                <c:pt idx="1881">
                  <c:v>34.918559999999999</c:v>
                </c:pt>
                <c:pt idx="1882">
                  <c:v>34.726118999999997</c:v>
                </c:pt>
                <c:pt idx="1883">
                  <c:v>34.618164999999998</c:v>
                </c:pt>
                <c:pt idx="1884">
                  <c:v>34.636940000000003</c:v>
                </c:pt>
                <c:pt idx="1885">
                  <c:v>34.871623</c:v>
                </c:pt>
                <c:pt idx="1886">
                  <c:v>35.035902</c:v>
                </c:pt>
                <c:pt idx="1887">
                  <c:v>35.052329</c:v>
                </c:pt>
                <c:pt idx="1888">
                  <c:v>34.925600000000003</c:v>
                </c:pt>
                <c:pt idx="1889">
                  <c:v>34.763669</c:v>
                </c:pt>
                <c:pt idx="1890">
                  <c:v>34.580615999999999</c:v>
                </c:pt>
                <c:pt idx="1891">
                  <c:v>34.5548</c:v>
                </c:pt>
                <c:pt idx="1892">
                  <c:v>34.571227999999998</c:v>
                </c:pt>
                <c:pt idx="1893">
                  <c:v>34.608778000000001</c:v>
                </c:pt>
                <c:pt idx="1894">
                  <c:v>34.618164999999998</c:v>
                </c:pt>
                <c:pt idx="1895">
                  <c:v>34.618164999999998</c:v>
                </c:pt>
                <c:pt idx="1896">
                  <c:v>34.5548</c:v>
                </c:pt>
                <c:pt idx="1897">
                  <c:v>34.5548</c:v>
                </c:pt>
                <c:pt idx="1898">
                  <c:v>34.636940000000003</c:v>
                </c:pt>
                <c:pt idx="1899">
                  <c:v>34.709691999999997</c:v>
                </c:pt>
                <c:pt idx="1900">
                  <c:v>34.726118999999997</c:v>
                </c:pt>
                <c:pt idx="1901">
                  <c:v>34.744894000000002</c:v>
                </c:pt>
                <c:pt idx="1902">
                  <c:v>34.798870999999998</c:v>
                </c:pt>
                <c:pt idx="1903">
                  <c:v>34.709691999999997</c:v>
                </c:pt>
                <c:pt idx="1904">
                  <c:v>34.817646000000003</c:v>
                </c:pt>
                <c:pt idx="1905">
                  <c:v>35.017127000000002</c:v>
                </c:pt>
                <c:pt idx="1906">
                  <c:v>34.981923999999999</c:v>
                </c:pt>
                <c:pt idx="1907">
                  <c:v>34.754280999999999</c:v>
                </c:pt>
                <c:pt idx="1908">
                  <c:v>34.618164999999998</c:v>
                </c:pt>
                <c:pt idx="1909">
                  <c:v>34.536026</c:v>
                </c:pt>
                <c:pt idx="1910">
                  <c:v>34.416336999999999</c:v>
                </c:pt>
                <c:pt idx="1911">
                  <c:v>34.179307000000001</c:v>
                </c:pt>
                <c:pt idx="1912">
                  <c:v>34.270833000000003</c:v>
                </c:pt>
                <c:pt idx="1913">
                  <c:v>34.216856</c:v>
                </c:pt>
                <c:pt idx="1914">
                  <c:v>34.198081000000002</c:v>
                </c:pt>
                <c:pt idx="1915">
                  <c:v>34.134717000000002</c:v>
                </c:pt>
                <c:pt idx="1916">
                  <c:v>34.040844</c:v>
                </c:pt>
                <c:pt idx="1917">
                  <c:v>33.977479000000002</c:v>
                </c:pt>
                <c:pt idx="1918">
                  <c:v>33.813200999999999</c:v>
                </c:pt>
                <c:pt idx="1919">
                  <c:v>33.555048999999997</c:v>
                </c:pt>
                <c:pt idx="1920">
                  <c:v>33.454135000000001</c:v>
                </c:pt>
                <c:pt idx="1921">
                  <c:v>33.498725</c:v>
                </c:pt>
                <c:pt idx="1922">
                  <c:v>33.555048999999997</c:v>
                </c:pt>
                <c:pt idx="1923">
                  <c:v>33.702899000000002</c:v>
                </c:pt>
                <c:pt idx="1924">
                  <c:v>33.803812999999998</c:v>
                </c:pt>
                <c:pt idx="1925">
                  <c:v>33.977479000000002</c:v>
                </c:pt>
                <c:pt idx="1926">
                  <c:v>34.134717000000002</c:v>
                </c:pt>
                <c:pt idx="1927">
                  <c:v>34.261445999999999</c:v>
                </c:pt>
                <c:pt idx="1928">
                  <c:v>34.334198000000001</c:v>
                </c:pt>
                <c:pt idx="1929">
                  <c:v>34.564188000000001</c:v>
                </c:pt>
                <c:pt idx="1930">
                  <c:v>34.636940000000003</c:v>
                </c:pt>
                <c:pt idx="1931">
                  <c:v>34.662754999999997</c:v>
                </c:pt>
                <c:pt idx="1932">
                  <c:v>34.643979999999999</c:v>
                </c:pt>
                <c:pt idx="1933">
                  <c:v>34.608778000000001</c:v>
                </c:pt>
                <c:pt idx="1934">
                  <c:v>34.681530000000002</c:v>
                </c:pt>
                <c:pt idx="1935">
                  <c:v>34.726118999999997</c:v>
                </c:pt>
                <c:pt idx="1936">
                  <c:v>34.716732</c:v>
                </c:pt>
                <c:pt idx="1937">
                  <c:v>34.580615999999999</c:v>
                </c:pt>
                <c:pt idx="1938">
                  <c:v>34.526637999999998</c:v>
                </c:pt>
                <c:pt idx="1939">
                  <c:v>34.435111999999997</c:v>
                </c:pt>
                <c:pt idx="1940">
                  <c:v>34.425725</c:v>
                </c:pt>
                <c:pt idx="1941">
                  <c:v>34.463273999999998</c:v>
                </c:pt>
                <c:pt idx="1942">
                  <c:v>34.489089</c:v>
                </c:pt>
                <c:pt idx="1943">
                  <c:v>34.444499</c:v>
                </c:pt>
                <c:pt idx="1944">
                  <c:v>34.435111999999997</c:v>
                </c:pt>
                <c:pt idx="1945">
                  <c:v>34.371746999999999</c:v>
                </c:pt>
                <c:pt idx="1946">
                  <c:v>34.362360000000002</c:v>
                </c:pt>
                <c:pt idx="1947">
                  <c:v>34.308382999999999</c:v>
                </c:pt>
                <c:pt idx="1948">
                  <c:v>34.280220999999997</c:v>
                </c:pt>
                <c:pt idx="1949">
                  <c:v>34.233283999999998</c:v>
                </c:pt>
                <c:pt idx="1950">
                  <c:v>34.198081000000002</c:v>
                </c:pt>
                <c:pt idx="1951">
                  <c:v>34.298994999999998</c:v>
                </c:pt>
                <c:pt idx="1952">
                  <c:v>34.270833000000003</c:v>
                </c:pt>
                <c:pt idx="1953">
                  <c:v>34.015028000000001</c:v>
                </c:pt>
                <c:pt idx="1954">
                  <c:v>33.885952000000003</c:v>
                </c:pt>
                <c:pt idx="1955">
                  <c:v>33.867178000000003</c:v>
                </c:pt>
                <c:pt idx="1956">
                  <c:v>33.932889000000003</c:v>
                </c:pt>
                <c:pt idx="1957">
                  <c:v>34.005640999999997</c:v>
                </c:pt>
                <c:pt idx="1958">
                  <c:v>33.949317000000001</c:v>
                </c:pt>
                <c:pt idx="1959">
                  <c:v>33.949317000000001</c:v>
                </c:pt>
                <c:pt idx="1960">
                  <c:v>33.914113999999998</c:v>
                </c:pt>
                <c:pt idx="1961">
                  <c:v>33.968091999999999</c:v>
                </c:pt>
                <c:pt idx="1962">
                  <c:v>33.996254</c:v>
                </c:pt>
                <c:pt idx="1963">
                  <c:v>34.207469000000003</c:v>
                </c:pt>
                <c:pt idx="1964">
                  <c:v>34.317770000000003</c:v>
                </c:pt>
                <c:pt idx="1965">
                  <c:v>34.362360000000002</c:v>
                </c:pt>
                <c:pt idx="1966">
                  <c:v>34.416336999999999</c:v>
                </c:pt>
                <c:pt idx="1967">
                  <c:v>34.571227999999998</c:v>
                </c:pt>
                <c:pt idx="1968">
                  <c:v>34.681530000000002</c:v>
                </c:pt>
                <c:pt idx="1969">
                  <c:v>34.827033</c:v>
                </c:pt>
                <c:pt idx="1970">
                  <c:v>35.045288999999997</c:v>
                </c:pt>
                <c:pt idx="1971">
                  <c:v>35.179059000000002</c:v>
                </c:pt>
                <c:pt idx="1972">
                  <c:v>35.387926999999998</c:v>
                </c:pt>
                <c:pt idx="1973">
                  <c:v>35.486494</c:v>
                </c:pt>
                <c:pt idx="1974">
                  <c:v>35.549858999999998</c:v>
                </c:pt>
                <c:pt idx="1975">
                  <c:v>35.521697000000003</c:v>
                </c:pt>
                <c:pt idx="1976">
                  <c:v>35.477106999999997</c:v>
                </c:pt>
                <c:pt idx="1977">
                  <c:v>35.505268999999998</c:v>
                </c:pt>
                <c:pt idx="1978">
                  <c:v>35.495880999999997</c:v>
                </c:pt>
                <c:pt idx="1979">
                  <c:v>35.540470999999997</c:v>
                </c:pt>
                <c:pt idx="1980">
                  <c:v>35.594448</c:v>
                </c:pt>
                <c:pt idx="1981">
                  <c:v>35.631998000000003</c:v>
                </c:pt>
                <c:pt idx="1982">
                  <c:v>35.639037999999999</c:v>
                </c:pt>
                <c:pt idx="1983">
                  <c:v>35.693015000000003</c:v>
                </c:pt>
                <c:pt idx="1984">
                  <c:v>35.702402999999997</c:v>
                </c:pt>
                <c:pt idx="1985">
                  <c:v>35.559246000000002</c:v>
                </c:pt>
                <c:pt idx="1986">
                  <c:v>35.531084</c:v>
                </c:pt>
                <c:pt idx="1987">
                  <c:v>35.477106999999997</c:v>
                </c:pt>
                <c:pt idx="1988">
                  <c:v>35.495880999999997</c:v>
                </c:pt>
                <c:pt idx="1989">
                  <c:v>35.568632999999998</c:v>
                </c:pt>
                <c:pt idx="1990">
                  <c:v>35.631998000000003</c:v>
                </c:pt>
                <c:pt idx="1991">
                  <c:v>35.693015000000003</c:v>
                </c:pt>
                <c:pt idx="1992">
                  <c:v>35.944127000000002</c:v>
                </c:pt>
                <c:pt idx="1993">
                  <c:v>36.176464000000003</c:v>
                </c:pt>
                <c:pt idx="1994">
                  <c:v>36.382984999999998</c:v>
                </c:pt>
                <c:pt idx="1995">
                  <c:v>36.631749999999997</c:v>
                </c:pt>
                <c:pt idx="1996">
                  <c:v>36.932144000000001</c:v>
                </c:pt>
                <c:pt idx="1997">
                  <c:v>37.143360000000001</c:v>
                </c:pt>
                <c:pt idx="1998">
                  <c:v>37.312331999999998</c:v>
                </c:pt>
                <c:pt idx="1999">
                  <c:v>37.469569999999997</c:v>
                </c:pt>
                <c:pt idx="2000">
                  <c:v>37.453142</c:v>
                </c:pt>
                <c:pt idx="2001">
                  <c:v>37.312331999999998</c:v>
                </c:pt>
                <c:pt idx="2002">
                  <c:v>37.248967</c:v>
                </c:pt>
                <c:pt idx="2003">
                  <c:v>37.126931999999996</c:v>
                </c:pt>
                <c:pt idx="2004">
                  <c:v>37.082341999999997</c:v>
                </c:pt>
                <c:pt idx="2005">
                  <c:v>36.915717000000001</c:v>
                </c:pt>
                <c:pt idx="2006">
                  <c:v>36.737357000000003</c:v>
                </c:pt>
                <c:pt idx="2007">
                  <c:v>36.727969999999999</c:v>
                </c:pt>
                <c:pt idx="2008">
                  <c:v>36.756132000000001</c:v>
                </c:pt>
                <c:pt idx="2009">
                  <c:v>36.906328999999999</c:v>
                </c:pt>
                <c:pt idx="2010">
                  <c:v>37.011937000000003</c:v>
                </c:pt>
                <c:pt idx="2011">
                  <c:v>37.091729000000001</c:v>
                </c:pt>
                <c:pt idx="2012">
                  <c:v>37.284170000000003</c:v>
                </c:pt>
                <c:pt idx="2013">
                  <c:v>37.453142</c:v>
                </c:pt>
                <c:pt idx="2014">
                  <c:v>37.654969999999999</c:v>
                </c:pt>
                <c:pt idx="2015">
                  <c:v>37.847410000000004</c:v>
                </c:pt>
                <c:pt idx="2016">
                  <c:v>37.960057999999997</c:v>
                </c:pt>
                <c:pt idx="2017">
                  <c:v>37.969445999999998</c:v>
                </c:pt>
                <c:pt idx="2018">
                  <c:v>37.976486000000001</c:v>
                </c:pt>
                <c:pt idx="2019">
                  <c:v>37.976486000000001</c:v>
                </c:pt>
                <c:pt idx="2020">
                  <c:v>38.152498999999999</c:v>
                </c:pt>
                <c:pt idx="2021">
                  <c:v>38.307389999999998</c:v>
                </c:pt>
                <c:pt idx="2022">
                  <c:v>38.438813000000003</c:v>
                </c:pt>
                <c:pt idx="2023">
                  <c:v>38.628906000000001</c:v>
                </c:pt>
                <c:pt idx="2024">
                  <c:v>38.835428</c:v>
                </c:pt>
                <c:pt idx="2025">
                  <c:v>38.997359000000003</c:v>
                </c:pt>
                <c:pt idx="2026">
                  <c:v>39.161638000000004</c:v>
                </c:pt>
                <c:pt idx="2028">
                  <c:v>39.844566999999998</c:v>
                </c:pt>
                <c:pt idx="2029">
                  <c:v>39.912624999999998</c:v>
                </c:pt>
                <c:pt idx="2030">
                  <c:v>39.980682999999999</c:v>
                </c:pt>
                <c:pt idx="2032">
                  <c:v>38.272187000000002</c:v>
                </c:pt>
                <c:pt idx="2033">
                  <c:v>38.098520999999998</c:v>
                </c:pt>
                <c:pt idx="2034">
                  <c:v>38.056277999999999</c:v>
                </c:pt>
                <c:pt idx="2035">
                  <c:v>37.812207999999998</c:v>
                </c:pt>
                <c:pt idx="2036">
                  <c:v>37.802819999999997</c:v>
                </c:pt>
                <c:pt idx="2037">
                  <c:v>37.950671</c:v>
                </c:pt>
                <c:pt idx="2038">
                  <c:v>38.204129000000002</c:v>
                </c:pt>
                <c:pt idx="2039">
                  <c:v>38.272187000000002</c:v>
                </c:pt>
                <c:pt idx="2041">
                  <c:v>33.268735</c:v>
                </c:pt>
                <c:pt idx="2042">
                  <c:v>33.379035999999999</c:v>
                </c:pt>
                <c:pt idx="2043">
                  <c:v>33.454135000000001</c:v>
                </c:pt>
                <c:pt idx="2044">
                  <c:v>33.397810999999997</c:v>
                </c:pt>
                <c:pt idx="2045">
                  <c:v>33.296897000000001</c:v>
                </c:pt>
                <c:pt idx="2046">
                  <c:v>33.111497</c:v>
                </c:pt>
                <c:pt idx="2047">
                  <c:v>32.879159999999999</c:v>
                </c:pt>
                <c:pt idx="2048">
                  <c:v>32.712535000000003</c:v>
                </c:pt>
                <c:pt idx="2049">
                  <c:v>32.693759999999997</c:v>
                </c:pt>
                <c:pt idx="2050">
                  <c:v>32.804060999999997</c:v>
                </c:pt>
                <c:pt idx="2051">
                  <c:v>32.879159999999999</c:v>
                </c:pt>
                <c:pt idx="2052">
                  <c:v>33.083334999999998</c:v>
                </c:pt>
                <c:pt idx="2053">
                  <c:v>33.167821000000004</c:v>
                </c:pt>
                <c:pt idx="2054">
                  <c:v>33.278122000000003</c:v>
                </c:pt>
                <c:pt idx="2055">
                  <c:v>33.360261000000001</c:v>
                </c:pt>
                <c:pt idx="2056">
                  <c:v>33.360261000000001</c:v>
                </c:pt>
                <c:pt idx="2057">
                  <c:v>33.536273999999999</c:v>
                </c:pt>
                <c:pt idx="2058">
                  <c:v>33.756875999999998</c:v>
                </c:pt>
                <c:pt idx="2059">
                  <c:v>33.977479000000002</c:v>
                </c:pt>
                <c:pt idx="2060">
                  <c:v>33.949317000000001</c:v>
                </c:pt>
                <c:pt idx="2061">
                  <c:v>33.895339999999997</c:v>
                </c:pt>
                <c:pt idx="2062">
                  <c:v>33.932889000000003</c:v>
                </c:pt>
                <c:pt idx="2063">
                  <c:v>34.005640999999997</c:v>
                </c:pt>
                <c:pt idx="2064">
                  <c:v>34.134717000000002</c:v>
                </c:pt>
                <c:pt idx="2065">
                  <c:v>34.226244000000001</c:v>
                </c:pt>
                <c:pt idx="2066">
                  <c:v>34.317770000000003</c:v>
                </c:pt>
                <c:pt idx="2067">
                  <c:v>34.334198000000001</c:v>
                </c:pt>
                <c:pt idx="2068">
                  <c:v>34.289608000000001</c:v>
                </c:pt>
                <c:pt idx="2069">
                  <c:v>34.198081000000002</c:v>
                </c:pt>
                <c:pt idx="2070">
                  <c:v>34.188693999999998</c:v>
                </c:pt>
                <c:pt idx="2071">
                  <c:v>33.996254</c:v>
                </c:pt>
                <c:pt idx="2072">
                  <c:v>33.822588000000003</c:v>
                </c:pt>
                <c:pt idx="2073">
                  <c:v>33.803812999999998</c:v>
                </c:pt>
                <c:pt idx="2074">
                  <c:v>33.794426000000001</c:v>
                </c:pt>
                <c:pt idx="2075">
                  <c:v>33.766264</c:v>
                </c:pt>
                <c:pt idx="2076">
                  <c:v>33.665349999999997</c:v>
                </c:pt>
                <c:pt idx="2077">
                  <c:v>33.618412999999997</c:v>
                </c:pt>
                <c:pt idx="2078">
                  <c:v>33.517499000000001</c:v>
                </c:pt>
                <c:pt idx="2079">
                  <c:v>33.369649000000003</c:v>
                </c:pt>
                <c:pt idx="2080">
                  <c:v>33.268735</c:v>
                </c:pt>
                <c:pt idx="2082">
                  <c:v>34.571227999999998</c:v>
                </c:pt>
                <c:pt idx="2083">
                  <c:v>34.526637999999998</c:v>
                </c:pt>
                <c:pt idx="2084">
                  <c:v>34.371746999999999</c:v>
                </c:pt>
                <c:pt idx="2085">
                  <c:v>34.207469000000003</c:v>
                </c:pt>
                <c:pt idx="2086">
                  <c:v>34.179307000000001</c:v>
                </c:pt>
                <c:pt idx="2087">
                  <c:v>34.226244000000001</c:v>
                </c:pt>
                <c:pt idx="2088">
                  <c:v>34.390521999999997</c:v>
                </c:pt>
                <c:pt idx="2089">
                  <c:v>34.571227999999998</c:v>
                </c:pt>
                <c:pt idx="2091">
                  <c:v>33.876564999999999</c:v>
                </c:pt>
                <c:pt idx="2092">
                  <c:v>33.885952000000003</c:v>
                </c:pt>
                <c:pt idx="2093">
                  <c:v>33.895339999999997</c:v>
                </c:pt>
                <c:pt idx="2094">
                  <c:v>33.848402999999998</c:v>
                </c:pt>
                <c:pt idx="2095">
                  <c:v>33.721674</c:v>
                </c:pt>
                <c:pt idx="2096">
                  <c:v>33.564436000000001</c:v>
                </c:pt>
                <c:pt idx="2097">
                  <c:v>33.564436000000001</c:v>
                </c:pt>
                <c:pt idx="2098">
                  <c:v>33.470562999999999</c:v>
                </c:pt>
                <c:pt idx="2099">
                  <c:v>33.416584999999998</c:v>
                </c:pt>
                <c:pt idx="2101">
                  <c:v>32.656210999999999</c:v>
                </c:pt>
                <c:pt idx="2102">
                  <c:v>32.712535000000003</c:v>
                </c:pt>
                <c:pt idx="2103">
                  <c:v>32.628048999999997</c:v>
                </c:pt>
                <c:pt idx="2104">
                  <c:v>32.759472000000002</c:v>
                </c:pt>
                <c:pt idx="2105">
                  <c:v>32.813448999999999</c:v>
                </c:pt>
                <c:pt idx="2106">
                  <c:v>32.897934999999997</c:v>
                </c:pt>
                <c:pt idx="2107">
                  <c:v>33.083334999999998</c:v>
                </c:pt>
                <c:pt idx="2108">
                  <c:v>33.149045999999998</c:v>
                </c:pt>
                <c:pt idx="2109">
                  <c:v>32.944871999999997</c:v>
                </c:pt>
                <c:pt idx="2110">
                  <c:v>32.766511999999999</c:v>
                </c:pt>
                <c:pt idx="2111">
                  <c:v>32.599887000000003</c:v>
                </c:pt>
                <c:pt idx="2112">
                  <c:v>32.581111999999997</c:v>
                </c:pt>
                <c:pt idx="2113">
                  <c:v>32.581111999999997</c:v>
                </c:pt>
                <c:pt idx="2114">
                  <c:v>32.386324999999999</c:v>
                </c:pt>
                <c:pt idx="2115">
                  <c:v>32.179803</c:v>
                </c:pt>
                <c:pt idx="2116">
                  <c:v>32.095317000000001</c:v>
                </c:pt>
                <c:pt idx="2117">
                  <c:v>31.935732000000002</c:v>
                </c:pt>
                <c:pt idx="2118">
                  <c:v>31.710436000000001</c:v>
                </c:pt>
                <c:pt idx="2119">
                  <c:v>31.464019</c:v>
                </c:pt>
                <c:pt idx="2120">
                  <c:v>31.323208000000001</c:v>
                </c:pt>
                <c:pt idx="2121">
                  <c:v>31.229334999999999</c:v>
                </c:pt>
                <c:pt idx="2122">
                  <c:v>31.123726999999999</c:v>
                </c:pt>
                <c:pt idx="2123">
                  <c:v>31.341982999999999</c:v>
                </c:pt>
                <c:pt idx="2124">
                  <c:v>31.520343</c:v>
                </c:pt>
                <c:pt idx="2125">
                  <c:v>31.663499999999999</c:v>
                </c:pt>
                <c:pt idx="2126">
                  <c:v>31.62595</c:v>
                </c:pt>
                <c:pt idx="2127">
                  <c:v>31.569626</c:v>
                </c:pt>
                <c:pt idx="2128">
                  <c:v>31.445243999999999</c:v>
                </c:pt>
                <c:pt idx="2129">
                  <c:v>31.24811</c:v>
                </c:pt>
                <c:pt idx="2130">
                  <c:v>31.011078999999999</c:v>
                </c:pt>
                <c:pt idx="2131">
                  <c:v>31.048628999999998</c:v>
                </c:pt>
                <c:pt idx="2132">
                  <c:v>31.161276999999998</c:v>
                </c:pt>
                <c:pt idx="2133">
                  <c:v>31.304434000000001</c:v>
                </c:pt>
                <c:pt idx="2134">
                  <c:v>31.435856999999999</c:v>
                </c:pt>
                <c:pt idx="2135">
                  <c:v>31.388919999999999</c:v>
                </c:pt>
                <c:pt idx="2136">
                  <c:v>31.62595</c:v>
                </c:pt>
                <c:pt idx="2137">
                  <c:v>31.879408000000002</c:v>
                </c:pt>
                <c:pt idx="2138">
                  <c:v>32.114091999999999</c:v>
                </c:pt>
                <c:pt idx="2139">
                  <c:v>32.386324999999999</c:v>
                </c:pt>
                <c:pt idx="2140">
                  <c:v>32.552950000000003</c:v>
                </c:pt>
                <c:pt idx="2141">
                  <c:v>32.712535000000003</c:v>
                </c:pt>
                <c:pt idx="2142">
                  <c:v>32.794674000000001</c:v>
                </c:pt>
                <c:pt idx="2143">
                  <c:v>32.841611</c:v>
                </c:pt>
                <c:pt idx="2144">
                  <c:v>32.998849</c:v>
                </c:pt>
                <c:pt idx="2145">
                  <c:v>33.073946999999997</c:v>
                </c:pt>
                <c:pt idx="2146">
                  <c:v>33.174861</c:v>
                </c:pt>
                <c:pt idx="2147">
                  <c:v>33.221798</c:v>
                </c:pt>
                <c:pt idx="2148">
                  <c:v>33.306283999999998</c:v>
                </c:pt>
                <c:pt idx="2149">
                  <c:v>33.517499000000001</c:v>
                </c:pt>
                <c:pt idx="2150">
                  <c:v>33.627800999999998</c:v>
                </c:pt>
                <c:pt idx="2151">
                  <c:v>33.583210999999999</c:v>
                </c:pt>
                <c:pt idx="2152">
                  <c:v>33.573822999999997</c:v>
                </c:pt>
                <c:pt idx="2153">
                  <c:v>33.766264</c:v>
                </c:pt>
                <c:pt idx="2154">
                  <c:v>33.857790000000001</c:v>
                </c:pt>
                <c:pt idx="2155">
                  <c:v>33.857790000000001</c:v>
                </c:pt>
                <c:pt idx="2156">
                  <c:v>33.876564999999999</c:v>
                </c:pt>
                <c:pt idx="2158">
                  <c:v>32.477851000000001</c:v>
                </c:pt>
                <c:pt idx="2159">
                  <c:v>32.358162999999998</c:v>
                </c:pt>
                <c:pt idx="2160">
                  <c:v>32.217353000000003</c:v>
                </c:pt>
                <c:pt idx="2161">
                  <c:v>32.142254000000001</c:v>
                </c:pt>
                <c:pt idx="2162">
                  <c:v>32.421526999999998</c:v>
                </c:pt>
                <c:pt idx="2163">
                  <c:v>32.477851000000001</c:v>
                </c:pt>
                <c:pt idx="2165">
                  <c:v>30.630891999999999</c:v>
                </c:pt>
                <c:pt idx="2166">
                  <c:v>30.764662000000001</c:v>
                </c:pt>
                <c:pt idx="2167">
                  <c:v>30.630891999999999</c:v>
                </c:pt>
                <c:pt idx="2168">
                  <c:v>30.41029</c:v>
                </c:pt>
                <c:pt idx="2169">
                  <c:v>30.344577999999998</c:v>
                </c:pt>
                <c:pt idx="2170">
                  <c:v>30.630891999999999</c:v>
                </c:pt>
                <c:pt idx="2172">
                  <c:v>30.353966</c:v>
                </c:pt>
                <c:pt idx="2173">
                  <c:v>30.41029</c:v>
                </c:pt>
                <c:pt idx="2174">
                  <c:v>30.325804000000002</c:v>
                </c:pt>
                <c:pt idx="2175">
                  <c:v>30.210809000000001</c:v>
                </c:pt>
                <c:pt idx="2176">
                  <c:v>30.192034</c:v>
                </c:pt>
                <c:pt idx="2177">
                  <c:v>30.325804000000002</c:v>
                </c:pt>
                <c:pt idx="2178">
                  <c:v>30.353966</c:v>
                </c:pt>
                <c:pt idx="2180">
                  <c:v>37.539974999999998</c:v>
                </c:pt>
                <c:pt idx="2181">
                  <c:v>37.495384999999999</c:v>
                </c:pt>
                <c:pt idx="2182">
                  <c:v>37.478957000000001</c:v>
                </c:pt>
                <c:pt idx="2183">
                  <c:v>37.453142</c:v>
                </c:pt>
                <c:pt idx="2184">
                  <c:v>37.504772000000003</c:v>
                </c:pt>
                <c:pt idx="2185">
                  <c:v>37.539974999999998</c:v>
                </c:pt>
                <c:pt idx="2187">
                  <c:v>33.416584999999998</c:v>
                </c:pt>
                <c:pt idx="2188">
                  <c:v>33.470562999999999</c:v>
                </c:pt>
                <c:pt idx="2189">
                  <c:v>33.397810999999997</c:v>
                </c:pt>
                <c:pt idx="2190">
                  <c:v>33.306283999999998</c:v>
                </c:pt>
                <c:pt idx="2191">
                  <c:v>33.174861</c:v>
                </c:pt>
                <c:pt idx="2192">
                  <c:v>33.092722000000002</c:v>
                </c:pt>
                <c:pt idx="2193">
                  <c:v>33.055173000000003</c:v>
                </c:pt>
                <c:pt idx="2194">
                  <c:v>33.008235999999997</c:v>
                </c:pt>
                <c:pt idx="2195">
                  <c:v>32.935484000000002</c:v>
                </c:pt>
                <c:pt idx="2196">
                  <c:v>32.813448999999999</c:v>
                </c:pt>
                <c:pt idx="2197">
                  <c:v>32.963645999999997</c:v>
                </c:pt>
                <c:pt idx="2198">
                  <c:v>32.973033999999998</c:v>
                </c:pt>
                <c:pt idx="2199">
                  <c:v>32.766511999999999</c:v>
                </c:pt>
                <c:pt idx="2200">
                  <c:v>32.562336999999999</c:v>
                </c:pt>
                <c:pt idx="2201">
                  <c:v>32.656210999999999</c:v>
                </c:pt>
                <c:pt idx="2203">
                  <c:v>32.721921999999999</c:v>
                </c:pt>
                <c:pt idx="2204">
                  <c:v>32.665598000000003</c:v>
                </c:pt>
                <c:pt idx="2205">
                  <c:v>32.534174999999998</c:v>
                </c:pt>
                <c:pt idx="2206">
                  <c:v>32.581111999999997</c:v>
                </c:pt>
                <c:pt idx="2207">
                  <c:v>32.721921999999999</c:v>
                </c:pt>
                <c:pt idx="2209">
                  <c:v>32.954259</c:v>
                </c:pt>
                <c:pt idx="2210">
                  <c:v>33.027011000000002</c:v>
                </c:pt>
                <c:pt idx="2211">
                  <c:v>33.027011000000002</c:v>
                </c:pt>
                <c:pt idx="2212">
                  <c:v>32.888547000000003</c:v>
                </c:pt>
                <c:pt idx="2213">
                  <c:v>32.794674000000001</c:v>
                </c:pt>
                <c:pt idx="2214">
                  <c:v>32.888547000000003</c:v>
                </c:pt>
                <c:pt idx="2215">
                  <c:v>32.954259</c:v>
                </c:pt>
                <c:pt idx="2217">
                  <c:v>33.839016000000001</c:v>
                </c:pt>
                <c:pt idx="2218">
                  <c:v>33.766264</c:v>
                </c:pt>
                <c:pt idx="2219">
                  <c:v>33.702899000000002</c:v>
                </c:pt>
                <c:pt idx="2220">
                  <c:v>33.756875999999998</c:v>
                </c:pt>
                <c:pt idx="2221">
                  <c:v>33.839016000000001</c:v>
                </c:pt>
                <c:pt idx="2223">
                  <c:v>34.289608000000001</c:v>
                </c:pt>
                <c:pt idx="2224">
                  <c:v>34.151145</c:v>
                </c:pt>
                <c:pt idx="2225">
                  <c:v>34.069006000000002</c:v>
                </c:pt>
                <c:pt idx="2226">
                  <c:v>34.134717000000002</c:v>
                </c:pt>
                <c:pt idx="2227">
                  <c:v>34.289608000000001</c:v>
                </c:pt>
                <c:pt idx="2229">
                  <c:v>34.636940000000003</c:v>
                </c:pt>
                <c:pt idx="2230">
                  <c:v>34.571227999999998</c:v>
                </c:pt>
                <c:pt idx="2231">
                  <c:v>34.498475999999997</c:v>
                </c:pt>
                <c:pt idx="2232">
                  <c:v>34.425725</c:v>
                </c:pt>
                <c:pt idx="2233">
                  <c:v>34.334198000000001</c:v>
                </c:pt>
                <c:pt idx="2234">
                  <c:v>34.298994999999998</c:v>
                </c:pt>
                <c:pt idx="2235">
                  <c:v>34.390521999999997</c:v>
                </c:pt>
                <c:pt idx="2236">
                  <c:v>34.545413000000003</c:v>
                </c:pt>
                <c:pt idx="2237">
                  <c:v>34.636940000000003</c:v>
                </c:pt>
                <c:pt idx="2239">
                  <c:v>38.506870999999997</c:v>
                </c:pt>
                <c:pt idx="2240">
                  <c:v>38.438813000000003</c:v>
                </c:pt>
                <c:pt idx="2241">
                  <c:v>38.220556999999999</c:v>
                </c:pt>
                <c:pt idx="2242">
                  <c:v>37.995260999999999</c:v>
                </c:pt>
                <c:pt idx="2243">
                  <c:v>37.863838000000001</c:v>
                </c:pt>
                <c:pt idx="2244">
                  <c:v>37.671396999999999</c:v>
                </c:pt>
                <c:pt idx="2245">
                  <c:v>37.460182000000003</c:v>
                </c:pt>
                <c:pt idx="2246">
                  <c:v>37.187949000000003</c:v>
                </c:pt>
                <c:pt idx="2247">
                  <c:v>36.871127000000001</c:v>
                </c:pt>
                <c:pt idx="2248">
                  <c:v>36.612974999999999</c:v>
                </c:pt>
                <c:pt idx="2249">
                  <c:v>36.338394999999998</c:v>
                </c:pt>
                <c:pt idx="2250">
                  <c:v>36.033307000000001</c:v>
                </c:pt>
                <c:pt idx="2251">
                  <c:v>36.026266</c:v>
                </c:pt>
                <c:pt idx="2252">
                  <c:v>35.854947000000003</c:v>
                </c:pt>
                <c:pt idx="2253">
                  <c:v>35.578021</c:v>
                </c:pt>
                <c:pt idx="2254">
                  <c:v>35.352724000000002</c:v>
                </c:pt>
                <c:pt idx="2255">
                  <c:v>35.188445999999999</c:v>
                </c:pt>
                <c:pt idx="2256">
                  <c:v>35.080492</c:v>
                </c:pt>
                <c:pt idx="2257">
                  <c:v>35.108654000000001</c:v>
                </c:pt>
                <c:pt idx="2258">
                  <c:v>35.153243000000003</c:v>
                </c:pt>
                <c:pt idx="2259">
                  <c:v>35.089879000000003</c:v>
                </c:pt>
                <c:pt idx="2260">
                  <c:v>35.071103999999998</c:v>
                </c:pt>
                <c:pt idx="2261">
                  <c:v>34.988965</c:v>
                </c:pt>
                <c:pt idx="2262">
                  <c:v>34.981923999999999</c:v>
                </c:pt>
                <c:pt idx="2263">
                  <c:v>34.953761999999998</c:v>
                </c:pt>
                <c:pt idx="2264">
                  <c:v>34.890397999999998</c:v>
                </c:pt>
                <c:pt idx="2265">
                  <c:v>34.808259</c:v>
                </c:pt>
                <c:pt idx="2266">
                  <c:v>34.918559999999999</c:v>
                </c:pt>
                <c:pt idx="2267">
                  <c:v>34.918559999999999</c:v>
                </c:pt>
                <c:pt idx="2268">
                  <c:v>34.953761999999998</c:v>
                </c:pt>
                <c:pt idx="2269">
                  <c:v>34.998351999999997</c:v>
                </c:pt>
                <c:pt idx="2270">
                  <c:v>34.981923999999999</c:v>
                </c:pt>
                <c:pt idx="2271">
                  <c:v>34.934987999999997</c:v>
                </c:pt>
                <c:pt idx="2272">
                  <c:v>34.899785000000001</c:v>
                </c:pt>
                <c:pt idx="2273">
                  <c:v>34.808259</c:v>
                </c:pt>
                <c:pt idx="2274">
                  <c:v>34.709691999999997</c:v>
                </c:pt>
                <c:pt idx="2275">
                  <c:v>34.653368</c:v>
                </c:pt>
                <c:pt idx="2276">
                  <c:v>34.763669</c:v>
                </c:pt>
                <c:pt idx="2277">
                  <c:v>34.817646000000003</c:v>
                </c:pt>
                <c:pt idx="2278">
                  <c:v>34.726118999999997</c:v>
                </c:pt>
                <c:pt idx="2279">
                  <c:v>34.571227999999998</c:v>
                </c:pt>
                <c:pt idx="2280">
                  <c:v>34.507863999999998</c:v>
                </c:pt>
                <c:pt idx="2281">
                  <c:v>34.498475999999997</c:v>
                </c:pt>
                <c:pt idx="2282">
                  <c:v>34.564188000000001</c:v>
                </c:pt>
                <c:pt idx="2283">
                  <c:v>34.653368</c:v>
                </c:pt>
                <c:pt idx="2284">
                  <c:v>34.735506999999998</c:v>
                </c:pt>
                <c:pt idx="2285">
                  <c:v>34.709691999999997</c:v>
                </c:pt>
                <c:pt idx="2286">
                  <c:v>34.627552000000001</c:v>
                </c:pt>
                <c:pt idx="2287">
                  <c:v>34.526637999999998</c:v>
                </c:pt>
                <c:pt idx="2288">
                  <c:v>34.489089</c:v>
                </c:pt>
                <c:pt idx="2289">
                  <c:v>34.489089</c:v>
                </c:pt>
                <c:pt idx="2290">
                  <c:v>34.453887000000002</c:v>
                </c:pt>
                <c:pt idx="2291">
                  <c:v>34.453887000000002</c:v>
                </c:pt>
                <c:pt idx="2292">
                  <c:v>34.5548</c:v>
                </c:pt>
                <c:pt idx="2293">
                  <c:v>34.479702000000003</c:v>
                </c:pt>
                <c:pt idx="2294">
                  <c:v>34.343584999999997</c:v>
                </c:pt>
                <c:pt idx="2295">
                  <c:v>34.472661000000002</c:v>
                </c:pt>
                <c:pt idx="2296">
                  <c:v>34.435111999999997</c:v>
                </c:pt>
                <c:pt idx="2297">
                  <c:v>34.308382999999999</c:v>
                </c:pt>
                <c:pt idx="2298">
                  <c:v>34.371746999999999</c:v>
                </c:pt>
                <c:pt idx="2299">
                  <c:v>34.489089</c:v>
                </c:pt>
                <c:pt idx="2300">
                  <c:v>34.643979999999999</c:v>
                </c:pt>
                <c:pt idx="2301">
                  <c:v>34.627552000000001</c:v>
                </c:pt>
                <c:pt idx="2302">
                  <c:v>34.590003000000003</c:v>
                </c:pt>
                <c:pt idx="2303">
                  <c:v>34.690916999999999</c:v>
                </c:pt>
                <c:pt idx="2304">
                  <c:v>34.798870999999998</c:v>
                </c:pt>
                <c:pt idx="2305">
                  <c:v>34.852848000000002</c:v>
                </c:pt>
                <c:pt idx="2306">
                  <c:v>34.754280999999999</c:v>
                </c:pt>
                <c:pt idx="2307">
                  <c:v>34.881011000000001</c:v>
                </c:pt>
                <c:pt idx="2308">
                  <c:v>35.007739999999998</c:v>
                </c:pt>
                <c:pt idx="2309">
                  <c:v>35.080492</c:v>
                </c:pt>
                <c:pt idx="2310">
                  <c:v>35.225994999999998</c:v>
                </c:pt>
                <c:pt idx="2311">
                  <c:v>35.413741999999999</c:v>
                </c:pt>
                <c:pt idx="2312">
                  <c:v>35.540470999999997</c:v>
                </c:pt>
                <c:pt idx="2313">
                  <c:v>35.594448</c:v>
                </c:pt>
                <c:pt idx="2314">
                  <c:v>35.702402999999997</c:v>
                </c:pt>
                <c:pt idx="2315">
                  <c:v>35.810357000000003</c:v>
                </c:pt>
                <c:pt idx="2316">
                  <c:v>35.899537000000002</c:v>
                </c:pt>
                <c:pt idx="2317">
                  <c:v>35.988717000000001</c:v>
                </c:pt>
                <c:pt idx="2318">
                  <c:v>36.080243000000003</c:v>
                </c:pt>
                <c:pt idx="2319">
                  <c:v>36.265642999999997</c:v>
                </c:pt>
                <c:pt idx="2320">
                  <c:v>36.436962000000001</c:v>
                </c:pt>
                <c:pt idx="2321">
                  <c:v>36.631749999999997</c:v>
                </c:pt>
                <c:pt idx="2322">
                  <c:v>36.676338999999999</c:v>
                </c:pt>
                <c:pt idx="2323">
                  <c:v>36.497979999999998</c:v>
                </c:pt>
                <c:pt idx="2324">
                  <c:v>36.453389999999999</c:v>
                </c:pt>
                <c:pt idx="2325">
                  <c:v>36.596547000000001</c:v>
                </c:pt>
                <c:pt idx="2326">
                  <c:v>36.596547000000001</c:v>
                </c:pt>
                <c:pt idx="2327">
                  <c:v>36.737357000000003</c:v>
                </c:pt>
                <c:pt idx="2328">
                  <c:v>36.852352000000003</c:v>
                </c:pt>
                <c:pt idx="2329">
                  <c:v>36.861739</c:v>
                </c:pt>
                <c:pt idx="2330">
                  <c:v>36.906328999999999</c:v>
                </c:pt>
                <c:pt idx="2331">
                  <c:v>36.932144000000001</c:v>
                </c:pt>
                <c:pt idx="2332">
                  <c:v>36.826537000000002</c:v>
                </c:pt>
                <c:pt idx="2333">
                  <c:v>36.807761999999997</c:v>
                </c:pt>
                <c:pt idx="2334">
                  <c:v>36.950918999999999</c:v>
                </c:pt>
                <c:pt idx="2335">
                  <c:v>37.072955</c:v>
                </c:pt>
                <c:pt idx="2336">
                  <c:v>37.143360000000001</c:v>
                </c:pt>
                <c:pt idx="2337">
                  <c:v>37.232539000000003</c:v>
                </c:pt>
                <c:pt idx="2338">
                  <c:v>37.267741999999998</c:v>
                </c:pt>
                <c:pt idx="2339">
                  <c:v>37.338146999999999</c:v>
                </c:pt>
                <c:pt idx="2340">
                  <c:v>37.328760000000003</c:v>
                </c:pt>
                <c:pt idx="2341">
                  <c:v>37.417938999999997</c:v>
                </c:pt>
                <c:pt idx="2342">
                  <c:v>37.478957000000001</c:v>
                </c:pt>
                <c:pt idx="2343">
                  <c:v>37.488343999999998</c:v>
                </c:pt>
                <c:pt idx="2344">
                  <c:v>37.530586999999997</c:v>
                </c:pt>
                <c:pt idx="2345">
                  <c:v>37.584564999999998</c:v>
                </c:pt>
                <c:pt idx="2346">
                  <c:v>37.671396999999999</c:v>
                </c:pt>
                <c:pt idx="2347">
                  <c:v>37.751190000000001</c:v>
                </c:pt>
                <c:pt idx="2348">
                  <c:v>37.767617999999999</c:v>
                </c:pt>
                <c:pt idx="2350">
                  <c:v>33.360261000000001</c:v>
                </c:pt>
                <c:pt idx="2351">
                  <c:v>33.259346999999998</c:v>
                </c:pt>
                <c:pt idx="2352">
                  <c:v>33.167821000000004</c:v>
                </c:pt>
                <c:pt idx="2353">
                  <c:v>33.149045999999998</c:v>
                </c:pt>
                <c:pt idx="2354">
                  <c:v>33.174861</c:v>
                </c:pt>
                <c:pt idx="2355">
                  <c:v>33.350873999999997</c:v>
                </c:pt>
                <c:pt idx="2356">
                  <c:v>33.463521999999998</c:v>
                </c:pt>
                <c:pt idx="2357">
                  <c:v>33.463521999999998</c:v>
                </c:pt>
                <c:pt idx="2358">
                  <c:v>33.360261000000001</c:v>
                </c:pt>
                <c:pt idx="2360">
                  <c:v>40.022925999999998</c:v>
                </c:pt>
                <c:pt idx="2361">
                  <c:v>39.903238000000002</c:v>
                </c:pt>
                <c:pt idx="2362">
                  <c:v>39.825792</c:v>
                </c:pt>
                <c:pt idx="2363">
                  <c:v>39.776508999999997</c:v>
                </c:pt>
                <c:pt idx="2364">
                  <c:v>39.682634999999998</c:v>
                </c:pt>
                <c:pt idx="2365">
                  <c:v>39.598148999999999</c:v>
                </c:pt>
                <c:pt idx="2366">
                  <c:v>39.417442999999999</c:v>
                </c:pt>
                <c:pt idx="2367">
                  <c:v>39.316529000000003</c:v>
                </c:pt>
                <c:pt idx="2368">
                  <c:v>39.436217999999997</c:v>
                </c:pt>
                <c:pt idx="2369">
                  <c:v>39.264899</c:v>
                </c:pt>
                <c:pt idx="2370">
                  <c:v>39.171025</c:v>
                </c:pt>
                <c:pt idx="2371">
                  <c:v>39.100619999999999</c:v>
                </c:pt>
                <c:pt idx="2372">
                  <c:v>38.922260999999999</c:v>
                </c:pt>
                <c:pt idx="2373">
                  <c:v>38.774410000000003</c:v>
                </c:pt>
                <c:pt idx="2374">
                  <c:v>38.635947000000002</c:v>
                </c:pt>
                <c:pt idx="2375">
                  <c:v>38.506870999999997</c:v>
                </c:pt>
                <c:pt idx="2377">
                  <c:v>37.723027999999999</c:v>
                </c:pt>
                <c:pt idx="2378">
                  <c:v>37.838023</c:v>
                </c:pt>
                <c:pt idx="2379">
                  <c:v>37.784045999999996</c:v>
                </c:pt>
                <c:pt idx="2380">
                  <c:v>37.723027999999999</c:v>
                </c:pt>
                <c:pt idx="2381">
                  <c:v>37.802819999999997</c:v>
                </c:pt>
                <c:pt idx="2382">
                  <c:v>37.838023</c:v>
                </c:pt>
                <c:pt idx="2383">
                  <c:v>37.960057999999997</c:v>
                </c:pt>
                <c:pt idx="2384">
                  <c:v>37.976486000000001</c:v>
                </c:pt>
                <c:pt idx="2385">
                  <c:v>37.915467999999997</c:v>
                </c:pt>
                <c:pt idx="2386">
                  <c:v>37.777005000000003</c:v>
                </c:pt>
                <c:pt idx="2387">
                  <c:v>37.741802999999997</c:v>
                </c:pt>
                <c:pt idx="2388">
                  <c:v>37.662010000000002</c:v>
                </c:pt>
                <c:pt idx="2389">
                  <c:v>37.662010000000002</c:v>
                </c:pt>
                <c:pt idx="2390">
                  <c:v>37.671396999999999</c:v>
                </c:pt>
                <c:pt idx="2391">
                  <c:v>37.828634999999998</c:v>
                </c:pt>
                <c:pt idx="2392">
                  <c:v>37.812207999999998</c:v>
                </c:pt>
                <c:pt idx="2393">
                  <c:v>37.899039999999999</c:v>
                </c:pt>
                <c:pt idx="2394">
                  <c:v>37.899039999999999</c:v>
                </c:pt>
                <c:pt idx="2395">
                  <c:v>37.985872999999998</c:v>
                </c:pt>
                <c:pt idx="2396">
                  <c:v>38.056277999999999</c:v>
                </c:pt>
                <c:pt idx="2397">
                  <c:v>38.021076000000001</c:v>
                </c:pt>
                <c:pt idx="2398">
                  <c:v>38.021076000000001</c:v>
                </c:pt>
                <c:pt idx="2399">
                  <c:v>38.030462999999997</c:v>
                </c:pt>
                <c:pt idx="2400">
                  <c:v>38.211170000000003</c:v>
                </c:pt>
                <c:pt idx="2401">
                  <c:v>38.445853</c:v>
                </c:pt>
                <c:pt idx="2402">
                  <c:v>38.497483000000003</c:v>
                </c:pt>
                <c:pt idx="2403">
                  <c:v>38.558501</c:v>
                </c:pt>
                <c:pt idx="2404">
                  <c:v>38.610132</c:v>
                </c:pt>
                <c:pt idx="2405">
                  <c:v>38.661762000000003</c:v>
                </c:pt>
                <c:pt idx="2406">
                  <c:v>38.661762000000003</c:v>
                </c:pt>
                <c:pt idx="2407">
                  <c:v>38.765022999999999</c:v>
                </c:pt>
                <c:pt idx="2408">
                  <c:v>39.093580000000003</c:v>
                </c:pt>
                <c:pt idx="2409">
                  <c:v>39.365811999999998</c:v>
                </c:pt>
                <c:pt idx="2410">
                  <c:v>39.504275999999997</c:v>
                </c:pt>
                <c:pt idx="2411">
                  <c:v>39.553559</c:v>
                </c:pt>
                <c:pt idx="2412">
                  <c:v>39.562947000000001</c:v>
                </c:pt>
                <c:pt idx="2413">
                  <c:v>39.579374000000001</c:v>
                </c:pt>
                <c:pt idx="2414">
                  <c:v>39.647432999999999</c:v>
                </c:pt>
                <c:pt idx="2415">
                  <c:v>39.572333999999998</c:v>
                </c:pt>
                <c:pt idx="2416">
                  <c:v>39.546519000000004</c:v>
                </c:pt>
                <c:pt idx="2417">
                  <c:v>39.689675999999999</c:v>
                </c:pt>
                <c:pt idx="2418">
                  <c:v>39.776508999999997</c:v>
                </c:pt>
                <c:pt idx="2419">
                  <c:v>39.835178999999997</c:v>
                </c:pt>
                <c:pt idx="2420">
                  <c:v>39.903238000000002</c:v>
                </c:pt>
                <c:pt idx="2422">
                  <c:v>29.980819</c:v>
                </c:pt>
                <c:pt idx="2423">
                  <c:v>30.077038999999999</c:v>
                </c:pt>
                <c:pt idx="2424">
                  <c:v>30.077038999999999</c:v>
                </c:pt>
                <c:pt idx="2425">
                  <c:v>30.201421</c:v>
                </c:pt>
                <c:pt idx="2426">
                  <c:v>30.238970999999999</c:v>
                </c:pt>
                <c:pt idx="2427">
                  <c:v>30.173259000000002</c:v>
                </c:pt>
                <c:pt idx="2428">
                  <c:v>30.095814000000001</c:v>
                </c:pt>
                <c:pt idx="2429">
                  <c:v>30.182646999999999</c:v>
                </c:pt>
                <c:pt idx="2430">
                  <c:v>30.238970999999999</c:v>
                </c:pt>
                <c:pt idx="2431">
                  <c:v>30.123975999999999</c:v>
                </c:pt>
                <c:pt idx="2432">
                  <c:v>30.307029</c:v>
                </c:pt>
                <c:pt idx="2433">
                  <c:v>30.335190999999998</c:v>
                </c:pt>
                <c:pt idx="2434">
                  <c:v>30.335190999999998</c:v>
                </c:pt>
                <c:pt idx="2435">
                  <c:v>30.450185999999999</c:v>
                </c:pt>
                <c:pt idx="2436">
                  <c:v>30.534672</c:v>
                </c:pt>
                <c:pt idx="2437">
                  <c:v>30.544059000000001</c:v>
                </c:pt>
                <c:pt idx="2438">
                  <c:v>30.612117000000001</c:v>
                </c:pt>
                <c:pt idx="2439">
                  <c:v>30.668441000000001</c:v>
                </c:pt>
                <c:pt idx="2440">
                  <c:v>30.830373000000002</c:v>
                </c:pt>
                <c:pt idx="2441">
                  <c:v>30.839759999999998</c:v>
                </c:pt>
                <c:pt idx="2442">
                  <c:v>30.914859</c:v>
                </c:pt>
                <c:pt idx="2443">
                  <c:v>31.123726999999999</c:v>
                </c:pt>
                <c:pt idx="2444">
                  <c:v>31.285658999999999</c:v>
                </c:pt>
                <c:pt idx="2445">
                  <c:v>31.407695</c:v>
                </c:pt>
                <c:pt idx="2446">
                  <c:v>31.597788000000001</c:v>
                </c:pt>
                <c:pt idx="2447">
                  <c:v>31.729210999999999</c:v>
                </c:pt>
                <c:pt idx="2448">
                  <c:v>31.747986000000001</c:v>
                </c:pt>
                <c:pt idx="2449">
                  <c:v>31.870021000000001</c:v>
                </c:pt>
                <c:pt idx="2450">
                  <c:v>31.926345000000001</c:v>
                </c:pt>
                <c:pt idx="2451">
                  <c:v>31.879408000000002</c:v>
                </c:pt>
                <c:pt idx="2452">
                  <c:v>31.841858999999999</c:v>
                </c:pt>
                <c:pt idx="2453">
                  <c:v>31.935732000000002</c:v>
                </c:pt>
                <c:pt idx="2454">
                  <c:v>31.982669000000001</c:v>
                </c:pt>
                <c:pt idx="2455">
                  <c:v>32.020218</c:v>
                </c:pt>
                <c:pt idx="2456">
                  <c:v>31.954507</c:v>
                </c:pt>
                <c:pt idx="2457">
                  <c:v>31.823084000000001</c:v>
                </c:pt>
                <c:pt idx="2458">
                  <c:v>31.813697000000001</c:v>
                </c:pt>
                <c:pt idx="2459">
                  <c:v>31.747986000000001</c:v>
                </c:pt>
                <c:pt idx="2460">
                  <c:v>31.672886999999999</c:v>
                </c:pt>
                <c:pt idx="2461">
                  <c:v>31.616562999999999</c:v>
                </c:pt>
                <c:pt idx="2462">
                  <c:v>31.663499999999999</c:v>
                </c:pt>
                <c:pt idx="2463">
                  <c:v>31.785534999999999</c:v>
                </c:pt>
                <c:pt idx="2464">
                  <c:v>31.945119999999999</c:v>
                </c:pt>
                <c:pt idx="2465">
                  <c:v>31.992056000000002</c:v>
                </c:pt>
                <c:pt idx="2466">
                  <c:v>32.095317000000001</c:v>
                </c:pt>
                <c:pt idx="2467">
                  <c:v>32.198577999999998</c:v>
                </c:pt>
                <c:pt idx="2468">
                  <c:v>32.358162999999998</c:v>
                </c:pt>
                <c:pt idx="2469">
                  <c:v>32.449688999999999</c:v>
                </c:pt>
                <c:pt idx="2470">
                  <c:v>32.656210999999999</c:v>
                </c:pt>
                <c:pt idx="2471">
                  <c:v>32.916710000000002</c:v>
                </c:pt>
                <c:pt idx="2472">
                  <c:v>33.139659000000002</c:v>
                </c:pt>
                <c:pt idx="2473">
                  <c:v>33.325059000000003</c:v>
                </c:pt>
                <c:pt idx="2474">
                  <c:v>33.526887000000002</c:v>
                </c:pt>
                <c:pt idx="2475">
                  <c:v>33.738101999999998</c:v>
                </c:pt>
                <c:pt idx="2476">
                  <c:v>33.885952000000003</c:v>
                </c:pt>
                <c:pt idx="2477">
                  <c:v>34.134717000000002</c:v>
                </c:pt>
                <c:pt idx="2478">
                  <c:v>34.280220999999997</c:v>
                </c:pt>
                <c:pt idx="2479">
                  <c:v>34.362360000000002</c:v>
                </c:pt>
                <c:pt idx="2481">
                  <c:v>35.578021</c:v>
                </c:pt>
                <c:pt idx="2482">
                  <c:v>35.667200000000001</c:v>
                </c:pt>
                <c:pt idx="2483">
                  <c:v>35.80097</c:v>
                </c:pt>
                <c:pt idx="2484">
                  <c:v>35.927698999999997</c:v>
                </c:pt>
                <c:pt idx="2485">
                  <c:v>36.052081000000001</c:v>
                </c:pt>
                <c:pt idx="2486">
                  <c:v>36.185851</c:v>
                </c:pt>
                <c:pt idx="2487">
                  <c:v>36.185851</c:v>
                </c:pt>
                <c:pt idx="2488">
                  <c:v>36.026266</c:v>
                </c:pt>
                <c:pt idx="2489">
                  <c:v>36.042693999999997</c:v>
                </c:pt>
                <c:pt idx="2490">
                  <c:v>36.293804999999999</c:v>
                </c:pt>
                <c:pt idx="2491">
                  <c:v>36.373598000000001</c:v>
                </c:pt>
                <c:pt idx="2492">
                  <c:v>36.373598000000001</c:v>
                </c:pt>
                <c:pt idx="2493">
                  <c:v>36.516755000000003</c:v>
                </c:pt>
                <c:pt idx="2494">
                  <c:v>36.561343999999998</c:v>
                </c:pt>
                <c:pt idx="2495">
                  <c:v>36.561343999999998</c:v>
                </c:pt>
                <c:pt idx="2496">
                  <c:v>36.657564999999998</c:v>
                </c:pt>
                <c:pt idx="2497">
                  <c:v>36.68338</c:v>
                </c:pt>
                <c:pt idx="2498">
                  <c:v>36.702154999999998</c:v>
                </c:pt>
                <c:pt idx="2499">
                  <c:v>36.835923999999999</c:v>
                </c:pt>
                <c:pt idx="2500">
                  <c:v>36.922756999999997</c:v>
                </c:pt>
                <c:pt idx="2501">
                  <c:v>36.887554999999999</c:v>
                </c:pt>
                <c:pt idx="2502">
                  <c:v>36.950918999999999</c:v>
                </c:pt>
                <c:pt idx="2503">
                  <c:v>36.871127000000001</c:v>
                </c:pt>
                <c:pt idx="2504">
                  <c:v>36.800722</c:v>
                </c:pt>
                <c:pt idx="2505">
                  <c:v>36.756132000000001</c:v>
                </c:pt>
                <c:pt idx="2506">
                  <c:v>36.932144000000001</c:v>
                </c:pt>
                <c:pt idx="2507">
                  <c:v>36.995508999999998</c:v>
                </c:pt>
                <c:pt idx="2508">
                  <c:v>37.126931999999996</c:v>
                </c:pt>
                <c:pt idx="2509">
                  <c:v>37.232539000000003</c:v>
                </c:pt>
                <c:pt idx="2510">
                  <c:v>37.321719000000002</c:v>
                </c:pt>
                <c:pt idx="2511">
                  <c:v>37.347534000000003</c:v>
                </c:pt>
                <c:pt idx="2512">
                  <c:v>37.373348999999997</c:v>
                </c:pt>
                <c:pt idx="2513">
                  <c:v>37.434367000000002</c:v>
                </c:pt>
                <c:pt idx="2514">
                  <c:v>37.460182000000003</c:v>
                </c:pt>
                <c:pt idx="2515">
                  <c:v>37.389777000000002</c:v>
                </c:pt>
                <c:pt idx="2516">
                  <c:v>37.363962000000001</c:v>
                </c:pt>
                <c:pt idx="2517">
                  <c:v>37.373348999999997</c:v>
                </c:pt>
                <c:pt idx="2518">
                  <c:v>37.495384999999999</c:v>
                </c:pt>
                <c:pt idx="2519">
                  <c:v>37.514159999999997</c:v>
                </c:pt>
                <c:pt idx="2520">
                  <c:v>37.591605000000001</c:v>
                </c:pt>
                <c:pt idx="2521">
                  <c:v>37.680785</c:v>
                </c:pt>
                <c:pt idx="2522">
                  <c:v>37.758229999999998</c:v>
                </c:pt>
                <c:pt idx="2523">
                  <c:v>37.741802999999997</c:v>
                </c:pt>
                <c:pt idx="2524">
                  <c:v>37.654969999999999</c:v>
                </c:pt>
                <c:pt idx="2525">
                  <c:v>37.584564999999998</c:v>
                </c:pt>
                <c:pt idx="2526">
                  <c:v>37.434367000000002</c:v>
                </c:pt>
                <c:pt idx="2527">
                  <c:v>37.312331999999998</c:v>
                </c:pt>
                <c:pt idx="2529">
                  <c:v>39.870381999999999</c:v>
                </c:pt>
                <c:pt idx="2530">
                  <c:v>39.980682999999999</c:v>
                </c:pt>
                <c:pt idx="2532">
                  <c:v>40.046394999999997</c:v>
                </c:pt>
                <c:pt idx="2533">
                  <c:v>39.825792</c:v>
                </c:pt>
                <c:pt idx="2534">
                  <c:v>39.724877999999997</c:v>
                </c:pt>
                <c:pt idx="2535">
                  <c:v>39.553559</c:v>
                </c:pt>
                <c:pt idx="2536">
                  <c:v>39.478461000000003</c:v>
                </c:pt>
                <c:pt idx="2537">
                  <c:v>39.452644999999997</c:v>
                </c:pt>
                <c:pt idx="2538">
                  <c:v>39.358772000000002</c:v>
                </c:pt>
                <c:pt idx="2539">
                  <c:v>39.316529000000003</c:v>
                </c:pt>
                <c:pt idx="2540">
                  <c:v>39.152250000000002</c:v>
                </c:pt>
                <c:pt idx="2541">
                  <c:v>38.997359000000003</c:v>
                </c:pt>
                <c:pt idx="2542">
                  <c:v>38.938687999999999</c:v>
                </c:pt>
                <c:pt idx="2543">
                  <c:v>38.765022999999999</c:v>
                </c:pt>
                <c:pt idx="2544">
                  <c:v>38.696964000000001</c:v>
                </c:pt>
                <c:pt idx="2545">
                  <c:v>38.835428</c:v>
                </c:pt>
                <c:pt idx="2546">
                  <c:v>38.922260999999999</c:v>
                </c:pt>
                <c:pt idx="2547">
                  <c:v>38.922260999999999</c:v>
                </c:pt>
                <c:pt idx="2548">
                  <c:v>38.955115999999997</c:v>
                </c:pt>
                <c:pt idx="2549">
                  <c:v>39.041949000000002</c:v>
                </c:pt>
                <c:pt idx="2550">
                  <c:v>39.213267999999999</c:v>
                </c:pt>
                <c:pt idx="2551">
                  <c:v>39.342343999999997</c:v>
                </c:pt>
                <c:pt idx="2552">
                  <c:v>39.443258</c:v>
                </c:pt>
                <c:pt idx="2553">
                  <c:v>39.546519000000004</c:v>
                </c:pt>
                <c:pt idx="2554">
                  <c:v>39.689675999999999</c:v>
                </c:pt>
                <c:pt idx="2555">
                  <c:v>39.757733999999999</c:v>
                </c:pt>
                <c:pt idx="2556">
                  <c:v>39.666207</c:v>
                </c:pt>
                <c:pt idx="2557">
                  <c:v>39.708449999999999</c:v>
                </c:pt>
                <c:pt idx="2558">
                  <c:v>39.757733999999999</c:v>
                </c:pt>
                <c:pt idx="2559">
                  <c:v>39.767121000000003</c:v>
                </c:pt>
                <c:pt idx="2560">
                  <c:v>39.802323999999999</c:v>
                </c:pt>
                <c:pt idx="2561">
                  <c:v>39.860995000000003</c:v>
                </c:pt>
                <c:pt idx="2562">
                  <c:v>39.903238000000002</c:v>
                </c:pt>
                <c:pt idx="2564">
                  <c:v>34.362360000000002</c:v>
                </c:pt>
                <c:pt idx="2565">
                  <c:v>34.435111999999997</c:v>
                </c:pt>
                <c:pt idx="2566">
                  <c:v>34.526637999999998</c:v>
                </c:pt>
                <c:pt idx="2567">
                  <c:v>34.643979999999999</c:v>
                </c:pt>
                <c:pt idx="2568">
                  <c:v>34.690916999999999</c:v>
                </c:pt>
                <c:pt idx="2569">
                  <c:v>34.817646000000003</c:v>
                </c:pt>
                <c:pt idx="2570">
                  <c:v>35.052329</c:v>
                </c:pt>
                <c:pt idx="2571">
                  <c:v>35.233035999999998</c:v>
                </c:pt>
                <c:pt idx="2572">
                  <c:v>35.315175000000004</c:v>
                </c:pt>
                <c:pt idx="2573">
                  <c:v>35.514656000000002</c:v>
                </c:pt>
                <c:pt idx="2574">
                  <c:v>35.578021</c:v>
                </c:pt>
                <c:pt idx="2576">
                  <c:v>37.312331999999998</c:v>
                </c:pt>
                <c:pt idx="2577">
                  <c:v>37.206724000000001</c:v>
                </c:pt>
                <c:pt idx="2578">
                  <c:v>37.072955</c:v>
                </c:pt>
                <c:pt idx="2579">
                  <c:v>37.047139000000001</c:v>
                </c:pt>
                <c:pt idx="2580">
                  <c:v>37.117544000000002</c:v>
                </c:pt>
                <c:pt idx="2581">
                  <c:v>37.197336999999997</c:v>
                </c:pt>
                <c:pt idx="2582">
                  <c:v>37.363962000000001</c:v>
                </c:pt>
                <c:pt idx="2583">
                  <c:v>37.504772000000003</c:v>
                </c:pt>
                <c:pt idx="2584">
                  <c:v>37.619767000000003</c:v>
                </c:pt>
                <c:pt idx="2585">
                  <c:v>37.767617999999999</c:v>
                </c:pt>
                <c:pt idx="2586">
                  <c:v>37.899039999999999</c:v>
                </c:pt>
                <c:pt idx="2587">
                  <c:v>37.899039999999999</c:v>
                </c:pt>
                <c:pt idx="2588">
                  <c:v>38.002301000000003</c:v>
                </c:pt>
                <c:pt idx="2589">
                  <c:v>38.002301000000003</c:v>
                </c:pt>
                <c:pt idx="2590">
                  <c:v>38.063319</c:v>
                </c:pt>
                <c:pt idx="2591">
                  <c:v>38.185353999999997</c:v>
                </c:pt>
                <c:pt idx="2592">
                  <c:v>38.316777000000002</c:v>
                </c:pt>
                <c:pt idx="2593">
                  <c:v>38.464627999999998</c:v>
                </c:pt>
                <c:pt idx="2594">
                  <c:v>38.706352000000003</c:v>
                </c:pt>
                <c:pt idx="2595">
                  <c:v>38.990319</c:v>
                </c:pt>
                <c:pt idx="2596">
                  <c:v>39.126435000000001</c:v>
                </c:pt>
                <c:pt idx="2597">
                  <c:v>39.110007000000003</c:v>
                </c:pt>
                <c:pt idx="2598">
                  <c:v>39.048990000000003</c:v>
                </c:pt>
                <c:pt idx="2599">
                  <c:v>39.058377</c:v>
                </c:pt>
                <c:pt idx="2600">
                  <c:v>39.110007000000003</c:v>
                </c:pt>
                <c:pt idx="2601">
                  <c:v>39.135823000000002</c:v>
                </c:pt>
                <c:pt idx="2602">
                  <c:v>39.229695999999997</c:v>
                </c:pt>
                <c:pt idx="2603">
                  <c:v>39.358772000000002</c:v>
                </c:pt>
                <c:pt idx="2604">
                  <c:v>39.553559</c:v>
                </c:pt>
                <c:pt idx="2605">
                  <c:v>39.741306000000002</c:v>
                </c:pt>
                <c:pt idx="2606">
                  <c:v>39.792935999999997</c:v>
                </c:pt>
                <c:pt idx="2607">
                  <c:v>39.870381999999999</c:v>
                </c:pt>
                <c:pt idx="2614">
                  <c:v>49.642603000000001</c:v>
                </c:pt>
                <c:pt idx="2615">
                  <c:v>49.590972999999998</c:v>
                </c:pt>
                <c:pt idx="2616">
                  <c:v>49.499447000000004</c:v>
                </c:pt>
                <c:pt idx="2617">
                  <c:v>49.391492</c:v>
                </c:pt>
                <c:pt idx="2618">
                  <c:v>49.311700000000002</c:v>
                </c:pt>
                <c:pt idx="2619">
                  <c:v>49.353943000000001</c:v>
                </c:pt>
                <c:pt idx="2620">
                  <c:v>49.475977999999998</c:v>
                </c:pt>
                <c:pt idx="2621">
                  <c:v>49.590972999999998</c:v>
                </c:pt>
                <c:pt idx="2622">
                  <c:v>49.642603000000001</c:v>
                </c:pt>
                <c:pt idx="2624">
                  <c:v>48.898657</c:v>
                </c:pt>
                <c:pt idx="2625">
                  <c:v>48.905697000000004</c:v>
                </c:pt>
                <c:pt idx="2626">
                  <c:v>48.835292000000003</c:v>
                </c:pt>
                <c:pt idx="2627">
                  <c:v>48.746111999999997</c:v>
                </c:pt>
                <c:pt idx="2628">
                  <c:v>48.762540000000001</c:v>
                </c:pt>
                <c:pt idx="2629">
                  <c:v>48.797742999999997</c:v>
                </c:pt>
                <c:pt idx="2630">
                  <c:v>48.870494999999998</c:v>
                </c:pt>
                <c:pt idx="2631">
                  <c:v>48.898657</c:v>
                </c:pt>
                <c:pt idx="2633">
                  <c:v>47.140877000000003</c:v>
                </c:pt>
                <c:pt idx="2634">
                  <c:v>47.044657000000001</c:v>
                </c:pt>
                <c:pt idx="2635">
                  <c:v>46.960171000000003</c:v>
                </c:pt>
                <c:pt idx="2636">
                  <c:v>46.878031999999997</c:v>
                </c:pt>
                <c:pt idx="2637">
                  <c:v>46.795892000000002</c:v>
                </c:pt>
                <c:pt idx="2638">
                  <c:v>46.817014</c:v>
                </c:pt>
                <c:pt idx="2639">
                  <c:v>46.929662</c:v>
                </c:pt>
                <c:pt idx="2640">
                  <c:v>47.007108000000002</c:v>
                </c:pt>
                <c:pt idx="2641">
                  <c:v>47.140877000000003</c:v>
                </c:pt>
                <c:pt idx="2642">
                  <c:v>47.140877000000003</c:v>
                </c:pt>
                <c:pt idx="2644">
                  <c:v>46.171633999999997</c:v>
                </c:pt>
                <c:pt idx="2645">
                  <c:v>46.110616999999998</c:v>
                </c:pt>
                <c:pt idx="2646">
                  <c:v>46.002662000000001</c:v>
                </c:pt>
                <c:pt idx="2647">
                  <c:v>45.871239000000003</c:v>
                </c:pt>
                <c:pt idx="2648">
                  <c:v>45.756245</c:v>
                </c:pt>
                <c:pt idx="2650">
                  <c:v>45.857157999999998</c:v>
                </c:pt>
                <c:pt idx="2651">
                  <c:v>46.040211999999997</c:v>
                </c:pt>
                <c:pt idx="2652">
                  <c:v>46.155206</c:v>
                </c:pt>
                <c:pt idx="2653">
                  <c:v>46.232652000000002</c:v>
                </c:pt>
                <c:pt idx="2654">
                  <c:v>46.246732999999999</c:v>
                </c:pt>
                <c:pt idx="2655">
                  <c:v>46.171633999999997</c:v>
                </c:pt>
                <c:pt idx="2657">
                  <c:v>50.032178000000002</c:v>
                </c:pt>
                <c:pt idx="2658">
                  <c:v>49.905448999999997</c:v>
                </c:pt>
                <c:pt idx="2659">
                  <c:v>49.792800999999997</c:v>
                </c:pt>
                <c:pt idx="2660">
                  <c:v>49.649644000000002</c:v>
                </c:pt>
                <c:pt idx="2661">
                  <c:v>49.506487</c:v>
                </c:pt>
                <c:pt idx="2662">
                  <c:v>49.391492</c:v>
                </c:pt>
                <c:pt idx="2663">
                  <c:v>49.253028999999998</c:v>
                </c:pt>
                <c:pt idx="2664">
                  <c:v>49.159154999999998</c:v>
                </c:pt>
                <c:pt idx="2665">
                  <c:v>49.051200999999999</c:v>
                </c:pt>
                <c:pt idx="2666">
                  <c:v>49.023038999999997</c:v>
                </c:pt>
                <c:pt idx="2667">
                  <c:v>48.898657</c:v>
                </c:pt>
                <c:pt idx="2668">
                  <c:v>48.753152999999998</c:v>
                </c:pt>
                <c:pt idx="2669">
                  <c:v>48.593567999999998</c:v>
                </c:pt>
                <c:pt idx="2670">
                  <c:v>48.462145</c:v>
                </c:pt>
                <c:pt idx="2671">
                  <c:v>48.351844</c:v>
                </c:pt>
                <c:pt idx="2672">
                  <c:v>48.300213999999997</c:v>
                </c:pt>
                <c:pt idx="2674">
                  <c:v>50.011057000000001</c:v>
                </c:pt>
                <c:pt idx="2675">
                  <c:v>49.806882000000002</c:v>
                </c:pt>
                <c:pt idx="2676">
                  <c:v>49.590972999999998</c:v>
                </c:pt>
                <c:pt idx="2677">
                  <c:v>49.353943000000001</c:v>
                </c:pt>
                <c:pt idx="2678">
                  <c:v>49.175583000000003</c:v>
                </c:pt>
                <c:pt idx="2679">
                  <c:v>49.008958</c:v>
                </c:pt>
                <c:pt idx="2680">
                  <c:v>48.856414000000001</c:v>
                </c:pt>
                <c:pt idx="2681">
                  <c:v>48.732030999999999</c:v>
                </c:pt>
                <c:pt idx="2682">
                  <c:v>48.818863999999998</c:v>
                </c:pt>
                <c:pt idx="2683">
                  <c:v>48.964368</c:v>
                </c:pt>
                <c:pt idx="2684">
                  <c:v>49.109872000000003</c:v>
                </c:pt>
                <c:pt idx="2685">
                  <c:v>49.224867000000003</c:v>
                </c:pt>
                <c:pt idx="2686">
                  <c:v>49.318739999999998</c:v>
                </c:pt>
                <c:pt idx="2687">
                  <c:v>49.346902</c:v>
                </c:pt>
                <c:pt idx="2688">
                  <c:v>49.325780999999999</c:v>
                </c:pt>
                <c:pt idx="2689">
                  <c:v>49.203744999999998</c:v>
                </c:pt>
                <c:pt idx="2690">
                  <c:v>48.987836000000001</c:v>
                </c:pt>
                <c:pt idx="2691">
                  <c:v>48.797742999999997</c:v>
                </c:pt>
                <c:pt idx="2692">
                  <c:v>48.586528000000001</c:v>
                </c:pt>
                <c:pt idx="2693">
                  <c:v>48.337763000000002</c:v>
                </c:pt>
                <c:pt idx="2694">
                  <c:v>48.103079999999999</c:v>
                </c:pt>
                <c:pt idx="2695">
                  <c:v>47.880130000000001</c:v>
                </c:pt>
                <c:pt idx="2696">
                  <c:v>47.65014</c:v>
                </c:pt>
                <c:pt idx="2697">
                  <c:v>47.448312999999999</c:v>
                </c:pt>
                <c:pt idx="2698">
                  <c:v>47.335664999999999</c:v>
                </c:pt>
                <c:pt idx="2699">
                  <c:v>47.194853999999999</c:v>
                </c:pt>
                <c:pt idx="2700">
                  <c:v>47.028229000000003</c:v>
                </c:pt>
                <c:pt idx="2701">
                  <c:v>46.915581000000003</c:v>
                </c:pt>
                <c:pt idx="2702">
                  <c:v>46.840482000000002</c:v>
                </c:pt>
                <c:pt idx="2703">
                  <c:v>46.772424000000001</c:v>
                </c:pt>
                <c:pt idx="2704">
                  <c:v>46.802933000000003</c:v>
                </c:pt>
                <c:pt idx="2705">
                  <c:v>46.755996000000003</c:v>
                </c:pt>
                <c:pt idx="2706">
                  <c:v>46.582329999999999</c:v>
                </c:pt>
                <c:pt idx="2707">
                  <c:v>46.415705000000003</c:v>
                </c:pt>
                <c:pt idx="2708">
                  <c:v>46.225611999999998</c:v>
                </c:pt>
                <c:pt idx="2709">
                  <c:v>46.070720000000001</c:v>
                </c:pt>
                <c:pt idx="2710">
                  <c:v>46.270201</c:v>
                </c:pt>
                <c:pt idx="2711">
                  <c:v>46.537740999999997</c:v>
                </c:pt>
                <c:pt idx="2712">
                  <c:v>46.605798999999998</c:v>
                </c:pt>
                <c:pt idx="2713">
                  <c:v>46.687938000000003</c:v>
                </c:pt>
                <c:pt idx="2714">
                  <c:v>46.697324999999999</c:v>
                </c:pt>
                <c:pt idx="2715">
                  <c:v>46.558861999999998</c:v>
                </c:pt>
                <c:pt idx="2716">
                  <c:v>46.361727999999999</c:v>
                </c:pt>
                <c:pt idx="2717">
                  <c:v>46.148166000000003</c:v>
                </c:pt>
                <c:pt idx="2718">
                  <c:v>45.955725000000001</c:v>
                </c:pt>
                <c:pt idx="2719">
                  <c:v>46.049599000000001</c:v>
                </c:pt>
                <c:pt idx="2720">
                  <c:v>46.354686999999998</c:v>
                </c:pt>
                <c:pt idx="2721">
                  <c:v>46.657429</c:v>
                </c:pt>
                <c:pt idx="2722">
                  <c:v>46.983638999999997</c:v>
                </c:pt>
                <c:pt idx="2723">
                  <c:v>47.194853999999999</c:v>
                </c:pt>
                <c:pt idx="2724">
                  <c:v>47.441271999999998</c:v>
                </c:pt>
                <c:pt idx="2725">
                  <c:v>47.671261999999999</c:v>
                </c:pt>
                <c:pt idx="2726">
                  <c:v>47.894210999999999</c:v>
                </c:pt>
                <c:pt idx="2727">
                  <c:v>48.035021</c:v>
                </c:pt>
                <c:pt idx="2728">
                  <c:v>48.220421000000002</c:v>
                </c:pt>
                <c:pt idx="2729">
                  <c:v>48.431637000000002</c:v>
                </c:pt>
                <c:pt idx="2730">
                  <c:v>48.710909999999998</c:v>
                </c:pt>
                <c:pt idx="2731">
                  <c:v>48.950287000000003</c:v>
                </c:pt>
                <c:pt idx="2732">
                  <c:v>49.130992999999997</c:v>
                </c:pt>
                <c:pt idx="2733">
                  <c:v>49.360982999999997</c:v>
                </c:pt>
                <c:pt idx="2734">
                  <c:v>49.590972999999998</c:v>
                </c:pt>
                <c:pt idx="2735">
                  <c:v>49.776373</c:v>
                </c:pt>
                <c:pt idx="2736">
                  <c:v>49.954732999999997</c:v>
                </c:pt>
                <c:pt idx="2737">
                  <c:v>49.975853999999998</c:v>
                </c:pt>
                <c:pt idx="2738">
                  <c:v>49.975853999999998</c:v>
                </c:pt>
                <c:pt idx="2740">
                  <c:v>45.756245</c:v>
                </c:pt>
                <c:pt idx="2741">
                  <c:v>45.624822000000002</c:v>
                </c:pt>
                <c:pt idx="2742">
                  <c:v>45.587271999999999</c:v>
                </c:pt>
                <c:pt idx="2743">
                  <c:v>45.739817000000002</c:v>
                </c:pt>
                <c:pt idx="2744">
                  <c:v>45.857157999999998</c:v>
                </c:pt>
                <c:pt idx="2746">
                  <c:v>45.392485000000001</c:v>
                </c:pt>
                <c:pt idx="2747">
                  <c:v>45.439422</c:v>
                </c:pt>
                <c:pt idx="2748">
                  <c:v>45.369016999999999</c:v>
                </c:pt>
                <c:pt idx="2749">
                  <c:v>45.345548000000001</c:v>
                </c:pt>
                <c:pt idx="2750">
                  <c:v>45.268103000000004</c:v>
                </c:pt>
                <c:pt idx="2751">
                  <c:v>45.174228999999997</c:v>
                </c:pt>
                <c:pt idx="2752">
                  <c:v>45.082703000000002</c:v>
                </c:pt>
                <c:pt idx="2753">
                  <c:v>44.995869999999996</c:v>
                </c:pt>
                <c:pt idx="2754">
                  <c:v>44.948932999999997</c:v>
                </c:pt>
                <c:pt idx="2755">
                  <c:v>44.948932999999997</c:v>
                </c:pt>
                <c:pt idx="2756">
                  <c:v>44.885568999999997</c:v>
                </c:pt>
                <c:pt idx="2757">
                  <c:v>44.754145999999999</c:v>
                </c:pt>
                <c:pt idx="2758">
                  <c:v>44.697822000000002</c:v>
                </c:pt>
                <c:pt idx="2759">
                  <c:v>44.620376</c:v>
                </c:pt>
                <c:pt idx="2760">
                  <c:v>44.524155999999998</c:v>
                </c:pt>
                <c:pt idx="2761">
                  <c:v>44.446711000000001</c:v>
                </c:pt>
                <c:pt idx="2762">
                  <c:v>44.446711000000001</c:v>
                </c:pt>
                <c:pt idx="2763">
                  <c:v>44.540584000000003</c:v>
                </c:pt>
                <c:pt idx="2764">
                  <c:v>44.650885000000002</c:v>
                </c:pt>
                <c:pt idx="2765">
                  <c:v>44.768227000000003</c:v>
                </c:pt>
                <c:pt idx="2766">
                  <c:v>44.801082999999998</c:v>
                </c:pt>
                <c:pt idx="2767">
                  <c:v>45.00291</c:v>
                </c:pt>
                <c:pt idx="2768">
                  <c:v>45.113211999999997</c:v>
                </c:pt>
                <c:pt idx="2769">
                  <c:v>45.160148</c:v>
                </c:pt>
                <c:pt idx="2770">
                  <c:v>45.291570999999998</c:v>
                </c:pt>
                <c:pt idx="2771">
                  <c:v>45.338507999999997</c:v>
                </c:pt>
                <c:pt idx="2772">
                  <c:v>45.298611999999999</c:v>
                </c:pt>
                <c:pt idx="2773">
                  <c:v>45.230553</c:v>
                </c:pt>
                <c:pt idx="2774">
                  <c:v>45.261062000000003</c:v>
                </c:pt>
                <c:pt idx="2775">
                  <c:v>45.369016999999999</c:v>
                </c:pt>
                <c:pt idx="2776">
                  <c:v>45.500439</c:v>
                </c:pt>
                <c:pt idx="2777">
                  <c:v>45.523907999999999</c:v>
                </c:pt>
                <c:pt idx="2778">
                  <c:v>45.486358000000003</c:v>
                </c:pt>
                <c:pt idx="2779">
                  <c:v>45.392485000000001</c:v>
                </c:pt>
                <c:pt idx="2781">
                  <c:v>43.843573999999997</c:v>
                </c:pt>
                <c:pt idx="2782">
                  <c:v>43.820106000000003</c:v>
                </c:pt>
                <c:pt idx="2783">
                  <c:v>43.756740999999998</c:v>
                </c:pt>
                <c:pt idx="2784">
                  <c:v>43.691029999999998</c:v>
                </c:pt>
                <c:pt idx="2785">
                  <c:v>43.730925999999997</c:v>
                </c:pt>
                <c:pt idx="2786">
                  <c:v>43.796636999999997</c:v>
                </c:pt>
                <c:pt idx="2787">
                  <c:v>43.843573999999997</c:v>
                </c:pt>
                <c:pt idx="2789">
                  <c:v>44.446711000000001</c:v>
                </c:pt>
                <c:pt idx="2790">
                  <c:v>44.486606999999999</c:v>
                </c:pt>
                <c:pt idx="2791">
                  <c:v>44.446711000000001</c:v>
                </c:pt>
                <c:pt idx="2792">
                  <c:v>44.399774000000001</c:v>
                </c:pt>
                <c:pt idx="2793">
                  <c:v>44.303553999999998</c:v>
                </c:pt>
                <c:pt idx="2794">
                  <c:v>44.249575999999998</c:v>
                </c:pt>
                <c:pt idx="2795">
                  <c:v>44.097031999999999</c:v>
                </c:pt>
                <c:pt idx="2796">
                  <c:v>43.939793999999999</c:v>
                </c:pt>
                <c:pt idx="2797">
                  <c:v>43.796636999999997</c:v>
                </c:pt>
                <c:pt idx="2798">
                  <c:v>43.667560999999999</c:v>
                </c:pt>
                <c:pt idx="2799">
                  <c:v>43.796636999999997</c:v>
                </c:pt>
                <c:pt idx="2800">
                  <c:v>43.946835</c:v>
                </c:pt>
                <c:pt idx="2801">
                  <c:v>44.113460000000003</c:v>
                </c:pt>
                <c:pt idx="2802">
                  <c:v>44.280085</c:v>
                </c:pt>
                <c:pt idx="2803">
                  <c:v>44.430283000000003</c:v>
                </c:pt>
                <c:pt idx="2804">
                  <c:v>44.446711000000001</c:v>
                </c:pt>
                <c:pt idx="2806">
                  <c:v>44.066522999999997</c:v>
                </c:pt>
                <c:pt idx="2807">
                  <c:v>44.113460000000003</c:v>
                </c:pt>
                <c:pt idx="2808">
                  <c:v>44.256616999999999</c:v>
                </c:pt>
                <c:pt idx="2809">
                  <c:v>44.209679999999999</c:v>
                </c:pt>
                <c:pt idx="2810">
                  <c:v>44.003158999999997</c:v>
                </c:pt>
                <c:pt idx="2811">
                  <c:v>43.780208999999999</c:v>
                </c:pt>
                <c:pt idx="2812">
                  <c:v>43.620624999999997</c:v>
                </c:pt>
                <c:pt idx="2813">
                  <c:v>43.540832000000002</c:v>
                </c:pt>
                <c:pt idx="2814">
                  <c:v>43.339004000000003</c:v>
                </c:pt>
                <c:pt idx="2815">
                  <c:v>43.331963999999999</c:v>
                </c:pt>
                <c:pt idx="2816">
                  <c:v>43.404716000000001</c:v>
                </c:pt>
                <c:pt idx="2817">
                  <c:v>43.249825000000001</c:v>
                </c:pt>
                <c:pt idx="2818">
                  <c:v>43.146563999999998</c:v>
                </c:pt>
                <c:pt idx="2819">
                  <c:v>43.001060000000003</c:v>
                </c:pt>
                <c:pt idx="2820">
                  <c:v>42.977592000000001</c:v>
                </c:pt>
                <c:pt idx="2821">
                  <c:v>43.017488</c:v>
                </c:pt>
                <c:pt idx="2822">
                  <c:v>42.90484</c:v>
                </c:pt>
                <c:pt idx="2823">
                  <c:v>42.935349000000002</c:v>
                </c:pt>
                <c:pt idx="2824">
                  <c:v>42.911879999999996</c:v>
                </c:pt>
                <c:pt idx="2825">
                  <c:v>42.799232000000003</c:v>
                </c:pt>
                <c:pt idx="2826">
                  <c:v>42.538733999999998</c:v>
                </c:pt>
                <c:pt idx="2827">
                  <c:v>42.285274999999999</c:v>
                </c:pt>
                <c:pt idx="2828">
                  <c:v>42.048245000000001</c:v>
                </c:pt>
                <c:pt idx="2829">
                  <c:v>41.923862999999997</c:v>
                </c:pt>
                <c:pt idx="2830">
                  <c:v>42.081100999999997</c:v>
                </c:pt>
                <c:pt idx="2831">
                  <c:v>42.196095999999997</c:v>
                </c:pt>
                <c:pt idx="2832">
                  <c:v>42.294663</c:v>
                </c:pt>
                <c:pt idx="2833">
                  <c:v>42.440165999999998</c:v>
                </c:pt>
                <c:pt idx="2834">
                  <c:v>42.529345999999997</c:v>
                </c:pt>
                <c:pt idx="2835">
                  <c:v>42.555160999999998</c:v>
                </c:pt>
                <c:pt idx="2836">
                  <c:v>42.473022</c:v>
                </c:pt>
                <c:pt idx="2837">
                  <c:v>42.367415000000001</c:v>
                </c:pt>
                <c:pt idx="2838">
                  <c:v>42.383842000000001</c:v>
                </c:pt>
                <c:pt idx="2839">
                  <c:v>42.505878000000003</c:v>
                </c:pt>
                <c:pt idx="2840">
                  <c:v>42.489449999999998</c:v>
                </c:pt>
                <c:pt idx="2841">
                  <c:v>42.311090999999998</c:v>
                </c:pt>
                <c:pt idx="2842">
                  <c:v>42.153852999999998</c:v>
                </c:pt>
                <c:pt idx="2843">
                  <c:v>42.097529000000002</c:v>
                </c:pt>
                <c:pt idx="2844">
                  <c:v>42.015388999999999</c:v>
                </c:pt>
                <c:pt idx="2845">
                  <c:v>41.900393999999999</c:v>
                </c:pt>
                <c:pt idx="2846">
                  <c:v>41.808867999999997</c:v>
                </c:pt>
                <c:pt idx="2847">
                  <c:v>41.710301000000001</c:v>
                </c:pt>
                <c:pt idx="2848">
                  <c:v>41.726728999999999</c:v>
                </c:pt>
                <c:pt idx="2849">
                  <c:v>41.719687999999998</c:v>
                </c:pt>
                <c:pt idx="2850">
                  <c:v>41.635202</c:v>
                </c:pt>
                <c:pt idx="2851">
                  <c:v>41.520206999999999</c:v>
                </c:pt>
                <c:pt idx="2852">
                  <c:v>41.388784000000001</c:v>
                </c:pt>
                <c:pt idx="2853">
                  <c:v>41.421639999999996</c:v>
                </c:pt>
                <c:pt idx="2854">
                  <c:v>41.562449999999998</c:v>
                </c:pt>
                <c:pt idx="2855">
                  <c:v>41.801827000000003</c:v>
                </c:pt>
                <c:pt idx="2856">
                  <c:v>41.982534000000001</c:v>
                </c:pt>
                <c:pt idx="2857">
                  <c:v>42.120997000000003</c:v>
                </c:pt>
                <c:pt idx="2859">
                  <c:v>42.522306</c:v>
                </c:pt>
                <c:pt idx="2860">
                  <c:v>42.660769000000002</c:v>
                </c:pt>
                <c:pt idx="2861">
                  <c:v>42.749949000000001</c:v>
                </c:pt>
                <c:pt idx="2862">
                  <c:v>42.90484</c:v>
                </c:pt>
                <c:pt idx="2863">
                  <c:v>43.057383999999999</c:v>
                </c:pt>
                <c:pt idx="2864">
                  <c:v>43.162992000000003</c:v>
                </c:pt>
                <c:pt idx="2865">
                  <c:v>43.282679999999999</c:v>
                </c:pt>
                <c:pt idx="2866">
                  <c:v>43.242784</c:v>
                </c:pt>
                <c:pt idx="2867">
                  <c:v>43.17942</c:v>
                </c:pt>
                <c:pt idx="2868">
                  <c:v>43.17942</c:v>
                </c:pt>
                <c:pt idx="2869">
                  <c:v>43.186459999999997</c:v>
                </c:pt>
                <c:pt idx="2870">
                  <c:v>43.378900999999999</c:v>
                </c:pt>
                <c:pt idx="2871">
                  <c:v>43.557259999999999</c:v>
                </c:pt>
                <c:pt idx="2872">
                  <c:v>43.716844999999999</c:v>
                </c:pt>
                <c:pt idx="2873">
                  <c:v>43.810718000000001</c:v>
                </c:pt>
                <c:pt idx="2874">
                  <c:v>44.043055000000003</c:v>
                </c:pt>
                <c:pt idx="2875">
                  <c:v>44.303553999999998</c:v>
                </c:pt>
                <c:pt idx="2876">
                  <c:v>44.547623999999999</c:v>
                </c:pt>
                <c:pt idx="2877">
                  <c:v>44.721290000000003</c:v>
                </c:pt>
                <c:pt idx="2878">
                  <c:v>44.862099999999998</c:v>
                </c:pt>
                <c:pt idx="2879">
                  <c:v>45.035766000000002</c:v>
                </c:pt>
                <c:pt idx="2880">
                  <c:v>45.160148</c:v>
                </c:pt>
                <c:pt idx="2881">
                  <c:v>45.284531000000001</c:v>
                </c:pt>
                <c:pt idx="2882">
                  <c:v>45.354936000000002</c:v>
                </c:pt>
                <c:pt idx="2883">
                  <c:v>45.432380999999999</c:v>
                </c:pt>
                <c:pt idx="2884">
                  <c:v>45.462890000000002</c:v>
                </c:pt>
                <c:pt idx="2885">
                  <c:v>45.376057000000003</c:v>
                </c:pt>
                <c:pt idx="2886">
                  <c:v>45.361975999999999</c:v>
                </c:pt>
                <c:pt idx="2887">
                  <c:v>45.284531000000001</c:v>
                </c:pt>
                <c:pt idx="2888">
                  <c:v>45.190657000000002</c:v>
                </c:pt>
                <c:pt idx="2889">
                  <c:v>45.042807000000003</c:v>
                </c:pt>
                <c:pt idx="2890">
                  <c:v>44.918424000000002</c:v>
                </c:pt>
                <c:pt idx="2891">
                  <c:v>44.768227000000003</c:v>
                </c:pt>
                <c:pt idx="2892">
                  <c:v>44.643844999999999</c:v>
                </c:pt>
                <c:pt idx="2893">
                  <c:v>44.493647000000003</c:v>
                </c:pt>
                <c:pt idx="2894">
                  <c:v>44.383346000000003</c:v>
                </c:pt>
                <c:pt idx="2895">
                  <c:v>44.280085</c:v>
                </c:pt>
                <c:pt idx="2896">
                  <c:v>44.193252000000001</c:v>
                </c:pt>
                <c:pt idx="2897">
                  <c:v>44.129888000000001</c:v>
                </c:pt>
                <c:pt idx="2898">
                  <c:v>44.082951000000001</c:v>
                </c:pt>
                <c:pt idx="2899">
                  <c:v>44.059483</c:v>
                </c:pt>
                <c:pt idx="2900">
                  <c:v>43.970303000000001</c:v>
                </c:pt>
                <c:pt idx="2901">
                  <c:v>43.906937999999997</c:v>
                </c:pt>
                <c:pt idx="2902">
                  <c:v>43.939793999999999</c:v>
                </c:pt>
                <c:pt idx="2903">
                  <c:v>44.066522999999997</c:v>
                </c:pt>
                <c:pt idx="2905">
                  <c:v>45.230553</c:v>
                </c:pt>
                <c:pt idx="2906">
                  <c:v>45.167189</c:v>
                </c:pt>
                <c:pt idx="2907">
                  <c:v>45.096784</c:v>
                </c:pt>
                <c:pt idx="2908">
                  <c:v>45.089742999999999</c:v>
                </c:pt>
                <c:pt idx="2909">
                  <c:v>45.230553</c:v>
                </c:pt>
                <c:pt idx="2910">
                  <c:v>45.230553</c:v>
                </c:pt>
                <c:pt idx="2912">
                  <c:v>41.372356000000003</c:v>
                </c:pt>
                <c:pt idx="2913">
                  <c:v>41.379396999999997</c:v>
                </c:pt>
                <c:pt idx="2914">
                  <c:v>41.372356000000003</c:v>
                </c:pt>
                <c:pt idx="2915">
                  <c:v>41.379396999999997</c:v>
                </c:pt>
                <c:pt idx="2916">
                  <c:v>41.280830000000002</c:v>
                </c:pt>
                <c:pt idx="2917">
                  <c:v>41.137672999999999</c:v>
                </c:pt>
                <c:pt idx="2918">
                  <c:v>40.947578999999998</c:v>
                </c:pt>
                <c:pt idx="2919">
                  <c:v>40.722282999999997</c:v>
                </c:pt>
                <c:pt idx="2920">
                  <c:v>40.501680999999998</c:v>
                </c:pt>
                <c:pt idx="2921">
                  <c:v>40.325668</c:v>
                </c:pt>
                <c:pt idx="2922">
                  <c:v>40.130881000000002</c:v>
                </c:pt>
                <c:pt idx="2923">
                  <c:v>40.022925999999998</c:v>
                </c:pt>
                <c:pt idx="2925">
                  <c:v>39.980682999999999</c:v>
                </c:pt>
                <c:pt idx="2926">
                  <c:v>40.182510999999998</c:v>
                </c:pt>
                <c:pt idx="2927">
                  <c:v>40.435969</c:v>
                </c:pt>
                <c:pt idx="2928">
                  <c:v>40.611981999999998</c:v>
                </c:pt>
                <c:pt idx="2929">
                  <c:v>40.729323999999998</c:v>
                </c:pt>
                <c:pt idx="2930">
                  <c:v>40.787995000000002</c:v>
                </c:pt>
                <c:pt idx="2931">
                  <c:v>40.787995000000002</c:v>
                </c:pt>
                <c:pt idx="2932">
                  <c:v>40.863092999999999</c:v>
                </c:pt>
                <c:pt idx="2933">
                  <c:v>41.022677999999999</c:v>
                </c:pt>
                <c:pt idx="2934">
                  <c:v>41.130631999999999</c:v>
                </c:pt>
                <c:pt idx="2935">
                  <c:v>41.179915999999999</c:v>
                </c:pt>
                <c:pt idx="2936">
                  <c:v>41.071961999999999</c:v>
                </c:pt>
                <c:pt idx="2937">
                  <c:v>40.879520999999997</c:v>
                </c:pt>
                <c:pt idx="2938">
                  <c:v>40.797381999999999</c:v>
                </c:pt>
                <c:pt idx="2939">
                  <c:v>40.931151</c:v>
                </c:pt>
                <c:pt idx="2940">
                  <c:v>40.888908000000001</c:v>
                </c:pt>
                <c:pt idx="2941">
                  <c:v>40.895949000000002</c:v>
                </c:pt>
                <c:pt idx="2942">
                  <c:v>41.088388999999999</c:v>
                </c:pt>
                <c:pt idx="2943">
                  <c:v>41.245626999999999</c:v>
                </c:pt>
                <c:pt idx="2944">
                  <c:v>41.156447999999997</c:v>
                </c:pt>
                <c:pt idx="2945">
                  <c:v>41.104816999999997</c:v>
                </c:pt>
                <c:pt idx="2946">
                  <c:v>41.264401999999997</c:v>
                </c:pt>
                <c:pt idx="2947">
                  <c:v>41.428680999999997</c:v>
                </c:pt>
                <c:pt idx="2948">
                  <c:v>41.454495999999999</c:v>
                </c:pt>
                <c:pt idx="2949">
                  <c:v>41.372356000000003</c:v>
                </c:pt>
                <c:pt idx="2951">
                  <c:v>44.838631999999997</c:v>
                </c:pt>
                <c:pt idx="2952">
                  <c:v>44.909036999999998</c:v>
                </c:pt>
                <c:pt idx="2953">
                  <c:v>45.113211999999997</c:v>
                </c:pt>
                <c:pt idx="2954">
                  <c:v>45.244633999999998</c:v>
                </c:pt>
                <c:pt idx="2955">
                  <c:v>45.284531000000001</c:v>
                </c:pt>
                <c:pt idx="2956">
                  <c:v>45.237594000000001</c:v>
                </c:pt>
                <c:pt idx="2957">
                  <c:v>45.120252000000001</c:v>
                </c:pt>
                <c:pt idx="2958">
                  <c:v>44.941893</c:v>
                </c:pt>
                <c:pt idx="2959">
                  <c:v>44.777614</c:v>
                </c:pt>
                <c:pt idx="2960">
                  <c:v>44.667313</c:v>
                </c:pt>
                <c:pt idx="2961">
                  <c:v>44.596907999999999</c:v>
                </c:pt>
                <c:pt idx="2962">
                  <c:v>44.681393999999997</c:v>
                </c:pt>
                <c:pt idx="2963">
                  <c:v>44.838631999999997</c:v>
                </c:pt>
                <c:pt idx="2965">
                  <c:v>48.300213999999997</c:v>
                </c:pt>
                <c:pt idx="2966">
                  <c:v>48.227462000000003</c:v>
                </c:pt>
                <c:pt idx="2967">
                  <c:v>48.072571000000003</c:v>
                </c:pt>
                <c:pt idx="2968">
                  <c:v>47.962269999999997</c:v>
                </c:pt>
                <c:pt idx="2969">
                  <c:v>47.814419000000001</c:v>
                </c:pt>
                <c:pt idx="2970">
                  <c:v>47.619632000000003</c:v>
                </c:pt>
                <c:pt idx="2971">
                  <c:v>47.441271999999998</c:v>
                </c:pt>
                <c:pt idx="2972">
                  <c:v>47.291074999999999</c:v>
                </c:pt>
                <c:pt idx="2973">
                  <c:v>47.140877000000003</c:v>
                </c:pt>
                <c:pt idx="2974">
                  <c:v>46.960171000000003</c:v>
                </c:pt>
                <c:pt idx="2975">
                  <c:v>46.817014</c:v>
                </c:pt>
                <c:pt idx="2976">
                  <c:v>46.643348000000003</c:v>
                </c:pt>
                <c:pt idx="2977">
                  <c:v>46.521312999999999</c:v>
                </c:pt>
                <c:pt idx="2978">
                  <c:v>46.324179000000001</c:v>
                </c:pt>
                <c:pt idx="2979">
                  <c:v>46.162247000000001</c:v>
                </c:pt>
                <c:pt idx="2980">
                  <c:v>46.392237000000002</c:v>
                </c:pt>
                <c:pt idx="2981">
                  <c:v>46.256120000000003</c:v>
                </c:pt>
                <c:pt idx="2982">
                  <c:v>46.110616999999998</c:v>
                </c:pt>
                <c:pt idx="2983">
                  <c:v>45.979194</c:v>
                </c:pt>
                <c:pt idx="2984">
                  <c:v>45.817261999999999</c:v>
                </c:pt>
                <c:pt idx="2985">
                  <c:v>45.655330999999997</c:v>
                </c:pt>
                <c:pt idx="2986">
                  <c:v>45.509827000000001</c:v>
                </c:pt>
                <c:pt idx="2987">
                  <c:v>45.361975999999999</c:v>
                </c:pt>
                <c:pt idx="2988">
                  <c:v>45.230553</c:v>
                </c:pt>
                <c:pt idx="2989">
                  <c:v>45.113211999999997</c:v>
                </c:pt>
                <c:pt idx="2990">
                  <c:v>45.035766000000002</c:v>
                </c:pt>
                <c:pt idx="2991">
                  <c:v>44.901997000000001</c:v>
                </c:pt>
                <c:pt idx="2992">
                  <c:v>44.808123000000002</c:v>
                </c:pt>
                <c:pt idx="2993">
                  <c:v>44.643844999999999</c:v>
                </c:pt>
                <c:pt idx="2994">
                  <c:v>44.500687999999997</c:v>
                </c:pt>
                <c:pt idx="2995">
                  <c:v>44.413854999999998</c:v>
                </c:pt>
                <c:pt idx="2996">
                  <c:v>44.289473000000001</c:v>
                </c:pt>
                <c:pt idx="2997">
                  <c:v>44.146315999999999</c:v>
                </c:pt>
                <c:pt idx="2998">
                  <c:v>44.033667999999999</c:v>
                </c:pt>
                <c:pt idx="2999">
                  <c:v>43.899898</c:v>
                </c:pt>
                <c:pt idx="3000">
                  <c:v>43.763781000000002</c:v>
                </c:pt>
                <c:pt idx="3001">
                  <c:v>43.597155999999998</c:v>
                </c:pt>
                <c:pt idx="3002">
                  <c:v>43.404716000000001</c:v>
                </c:pt>
                <c:pt idx="3003">
                  <c:v>43.282679999999999</c:v>
                </c:pt>
                <c:pt idx="3004">
                  <c:v>43.162992000000003</c:v>
                </c:pt>
                <c:pt idx="3005">
                  <c:v>43.008101000000003</c:v>
                </c:pt>
                <c:pt idx="3006">
                  <c:v>42.846169000000003</c:v>
                </c:pt>
                <c:pt idx="3007">
                  <c:v>42.782803999999999</c:v>
                </c:pt>
                <c:pt idx="3008">
                  <c:v>42.782803999999999</c:v>
                </c:pt>
                <c:pt idx="3009">
                  <c:v>42.740561</c:v>
                </c:pt>
                <c:pt idx="3010">
                  <c:v>42.677197</c:v>
                </c:pt>
                <c:pt idx="3011">
                  <c:v>42.700665000000001</c:v>
                </c:pt>
                <c:pt idx="3012">
                  <c:v>42.749949000000001</c:v>
                </c:pt>
                <c:pt idx="3013">
                  <c:v>42.740561</c:v>
                </c:pt>
                <c:pt idx="3014">
                  <c:v>42.829740999999999</c:v>
                </c:pt>
                <c:pt idx="3015">
                  <c:v>42.855556</c:v>
                </c:pt>
                <c:pt idx="3016">
                  <c:v>42.846169000000003</c:v>
                </c:pt>
                <c:pt idx="3017">
                  <c:v>42.895451999999999</c:v>
                </c:pt>
                <c:pt idx="3018">
                  <c:v>43.033915999999998</c:v>
                </c:pt>
                <c:pt idx="3019">
                  <c:v>43.137177000000001</c:v>
                </c:pt>
                <c:pt idx="3020">
                  <c:v>43.242784</c:v>
                </c:pt>
                <c:pt idx="3021">
                  <c:v>43.209927999999998</c:v>
                </c:pt>
                <c:pt idx="3022">
                  <c:v>43.090240000000001</c:v>
                </c:pt>
                <c:pt idx="3023">
                  <c:v>43.146563999999998</c:v>
                </c:pt>
                <c:pt idx="3024">
                  <c:v>43.282679999999999</c:v>
                </c:pt>
                <c:pt idx="3025">
                  <c:v>43.299107999999997</c:v>
                </c:pt>
                <c:pt idx="3026">
                  <c:v>43.418796999999998</c:v>
                </c:pt>
                <c:pt idx="3027">
                  <c:v>43.292068</c:v>
                </c:pt>
                <c:pt idx="3028">
                  <c:v>43.106667999999999</c:v>
                </c:pt>
                <c:pt idx="3029">
                  <c:v>42.984631999999998</c:v>
                </c:pt>
                <c:pt idx="3030">
                  <c:v>42.928308000000001</c:v>
                </c:pt>
                <c:pt idx="3031">
                  <c:v>42.822701000000002</c:v>
                </c:pt>
                <c:pt idx="3032">
                  <c:v>42.740561</c:v>
                </c:pt>
                <c:pt idx="3033">
                  <c:v>42.611485000000002</c:v>
                </c:pt>
                <c:pt idx="3034">
                  <c:v>42.611485000000002</c:v>
                </c:pt>
                <c:pt idx="3035">
                  <c:v>42.620873000000003</c:v>
                </c:pt>
                <c:pt idx="3036">
                  <c:v>42.595058000000002</c:v>
                </c:pt>
                <c:pt idx="3037">
                  <c:v>42.529345999999997</c:v>
                </c:pt>
                <c:pt idx="3038">
                  <c:v>42.423738999999998</c:v>
                </c:pt>
                <c:pt idx="3039">
                  <c:v>42.562201999999999</c:v>
                </c:pt>
                <c:pt idx="3041">
                  <c:v>42.120997000000003</c:v>
                </c:pt>
                <c:pt idx="3042">
                  <c:v>42.212522999999997</c:v>
                </c:pt>
                <c:pt idx="3043">
                  <c:v>42.334558999999999</c:v>
                </c:pt>
                <c:pt idx="3044">
                  <c:v>42.522306</c:v>
                </c:pt>
                <c:pt idx="3046">
                  <c:v>42.374454999999998</c:v>
                </c:pt>
                <c:pt idx="3047">
                  <c:v>42.278235000000002</c:v>
                </c:pt>
                <c:pt idx="3048">
                  <c:v>42.301703000000003</c:v>
                </c:pt>
                <c:pt idx="3049">
                  <c:v>42.268847999999998</c:v>
                </c:pt>
                <c:pt idx="3050">
                  <c:v>42.130383999999999</c:v>
                </c:pt>
                <c:pt idx="3051">
                  <c:v>41.956718000000002</c:v>
                </c:pt>
                <c:pt idx="3053">
                  <c:v>41.956718000000002</c:v>
                </c:pt>
                <c:pt idx="3054">
                  <c:v>41.851111000000003</c:v>
                </c:pt>
                <c:pt idx="3055">
                  <c:v>41.736116000000003</c:v>
                </c:pt>
                <c:pt idx="3056">
                  <c:v>41.562449999999998</c:v>
                </c:pt>
                <c:pt idx="3057">
                  <c:v>41.412253</c:v>
                </c:pt>
                <c:pt idx="3058">
                  <c:v>41.287869999999998</c:v>
                </c:pt>
                <c:pt idx="3059">
                  <c:v>41.071961999999999</c:v>
                </c:pt>
                <c:pt idx="3060">
                  <c:v>40.888908000000001</c:v>
                </c:pt>
                <c:pt idx="3061">
                  <c:v>40.813809999999997</c:v>
                </c:pt>
                <c:pt idx="3062">
                  <c:v>40.712896000000001</c:v>
                </c:pt>
                <c:pt idx="3063">
                  <c:v>40.579126000000002</c:v>
                </c:pt>
                <c:pt idx="3064">
                  <c:v>40.452396999999998</c:v>
                </c:pt>
                <c:pt idx="3065">
                  <c:v>40.335054999999997</c:v>
                </c:pt>
                <c:pt idx="3066">
                  <c:v>40.25761</c:v>
                </c:pt>
                <c:pt idx="3067">
                  <c:v>40.173124000000001</c:v>
                </c:pt>
                <c:pt idx="3068">
                  <c:v>40.055782000000001</c:v>
                </c:pt>
                <c:pt idx="3069">
                  <c:v>40.029966999999999</c:v>
                </c:pt>
                <c:pt idx="3070">
                  <c:v>40.022925999999998</c:v>
                </c:pt>
                <c:pt idx="3072">
                  <c:v>39.980682999999999</c:v>
                </c:pt>
                <c:pt idx="3073">
                  <c:v>40.072209999999998</c:v>
                </c:pt>
                <c:pt idx="3074">
                  <c:v>40.140267999999999</c:v>
                </c:pt>
                <c:pt idx="3075">
                  <c:v>40.215367000000001</c:v>
                </c:pt>
                <c:pt idx="3076">
                  <c:v>40.384338999999997</c:v>
                </c:pt>
                <c:pt idx="3077">
                  <c:v>40.478211999999999</c:v>
                </c:pt>
                <c:pt idx="3078">
                  <c:v>40.595554</c:v>
                </c:pt>
                <c:pt idx="3079">
                  <c:v>40.703507999999999</c:v>
                </c:pt>
                <c:pt idx="3080">
                  <c:v>40.830238000000001</c:v>
                </c:pt>
                <c:pt idx="3081">
                  <c:v>40.879520999999997</c:v>
                </c:pt>
                <c:pt idx="3082">
                  <c:v>40.879520999999997</c:v>
                </c:pt>
                <c:pt idx="3083">
                  <c:v>40.895949000000002</c:v>
                </c:pt>
                <c:pt idx="3084">
                  <c:v>40.987476000000001</c:v>
                </c:pt>
                <c:pt idx="3085">
                  <c:v>40.895949000000002</c:v>
                </c:pt>
                <c:pt idx="3086">
                  <c:v>40.729323999999998</c:v>
                </c:pt>
                <c:pt idx="3087">
                  <c:v>40.602595000000001</c:v>
                </c:pt>
                <c:pt idx="3088">
                  <c:v>40.579126000000002</c:v>
                </c:pt>
                <c:pt idx="3089">
                  <c:v>40.536883000000003</c:v>
                </c:pt>
                <c:pt idx="3090">
                  <c:v>40.426582000000003</c:v>
                </c:pt>
                <c:pt idx="3091">
                  <c:v>40.241182000000002</c:v>
                </c:pt>
                <c:pt idx="3092">
                  <c:v>40.046394999999997</c:v>
                </c:pt>
                <c:pt idx="3158">
                  <c:v>51.937807999999997</c:v>
                </c:pt>
                <c:pt idx="3166">
                  <c:v>52.928173000000001</c:v>
                </c:pt>
                <c:pt idx="3167">
                  <c:v>52.928173000000001</c:v>
                </c:pt>
                <c:pt idx="3168">
                  <c:v>52.935212999999997</c:v>
                </c:pt>
                <c:pt idx="3169">
                  <c:v>52.939906999999998</c:v>
                </c:pt>
                <c:pt idx="3170">
                  <c:v>52.961027999999999</c:v>
                </c:pt>
                <c:pt idx="3171">
                  <c:v>52.975109000000003</c:v>
                </c:pt>
                <c:pt idx="3172">
                  <c:v>53.015006</c:v>
                </c:pt>
                <c:pt idx="3173">
                  <c:v>53.007964999999999</c:v>
                </c:pt>
                <c:pt idx="3174">
                  <c:v>52.986843999999998</c:v>
                </c:pt>
                <c:pt idx="3175">
                  <c:v>52.993884000000001</c:v>
                </c:pt>
                <c:pt idx="3176">
                  <c:v>52.975109000000003</c:v>
                </c:pt>
                <c:pt idx="3177">
                  <c:v>52.975109000000003</c:v>
                </c:pt>
                <c:pt idx="3178">
                  <c:v>52.928173000000001</c:v>
                </c:pt>
                <c:pt idx="3179">
                  <c:v>52.935212999999997</c:v>
                </c:pt>
                <c:pt idx="3180">
                  <c:v>52.907051000000003</c:v>
                </c:pt>
                <c:pt idx="3181">
                  <c:v>52.860114000000003</c:v>
                </c:pt>
                <c:pt idx="3182">
                  <c:v>52.834299000000001</c:v>
                </c:pt>
                <c:pt idx="3183">
                  <c:v>52.808484</c:v>
                </c:pt>
                <c:pt idx="3184">
                  <c:v>52.787362999999999</c:v>
                </c:pt>
                <c:pt idx="3185">
                  <c:v>52.747466000000003</c:v>
                </c:pt>
                <c:pt idx="3186">
                  <c:v>52.794403000000003</c:v>
                </c:pt>
                <c:pt idx="3187">
                  <c:v>52.820217999999997</c:v>
                </c:pt>
                <c:pt idx="3188">
                  <c:v>52.895316999999999</c:v>
                </c:pt>
                <c:pt idx="3189">
                  <c:v>52.867154999999997</c:v>
                </c:pt>
                <c:pt idx="3190">
                  <c:v>52.874195</c:v>
                </c:pt>
                <c:pt idx="3191">
                  <c:v>52.888275999999998</c:v>
                </c:pt>
                <c:pt idx="3192">
                  <c:v>52.914091999999997</c:v>
                </c:pt>
                <c:pt idx="3193">
                  <c:v>52.928173000000001</c:v>
                </c:pt>
                <c:pt idx="3195">
                  <c:v>52.141983000000003</c:v>
                </c:pt>
                <c:pt idx="3196">
                  <c:v>52.195959999999999</c:v>
                </c:pt>
                <c:pt idx="3197">
                  <c:v>52.195959999999999</c:v>
                </c:pt>
                <c:pt idx="3198">
                  <c:v>52.181879000000002</c:v>
                </c:pt>
                <c:pt idx="3199">
                  <c:v>52.113821000000002</c:v>
                </c:pt>
                <c:pt idx="3200">
                  <c:v>52.073925000000003</c:v>
                </c:pt>
                <c:pt idx="3201">
                  <c:v>52.034027999999999</c:v>
                </c:pt>
                <c:pt idx="3202">
                  <c:v>51.991785</c:v>
                </c:pt>
                <c:pt idx="3203">
                  <c:v>51.965969999999999</c:v>
                </c:pt>
                <c:pt idx="3204">
                  <c:v>51.944848999999998</c:v>
                </c:pt>
                <c:pt idx="3205">
                  <c:v>51.923727</c:v>
                </c:pt>
                <c:pt idx="3206">
                  <c:v>51.829853999999997</c:v>
                </c:pt>
                <c:pt idx="3207">
                  <c:v>51.911993000000002</c:v>
                </c:pt>
                <c:pt idx="3208">
                  <c:v>51.980051000000003</c:v>
                </c:pt>
                <c:pt idx="3209">
                  <c:v>52.048108999999997</c:v>
                </c:pt>
                <c:pt idx="3210">
                  <c:v>52.141983000000003</c:v>
                </c:pt>
                <c:pt idx="3212">
                  <c:v>51.665574999999997</c:v>
                </c:pt>
                <c:pt idx="3213">
                  <c:v>51.686697000000002</c:v>
                </c:pt>
                <c:pt idx="3214">
                  <c:v>51.691391000000003</c:v>
                </c:pt>
                <c:pt idx="3215">
                  <c:v>51.686697000000002</c:v>
                </c:pt>
                <c:pt idx="3216">
                  <c:v>51.630372999999999</c:v>
                </c:pt>
                <c:pt idx="3217">
                  <c:v>51.541193</c:v>
                </c:pt>
                <c:pt idx="3218">
                  <c:v>51.480175000000003</c:v>
                </c:pt>
                <c:pt idx="3219">
                  <c:v>51.452013000000001</c:v>
                </c:pt>
                <c:pt idx="3220">
                  <c:v>51.437932000000004</c:v>
                </c:pt>
                <c:pt idx="3221">
                  <c:v>51.376914999999997</c:v>
                </c:pt>
                <c:pt idx="3222">
                  <c:v>51.369874000000003</c:v>
                </c:pt>
                <c:pt idx="3223">
                  <c:v>51.390996000000001</c:v>
                </c:pt>
                <c:pt idx="3224">
                  <c:v>51.480175000000003</c:v>
                </c:pt>
                <c:pt idx="3225">
                  <c:v>51.548234000000001</c:v>
                </c:pt>
                <c:pt idx="3226">
                  <c:v>51.597517000000003</c:v>
                </c:pt>
                <c:pt idx="3227">
                  <c:v>51.637413000000002</c:v>
                </c:pt>
                <c:pt idx="3228">
                  <c:v>51.665574999999997</c:v>
                </c:pt>
                <c:pt idx="3230">
                  <c:v>52.041069</c:v>
                </c:pt>
                <c:pt idx="3231">
                  <c:v>52.034027999999999</c:v>
                </c:pt>
                <c:pt idx="3232">
                  <c:v>52.019947000000002</c:v>
                </c:pt>
                <c:pt idx="3233">
                  <c:v>51.991785</c:v>
                </c:pt>
                <c:pt idx="3234">
                  <c:v>51.951889000000001</c:v>
                </c:pt>
                <c:pt idx="3235">
                  <c:v>51.904952999999999</c:v>
                </c:pt>
                <c:pt idx="3236">
                  <c:v>51.897911999999998</c:v>
                </c:pt>
                <c:pt idx="3237">
                  <c:v>51.951889000000001</c:v>
                </c:pt>
                <c:pt idx="3238">
                  <c:v>51.973011</c:v>
                </c:pt>
                <c:pt idx="3239">
                  <c:v>51.998826000000001</c:v>
                </c:pt>
                <c:pt idx="3240">
                  <c:v>52.041069</c:v>
                </c:pt>
                <c:pt idx="3242">
                  <c:v>59.971024999999997</c:v>
                </c:pt>
                <c:pt idx="3243">
                  <c:v>59.938169000000002</c:v>
                </c:pt>
                <c:pt idx="3244">
                  <c:v>59.942863000000003</c:v>
                </c:pt>
                <c:pt idx="3245">
                  <c:v>59.971024999999997</c:v>
                </c:pt>
                <c:pt idx="3247">
                  <c:v>59.804400000000001</c:v>
                </c:pt>
                <c:pt idx="3248">
                  <c:v>59.799706</c:v>
                </c:pt>
                <c:pt idx="3249">
                  <c:v>59.820827000000001</c:v>
                </c:pt>
                <c:pt idx="3250">
                  <c:v>59.942863000000003</c:v>
                </c:pt>
                <c:pt idx="3252">
                  <c:v>59.959291</c:v>
                </c:pt>
                <c:pt idx="3253">
                  <c:v>59.848989000000003</c:v>
                </c:pt>
                <c:pt idx="3254">
                  <c:v>59.935822000000002</c:v>
                </c:pt>
                <c:pt idx="3255">
                  <c:v>59.975718999999998</c:v>
                </c:pt>
                <c:pt idx="3256">
                  <c:v>59.886538999999999</c:v>
                </c:pt>
                <c:pt idx="3257">
                  <c:v>59.860723999999998</c:v>
                </c:pt>
                <c:pt idx="3258">
                  <c:v>59.792665</c:v>
                </c:pt>
                <c:pt idx="3259">
                  <c:v>59.694097999999997</c:v>
                </c:pt>
                <c:pt idx="3260">
                  <c:v>59.581449999999997</c:v>
                </c:pt>
                <c:pt idx="3261">
                  <c:v>59.452373999999999</c:v>
                </c:pt>
                <c:pt idx="3262">
                  <c:v>59.330339000000002</c:v>
                </c:pt>
                <c:pt idx="3263">
                  <c:v>59.274014999999999</c:v>
                </c:pt>
                <c:pt idx="3264">
                  <c:v>59.227077999999999</c:v>
                </c:pt>
                <c:pt idx="3265">
                  <c:v>59.154325999999998</c:v>
                </c:pt>
                <c:pt idx="3266">
                  <c:v>59.086267999999997</c:v>
                </c:pt>
                <c:pt idx="3267">
                  <c:v>59.119123999999999</c:v>
                </c:pt>
                <c:pt idx="3268">
                  <c:v>59.069839999999999</c:v>
                </c:pt>
                <c:pt idx="3269">
                  <c:v>58.973619999999997</c:v>
                </c:pt>
                <c:pt idx="3270">
                  <c:v>58.853931000000003</c:v>
                </c:pt>
                <c:pt idx="3271">
                  <c:v>58.699039999999997</c:v>
                </c:pt>
                <c:pt idx="3272">
                  <c:v>58.515987000000003</c:v>
                </c:pt>
                <c:pt idx="3273">
                  <c:v>58.377524000000001</c:v>
                </c:pt>
                <c:pt idx="3274">
                  <c:v>58.208551999999997</c:v>
                </c:pt>
                <c:pt idx="3275">
                  <c:v>58.086516000000003</c:v>
                </c:pt>
                <c:pt idx="3276">
                  <c:v>57.910504000000003</c:v>
                </c:pt>
                <c:pt idx="3277">
                  <c:v>57.800201999999999</c:v>
                </c:pt>
                <c:pt idx="3278">
                  <c:v>57.746225000000003</c:v>
                </c:pt>
                <c:pt idx="3279">
                  <c:v>57.722757000000001</c:v>
                </c:pt>
                <c:pt idx="3280">
                  <c:v>57.765000000000001</c:v>
                </c:pt>
                <c:pt idx="3281">
                  <c:v>57.898769000000001</c:v>
                </c:pt>
                <c:pt idx="3282">
                  <c:v>57.933971999999997</c:v>
                </c:pt>
                <c:pt idx="3283">
                  <c:v>57.882342000000001</c:v>
                </c:pt>
                <c:pt idx="3284">
                  <c:v>57.804895999999999</c:v>
                </c:pt>
                <c:pt idx="3285">
                  <c:v>57.757959</c:v>
                </c:pt>
                <c:pt idx="3286">
                  <c:v>57.664085999999998</c:v>
                </c:pt>
                <c:pt idx="3287">
                  <c:v>57.574905999999999</c:v>
                </c:pt>
                <c:pt idx="3288">
                  <c:v>57.473992000000003</c:v>
                </c:pt>
                <c:pt idx="3289">
                  <c:v>57.368385000000004</c:v>
                </c:pt>
                <c:pt idx="3290">
                  <c:v>57.272163999999997</c:v>
                </c:pt>
                <c:pt idx="3291">
                  <c:v>57.152476</c:v>
                </c:pt>
                <c:pt idx="3292">
                  <c:v>57.063296000000001</c:v>
                </c:pt>
                <c:pt idx="3293">
                  <c:v>56.936566999999997</c:v>
                </c:pt>
                <c:pt idx="3294">
                  <c:v>56.821572000000003</c:v>
                </c:pt>
                <c:pt idx="3295">
                  <c:v>56.713617999999997</c:v>
                </c:pt>
                <c:pt idx="3296">
                  <c:v>56.683109000000002</c:v>
                </c:pt>
                <c:pt idx="3297">
                  <c:v>56.683109000000002</c:v>
                </c:pt>
                <c:pt idx="3298">
                  <c:v>56.701884</c:v>
                </c:pt>
                <c:pt idx="3299">
                  <c:v>56.615051000000001</c:v>
                </c:pt>
                <c:pt idx="3300">
                  <c:v>56.495362</c:v>
                </c:pt>
                <c:pt idx="3301">
                  <c:v>56.366286000000002</c:v>
                </c:pt>
                <c:pt idx="3302">
                  <c:v>56.255985000000003</c:v>
                </c:pt>
                <c:pt idx="3303">
                  <c:v>56.145684000000003</c:v>
                </c:pt>
                <c:pt idx="3304">
                  <c:v>56.040075999999999</c:v>
                </c:pt>
                <c:pt idx="3305">
                  <c:v>55.986099000000003</c:v>
                </c:pt>
                <c:pt idx="3306">
                  <c:v>55.979058000000002</c:v>
                </c:pt>
                <c:pt idx="3307">
                  <c:v>55.979058000000002</c:v>
                </c:pt>
                <c:pt idx="3308">
                  <c:v>56.028342000000002</c:v>
                </c:pt>
                <c:pt idx="3309">
                  <c:v>56.157418</c:v>
                </c:pt>
                <c:pt idx="3310">
                  <c:v>56.225476</c:v>
                </c:pt>
                <c:pt idx="3311">
                  <c:v>56.237209999999997</c:v>
                </c:pt>
                <c:pt idx="3312">
                  <c:v>56.305267999999998</c:v>
                </c:pt>
                <c:pt idx="3313">
                  <c:v>56.359245999999999</c:v>
                </c:pt>
                <c:pt idx="3314">
                  <c:v>56.476587000000002</c:v>
                </c:pt>
                <c:pt idx="3315">
                  <c:v>56.518830000000001</c:v>
                </c:pt>
                <c:pt idx="3316">
                  <c:v>56.446078999999997</c:v>
                </c:pt>
                <c:pt idx="3317">
                  <c:v>56.446078999999997</c:v>
                </c:pt>
                <c:pt idx="3318">
                  <c:v>56.420262999999998</c:v>
                </c:pt>
                <c:pt idx="3319">
                  <c:v>56.359245999999999</c:v>
                </c:pt>
                <c:pt idx="3320">
                  <c:v>56.305267999999998</c:v>
                </c:pt>
                <c:pt idx="3321">
                  <c:v>56.267719</c:v>
                </c:pt>
                <c:pt idx="3322">
                  <c:v>56.244250999999998</c:v>
                </c:pt>
                <c:pt idx="3323">
                  <c:v>56.232517000000001</c:v>
                </c:pt>
                <c:pt idx="3324">
                  <c:v>56.176192</c:v>
                </c:pt>
                <c:pt idx="3325">
                  <c:v>56.115175000000001</c:v>
                </c:pt>
                <c:pt idx="3326">
                  <c:v>56.065891000000001</c:v>
                </c:pt>
                <c:pt idx="3327">
                  <c:v>55.929774999999999</c:v>
                </c:pt>
                <c:pt idx="3328">
                  <c:v>55.800699000000002</c:v>
                </c:pt>
                <c:pt idx="3329">
                  <c:v>55.669276000000004</c:v>
                </c:pt>
                <c:pt idx="3330">
                  <c:v>55.495609999999999</c:v>
                </c:pt>
                <c:pt idx="3331">
                  <c:v>55.364187999999999</c:v>
                </c:pt>
                <c:pt idx="3332">
                  <c:v>55.237457999999997</c:v>
                </c:pt>
                <c:pt idx="3333">
                  <c:v>55.080219999999997</c:v>
                </c:pt>
                <c:pt idx="3334">
                  <c:v>54.998080999999999</c:v>
                </c:pt>
                <c:pt idx="3335">
                  <c:v>54.890127</c:v>
                </c:pt>
                <c:pt idx="3336">
                  <c:v>54.789212999999997</c:v>
                </c:pt>
                <c:pt idx="3337">
                  <c:v>54.692993000000001</c:v>
                </c:pt>
                <c:pt idx="3338">
                  <c:v>54.603813000000002</c:v>
                </c:pt>
                <c:pt idx="3339">
                  <c:v>54.526367</c:v>
                </c:pt>
                <c:pt idx="3340">
                  <c:v>54.488818000000002</c:v>
                </c:pt>
                <c:pt idx="3341">
                  <c:v>54.488818000000002</c:v>
                </c:pt>
                <c:pt idx="3342">
                  <c:v>54.585037999999997</c:v>
                </c:pt>
                <c:pt idx="3343">
                  <c:v>54.545141999999998</c:v>
                </c:pt>
                <c:pt idx="3344">
                  <c:v>54.430146999999998</c:v>
                </c:pt>
                <c:pt idx="3345">
                  <c:v>54.270561999999998</c:v>
                </c:pt>
                <c:pt idx="3346">
                  <c:v>54.146180000000001</c:v>
                </c:pt>
                <c:pt idx="3348">
                  <c:v>53.153469000000001</c:v>
                </c:pt>
                <c:pt idx="3349">
                  <c:v>53.146428</c:v>
                </c:pt>
                <c:pt idx="3351">
                  <c:v>59.194222000000003</c:v>
                </c:pt>
                <c:pt idx="3352">
                  <c:v>59.234119</c:v>
                </c:pt>
                <c:pt idx="3353">
                  <c:v>59.306871000000001</c:v>
                </c:pt>
                <c:pt idx="3354">
                  <c:v>59.358500999999997</c:v>
                </c:pt>
                <c:pt idx="3355">
                  <c:v>59.525126</c:v>
                </c:pt>
                <c:pt idx="3356">
                  <c:v>59.586143999999997</c:v>
                </c:pt>
                <c:pt idx="3357">
                  <c:v>59.654201999999998</c:v>
                </c:pt>
                <c:pt idx="3358">
                  <c:v>59.799706</c:v>
                </c:pt>
                <c:pt idx="3359">
                  <c:v>59.954597</c:v>
                </c:pt>
                <c:pt idx="3361">
                  <c:v>59.170754000000002</c:v>
                </c:pt>
                <c:pt idx="3362">
                  <c:v>59.177795000000003</c:v>
                </c:pt>
                <c:pt idx="3363">
                  <c:v>59.102696000000002</c:v>
                </c:pt>
                <c:pt idx="3364">
                  <c:v>59.058106000000002</c:v>
                </c:pt>
                <c:pt idx="3365">
                  <c:v>59.013516000000003</c:v>
                </c:pt>
                <c:pt idx="3366">
                  <c:v>58.954844999999999</c:v>
                </c:pt>
                <c:pt idx="3367">
                  <c:v>58.933723999999998</c:v>
                </c:pt>
                <c:pt idx="3368">
                  <c:v>58.790567000000003</c:v>
                </c:pt>
                <c:pt idx="3369">
                  <c:v>58.659143999999998</c:v>
                </c:pt>
                <c:pt idx="3370">
                  <c:v>58.567616999999998</c:v>
                </c:pt>
                <c:pt idx="3371">
                  <c:v>58.452623000000003</c:v>
                </c:pt>
                <c:pt idx="3372">
                  <c:v>58.497211999999998</c:v>
                </c:pt>
                <c:pt idx="3373">
                  <c:v>58.640369</c:v>
                </c:pt>
                <c:pt idx="3374">
                  <c:v>58.762405000000001</c:v>
                </c:pt>
                <c:pt idx="3375">
                  <c:v>58.842196999999999</c:v>
                </c:pt>
                <c:pt idx="3376">
                  <c:v>58.950152000000003</c:v>
                </c:pt>
                <c:pt idx="3377">
                  <c:v>59.102696000000002</c:v>
                </c:pt>
                <c:pt idx="3378">
                  <c:v>59.182487999999999</c:v>
                </c:pt>
                <c:pt idx="3379">
                  <c:v>59.170754000000002</c:v>
                </c:pt>
                <c:pt idx="3381">
                  <c:v>59.971024999999997</c:v>
                </c:pt>
                <c:pt idx="3382">
                  <c:v>59.921740999999997</c:v>
                </c:pt>
                <c:pt idx="3383">
                  <c:v>59.853682999999997</c:v>
                </c:pt>
                <c:pt idx="3384">
                  <c:v>59.804400000000001</c:v>
                </c:pt>
                <c:pt idx="3385">
                  <c:v>59.811439999999997</c:v>
                </c:pt>
                <c:pt idx="3386">
                  <c:v>59.853682999999997</c:v>
                </c:pt>
                <c:pt idx="3387">
                  <c:v>59.898273000000003</c:v>
                </c:pt>
                <c:pt idx="3388">
                  <c:v>59.954597</c:v>
                </c:pt>
                <c:pt idx="3390">
                  <c:v>59.999186999999999</c:v>
                </c:pt>
                <c:pt idx="3391">
                  <c:v>59.954597</c:v>
                </c:pt>
                <c:pt idx="3392">
                  <c:v>59.877150999999998</c:v>
                </c:pt>
                <c:pt idx="3393">
                  <c:v>59.860723999999998</c:v>
                </c:pt>
                <c:pt idx="3395">
                  <c:v>55.319597999999999</c:v>
                </c:pt>
                <c:pt idx="3396">
                  <c:v>55.300823000000001</c:v>
                </c:pt>
                <c:pt idx="3397">
                  <c:v>55.289088999999997</c:v>
                </c:pt>
                <c:pt idx="3398">
                  <c:v>55.282048000000003</c:v>
                </c:pt>
                <c:pt idx="3399">
                  <c:v>55.270313999999999</c:v>
                </c:pt>
                <c:pt idx="3400">
                  <c:v>55.244498999999998</c:v>
                </c:pt>
                <c:pt idx="3401">
                  <c:v>55.195214999999997</c:v>
                </c:pt>
                <c:pt idx="3402">
                  <c:v>55.136544999999998</c:v>
                </c:pt>
                <c:pt idx="3403">
                  <c:v>55.098995000000002</c:v>
                </c:pt>
                <c:pt idx="3404">
                  <c:v>55.035631000000002</c:v>
                </c:pt>
                <c:pt idx="3405">
                  <c:v>54.953491</c:v>
                </c:pt>
                <c:pt idx="3406">
                  <c:v>54.897167000000003</c:v>
                </c:pt>
                <c:pt idx="3407">
                  <c:v>54.807988000000002</c:v>
                </c:pt>
                <c:pt idx="3408">
                  <c:v>54.744622999999997</c:v>
                </c:pt>
                <c:pt idx="3409">
                  <c:v>54.692993000000001</c:v>
                </c:pt>
                <c:pt idx="3410">
                  <c:v>54.700032999999998</c:v>
                </c:pt>
                <c:pt idx="3411">
                  <c:v>54.692993000000001</c:v>
                </c:pt>
                <c:pt idx="3412">
                  <c:v>54.737583000000001</c:v>
                </c:pt>
                <c:pt idx="3413">
                  <c:v>54.700032999999998</c:v>
                </c:pt>
                <c:pt idx="3414">
                  <c:v>54.796253</c:v>
                </c:pt>
                <c:pt idx="3415">
                  <c:v>54.845537</c:v>
                </c:pt>
                <c:pt idx="3416">
                  <c:v>54.948797999999996</c:v>
                </c:pt>
                <c:pt idx="3417">
                  <c:v>55.030937000000002</c:v>
                </c:pt>
                <c:pt idx="3418">
                  <c:v>55.131850999999997</c:v>
                </c:pt>
                <c:pt idx="3419">
                  <c:v>55.244498999999998</c:v>
                </c:pt>
                <c:pt idx="3420">
                  <c:v>55.263274000000003</c:v>
                </c:pt>
                <c:pt idx="3421">
                  <c:v>55.307862999999998</c:v>
                </c:pt>
                <c:pt idx="3422">
                  <c:v>55.307862999999998</c:v>
                </c:pt>
                <c:pt idx="3423">
                  <c:v>55.312556999999998</c:v>
                </c:pt>
                <c:pt idx="3424">
                  <c:v>55.319597999999999</c:v>
                </c:pt>
                <c:pt idx="3425">
                  <c:v>55.312556999999998</c:v>
                </c:pt>
                <c:pt idx="3426">
                  <c:v>55.319597999999999</c:v>
                </c:pt>
                <c:pt idx="3428">
                  <c:v>54.871352000000002</c:v>
                </c:pt>
                <c:pt idx="3429">
                  <c:v>54.878393000000003</c:v>
                </c:pt>
                <c:pt idx="3430">
                  <c:v>54.852576999999997</c:v>
                </c:pt>
                <c:pt idx="3431">
                  <c:v>54.789212999999997</c:v>
                </c:pt>
                <c:pt idx="3432">
                  <c:v>54.681258999999997</c:v>
                </c:pt>
                <c:pt idx="3433">
                  <c:v>54.707073999999999</c:v>
                </c:pt>
                <c:pt idx="3434">
                  <c:v>54.685952</c:v>
                </c:pt>
                <c:pt idx="3435">
                  <c:v>54.648403000000002</c:v>
                </c:pt>
                <c:pt idx="3436">
                  <c:v>54.566263999999997</c:v>
                </c:pt>
                <c:pt idx="3437">
                  <c:v>54.533408000000001</c:v>
                </c:pt>
                <c:pt idx="3438">
                  <c:v>54.514633000000003</c:v>
                </c:pt>
                <c:pt idx="3439">
                  <c:v>54.552182999999999</c:v>
                </c:pt>
                <c:pt idx="3440">
                  <c:v>54.636668999999998</c:v>
                </c:pt>
                <c:pt idx="3441">
                  <c:v>54.681258999999997</c:v>
                </c:pt>
                <c:pt idx="3442">
                  <c:v>54.681258999999997</c:v>
                </c:pt>
                <c:pt idx="3443">
                  <c:v>54.819721999999999</c:v>
                </c:pt>
                <c:pt idx="3444">
                  <c:v>54.871352000000002</c:v>
                </c:pt>
                <c:pt idx="3446">
                  <c:v>54.146180000000001</c:v>
                </c:pt>
                <c:pt idx="3447">
                  <c:v>54.005369999999999</c:v>
                </c:pt>
                <c:pt idx="3448">
                  <c:v>53.829357000000002</c:v>
                </c:pt>
                <c:pt idx="3449">
                  <c:v>53.672119000000002</c:v>
                </c:pt>
                <c:pt idx="3450">
                  <c:v>53.554777999999999</c:v>
                </c:pt>
                <c:pt idx="3451">
                  <c:v>53.435088999999998</c:v>
                </c:pt>
                <c:pt idx="3452">
                  <c:v>53.390498999999998</c:v>
                </c:pt>
                <c:pt idx="3453">
                  <c:v>53.291932000000003</c:v>
                </c:pt>
                <c:pt idx="3454">
                  <c:v>53.219180000000001</c:v>
                </c:pt>
                <c:pt idx="3455">
                  <c:v>53.153469000000001</c:v>
                </c:pt>
                <c:pt idx="3457">
                  <c:v>53.146428</c:v>
                </c:pt>
                <c:pt idx="3458">
                  <c:v>53.172243999999999</c:v>
                </c:pt>
                <c:pt idx="3459">
                  <c:v>53.219180000000001</c:v>
                </c:pt>
                <c:pt idx="3460">
                  <c:v>53.172243999999999</c:v>
                </c:pt>
                <c:pt idx="3461">
                  <c:v>53.125306999999999</c:v>
                </c:pt>
                <c:pt idx="3462">
                  <c:v>52.993884000000001</c:v>
                </c:pt>
                <c:pt idx="3463">
                  <c:v>52.881236000000001</c:v>
                </c:pt>
                <c:pt idx="3464">
                  <c:v>52.932865999999997</c:v>
                </c:pt>
                <c:pt idx="3465">
                  <c:v>52.939906999999998</c:v>
                </c:pt>
                <c:pt idx="3466">
                  <c:v>52.846032999999998</c:v>
                </c:pt>
                <c:pt idx="3467">
                  <c:v>52.806137</c:v>
                </c:pt>
                <c:pt idx="3468">
                  <c:v>52.733384999999998</c:v>
                </c:pt>
                <c:pt idx="3469">
                  <c:v>52.639512000000003</c:v>
                </c:pt>
                <c:pt idx="3470">
                  <c:v>52.620736999999998</c:v>
                </c:pt>
                <c:pt idx="3471">
                  <c:v>52.559719999999999</c:v>
                </c:pt>
                <c:pt idx="3472">
                  <c:v>52.451765000000002</c:v>
                </c:pt>
                <c:pt idx="3473">
                  <c:v>52.357892</c:v>
                </c:pt>
                <c:pt idx="3474">
                  <c:v>52.214734999999997</c:v>
                </c:pt>
                <c:pt idx="3475">
                  <c:v>52.099739999999997</c:v>
                </c:pt>
                <c:pt idx="3476">
                  <c:v>51.876790999999997</c:v>
                </c:pt>
                <c:pt idx="3477">
                  <c:v>51.733634000000002</c:v>
                </c:pt>
                <c:pt idx="3478">
                  <c:v>51.581088999999999</c:v>
                </c:pt>
                <c:pt idx="3479">
                  <c:v>51.491909999999997</c:v>
                </c:pt>
                <c:pt idx="3480">
                  <c:v>51.334671999999998</c:v>
                </c:pt>
                <c:pt idx="3481">
                  <c:v>51.182127000000001</c:v>
                </c:pt>
                <c:pt idx="3482">
                  <c:v>51.064785999999998</c:v>
                </c:pt>
                <c:pt idx="3483">
                  <c:v>50.919282000000003</c:v>
                </c:pt>
                <c:pt idx="3484">
                  <c:v>50.898159999999997</c:v>
                </c:pt>
                <c:pt idx="3485">
                  <c:v>50.933363</c:v>
                </c:pt>
                <c:pt idx="3486">
                  <c:v>51.050705000000001</c:v>
                </c:pt>
                <c:pt idx="3487">
                  <c:v>51.168045999999997</c:v>
                </c:pt>
                <c:pt idx="3488">
                  <c:v>51.320591</c:v>
                </c:pt>
                <c:pt idx="3489">
                  <c:v>51.555273999999997</c:v>
                </c:pt>
                <c:pt idx="3490">
                  <c:v>51.815773</c:v>
                </c:pt>
                <c:pt idx="3491">
                  <c:v>52.059843999999998</c:v>
                </c:pt>
                <c:pt idx="3492">
                  <c:v>52.317996000000001</c:v>
                </c:pt>
                <c:pt idx="3493">
                  <c:v>52.545639000000001</c:v>
                </c:pt>
                <c:pt idx="3494">
                  <c:v>52.813178000000001</c:v>
                </c:pt>
                <c:pt idx="3495">
                  <c:v>53.059595000000002</c:v>
                </c:pt>
                <c:pt idx="3496">
                  <c:v>53.350603</c:v>
                </c:pt>
                <c:pt idx="3497">
                  <c:v>53.573551999999999</c:v>
                </c:pt>
                <c:pt idx="3498">
                  <c:v>53.796501999999997</c:v>
                </c:pt>
                <c:pt idx="3499">
                  <c:v>53.958432999999999</c:v>
                </c:pt>
                <c:pt idx="3500">
                  <c:v>53.998328999999998</c:v>
                </c:pt>
                <c:pt idx="3501">
                  <c:v>54.057000000000002</c:v>
                </c:pt>
                <c:pt idx="3502">
                  <c:v>54.256481000000001</c:v>
                </c:pt>
                <c:pt idx="3503">
                  <c:v>54.488818000000002</c:v>
                </c:pt>
                <c:pt idx="3504">
                  <c:v>54.648403000000002</c:v>
                </c:pt>
                <c:pt idx="3505">
                  <c:v>54.953491</c:v>
                </c:pt>
                <c:pt idx="3506">
                  <c:v>55.181134</c:v>
                </c:pt>
                <c:pt idx="3507">
                  <c:v>55.432245999999999</c:v>
                </c:pt>
                <c:pt idx="3508">
                  <c:v>55.643461000000002</c:v>
                </c:pt>
                <c:pt idx="3509">
                  <c:v>55.929774999999999</c:v>
                </c:pt>
                <c:pt idx="3510">
                  <c:v>56.176192</c:v>
                </c:pt>
                <c:pt idx="3511">
                  <c:v>56.446078999999997</c:v>
                </c:pt>
                <c:pt idx="3512">
                  <c:v>56.683109000000002</c:v>
                </c:pt>
                <c:pt idx="3513">
                  <c:v>56.809837999999999</c:v>
                </c:pt>
                <c:pt idx="3514">
                  <c:v>56.88259</c:v>
                </c:pt>
                <c:pt idx="3515">
                  <c:v>57.002277999999997</c:v>
                </c:pt>
                <c:pt idx="3516">
                  <c:v>57.032786999999999</c:v>
                </c:pt>
                <c:pt idx="3517">
                  <c:v>57.091458000000003</c:v>
                </c:pt>
                <c:pt idx="3518">
                  <c:v>57.265124</c:v>
                </c:pt>
                <c:pt idx="3519">
                  <c:v>57.492767000000001</c:v>
                </c:pt>
                <c:pt idx="3520">
                  <c:v>57.680514000000002</c:v>
                </c:pt>
                <c:pt idx="3521">
                  <c:v>57.800201999999999</c:v>
                </c:pt>
                <c:pt idx="3522">
                  <c:v>57.816630000000004</c:v>
                </c:pt>
                <c:pt idx="3523">
                  <c:v>57.765000000000001</c:v>
                </c:pt>
                <c:pt idx="3524">
                  <c:v>57.870607</c:v>
                </c:pt>
                <c:pt idx="3525">
                  <c:v>57.969175</c:v>
                </c:pt>
                <c:pt idx="3526">
                  <c:v>57.969175</c:v>
                </c:pt>
                <c:pt idx="3527">
                  <c:v>58.063048000000002</c:v>
                </c:pt>
                <c:pt idx="3528">
                  <c:v>58.236713999999999</c:v>
                </c:pt>
                <c:pt idx="3529">
                  <c:v>58.386910999999998</c:v>
                </c:pt>
                <c:pt idx="3530">
                  <c:v>58.508946999999999</c:v>
                </c:pt>
                <c:pt idx="3531">
                  <c:v>58.670878000000002</c:v>
                </c:pt>
                <c:pt idx="3532">
                  <c:v>58.802301</c:v>
                </c:pt>
                <c:pt idx="3533">
                  <c:v>58.898521000000002</c:v>
                </c:pt>
                <c:pt idx="3534">
                  <c:v>59.069839999999999</c:v>
                </c:pt>
                <c:pt idx="3535">
                  <c:v>59.149633000000001</c:v>
                </c:pt>
                <c:pt idx="3536">
                  <c:v>59.194222000000003</c:v>
                </c:pt>
                <c:pt idx="3538">
                  <c:v>59.935822000000002</c:v>
                </c:pt>
                <c:pt idx="3539">
                  <c:v>59.816133999999998</c:v>
                </c:pt>
                <c:pt idx="3540">
                  <c:v>59.816133999999998</c:v>
                </c:pt>
                <c:pt idx="3541">
                  <c:v>59.860723999999998</c:v>
                </c:pt>
                <c:pt idx="3542">
                  <c:v>59.816133999999998</c:v>
                </c:pt>
                <c:pt idx="3543">
                  <c:v>59.710526000000002</c:v>
                </c:pt>
                <c:pt idx="3544">
                  <c:v>59.604919000000002</c:v>
                </c:pt>
                <c:pt idx="3545">
                  <c:v>59.541553999999998</c:v>
                </c:pt>
                <c:pt idx="3546">
                  <c:v>59.468801999999997</c:v>
                </c:pt>
                <c:pt idx="3547">
                  <c:v>59.480536000000001</c:v>
                </c:pt>
                <c:pt idx="3548">
                  <c:v>59.504004999999999</c:v>
                </c:pt>
                <c:pt idx="3549">
                  <c:v>59.459415</c:v>
                </c:pt>
                <c:pt idx="3550">
                  <c:v>59.419519000000001</c:v>
                </c:pt>
                <c:pt idx="3551">
                  <c:v>59.323298000000001</c:v>
                </c:pt>
                <c:pt idx="3552">
                  <c:v>59.234119</c:v>
                </c:pt>
                <c:pt idx="3553">
                  <c:v>59.154325999999998</c:v>
                </c:pt>
                <c:pt idx="3554">
                  <c:v>59.154325999999998</c:v>
                </c:pt>
                <c:pt idx="3555">
                  <c:v>59.109735999999998</c:v>
                </c:pt>
                <c:pt idx="3556">
                  <c:v>59.149633000000001</c:v>
                </c:pt>
                <c:pt idx="3557">
                  <c:v>59.154325999999998</c:v>
                </c:pt>
                <c:pt idx="3558">
                  <c:v>59.159019999999998</c:v>
                </c:pt>
                <c:pt idx="3559">
                  <c:v>59.081574000000003</c:v>
                </c:pt>
                <c:pt idx="3560">
                  <c:v>59.041677999999997</c:v>
                </c:pt>
                <c:pt idx="3561">
                  <c:v>59.053412000000002</c:v>
                </c:pt>
                <c:pt idx="3562">
                  <c:v>59.142592</c:v>
                </c:pt>
                <c:pt idx="3563">
                  <c:v>59.194222000000003</c:v>
                </c:pt>
                <c:pt idx="3564">
                  <c:v>59.130858000000003</c:v>
                </c:pt>
                <c:pt idx="3565">
                  <c:v>59.069839999999999</c:v>
                </c:pt>
                <c:pt idx="3566">
                  <c:v>59.041677999999997</c:v>
                </c:pt>
                <c:pt idx="3567">
                  <c:v>58.950152000000003</c:v>
                </c:pt>
                <c:pt idx="3568">
                  <c:v>58.893827999999999</c:v>
                </c:pt>
                <c:pt idx="3569">
                  <c:v>58.938417000000001</c:v>
                </c:pt>
                <c:pt idx="3570">
                  <c:v>59.013516000000003</c:v>
                </c:pt>
                <c:pt idx="3571">
                  <c:v>58.966579000000003</c:v>
                </c:pt>
                <c:pt idx="3572">
                  <c:v>58.870359000000001</c:v>
                </c:pt>
                <c:pt idx="3573">
                  <c:v>58.830463000000002</c:v>
                </c:pt>
                <c:pt idx="3574">
                  <c:v>58.818728999999998</c:v>
                </c:pt>
                <c:pt idx="3575">
                  <c:v>58.835157000000002</c:v>
                </c:pt>
                <c:pt idx="3576">
                  <c:v>58.905562000000003</c:v>
                </c:pt>
                <c:pt idx="3577">
                  <c:v>59.018210000000003</c:v>
                </c:pt>
                <c:pt idx="3578">
                  <c:v>59.074534</c:v>
                </c:pt>
                <c:pt idx="3579">
                  <c:v>59.126164000000003</c:v>
                </c:pt>
                <c:pt idx="3580">
                  <c:v>59.126164000000003</c:v>
                </c:pt>
                <c:pt idx="3581">
                  <c:v>59.119123999999999</c:v>
                </c:pt>
                <c:pt idx="3582">
                  <c:v>59.137898</c:v>
                </c:pt>
                <c:pt idx="3583">
                  <c:v>59.182487999999999</c:v>
                </c:pt>
                <c:pt idx="3584">
                  <c:v>59.250546</c:v>
                </c:pt>
                <c:pt idx="3585">
                  <c:v>59.262281000000002</c:v>
                </c:pt>
                <c:pt idx="3586">
                  <c:v>59.290443000000003</c:v>
                </c:pt>
                <c:pt idx="3587">
                  <c:v>59.386662999999999</c:v>
                </c:pt>
                <c:pt idx="3588">
                  <c:v>59.480536000000001</c:v>
                </c:pt>
                <c:pt idx="3589">
                  <c:v>59.541553999999998</c:v>
                </c:pt>
                <c:pt idx="3590">
                  <c:v>59.569716</c:v>
                </c:pt>
                <c:pt idx="3591">
                  <c:v>59.548594999999999</c:v>
                </c:pt>
                <c:pt idx="3592">
                  <c:v>59.431252999999998</c:v>
                </c:pt>
                <c:pt idx="3593">
                  <c:v>59.459415</c:v>
                </c:pt>
                <c:pt idx="3594">
                  <c:v>59.496963999999998</c:v>
                </c:pt>
                <c:pt idx="3595">
                  <c:v>59.520432999999997</c:v>
                </c:pt>
                <c:pt idx="3596">
                  <c:v>59.586143999999997</c:v>
                </c:pt>
                <c:pt idx="3597">
                  <c:v>59.581449999999997</c:v>
                </c:pt>
                <c:pt idx="3598">
                  <c:v>59.621346000000003</c:v>
                </c:pt>
                <c:pt idx="3600">
                  <c:v>50.827755000000003</c:v>
                </c:pt>
                <c:pt idx="3601">
                  <c:v>50.877039000000003</c:v>
                </c:pt>
                <c:pt idx="3602">
                  <c:v>50.834795999999997</c:v>
                </c:pt>
                <c:pt idx="3603">
                  <c:v>50.771431</c:v>
                </c:pt>
                <c:pt idx="3604">
                  <c:v>50.696331999999998</c:v>
                </c:pt>
                <c:pt idx="3605">
                  <c:v>50.647049000000003</c:v>
                </c:pt>
                <c:pt idx="3606">
                  <c:v>50.654088999999999</c:v>
                </c:pt>
                <c:pt idx="3607">
                  <c:v>50.750309999999999</c:v>
                </c:pt>
                <c:pt idx="3608">
                  <c:v>50.827755000000003</c:v>
                </c:pt>
                <c:pt idx="3610">
                  <c:v>50.717453999999996</c:v>
                </c:pt>
                <c:pt idx="3611">
                  <c:v>50.689292000000002</c:v>
                </c:pt>
                <c:pt idx="3612">
                  <c:v>50.632967999999998</c:v>
                </c:pt>
                <c:pt idx="3613">
                  <c:v>50.527360000000002</c:v>
                </c:pt>
                <c:pt idx="3614">
                  <c:v>50.421753000000002</c:v>
                </c:pt>
                <c:pt idx="3615">
                  <c:v>50.365428999999999</c:v>
                </c:pt>
                <c:pt idx="3616">
                  <c:v>50.337266999999997</c:v>
                </c:pt>
                <c:pt idx="3617">
                  <c:v>50.273902</c:v>
                </c:pt>
                <c:pt idx="3618">
                  <c:v>50.273902</c:v>
                </c:pt>
                <c:pt idx="3619">
                  <c:v>50.217578000000003</c:v>
                </c:pt>
                <c:pt idx="3620">
                  <c:v>50.090848999999999</c:v>
                </c:pt>
                <c:pt idx="3621">
                  <c:v>50.048605999999999</c:v>
                </c:pt>
                <c:pt idx="3622">
                  <c:v>50.018096999999997</c:v>
                </c:pt>
                <c:pt idx="3623">
                  <c:v>50.076768000000001</c:v>
                </c:pt>
                <c:pt idx="3624">
                  <c:v>50.175334999999997</c:v>
                </c:pt>
                <c:pt idx="3625">
                  <c:v>50.210538</c:v>
                </c:pt>
                <c:pt idx="3626">
                  <c:v>50.330226000000003</c:v>
                </c:pt>
                <c:pt idx="3627">
                  <c:v>50.421753000000002</c:v>
                </c:pt>
                <c:pt idx="3628">
                  <c:v>50.513278999999997</c:v>
                </c:pt>
                <c:pt idx="3629">
                  <c:v>50.618887000000001</c:v>
                </c:pt>
                <c:pt idx="3630">
                  <c:v>50.710413000000003</c:v>
                </c:pt>
                <c:pt idx="3631">
                  <c:v>50.710413000000003</c:v>
                </c:pt>
                <c:pt idx="3633">
                  <c:v>59.621346000000003</c:v>
                </c:pt>
                <c:pt idx="3634">
                  <c:v>59.658895999999999</c:v>
                </c:pt>
                <c:pt idx="3635">
                  <c:v>59.698791999999997</c:v>
                </c:pt>
                <c:pt idx="3636">
                  <c:v>59.719914000000003</c:v>
                </c:pt>
                <c:pt idx="3637">
                  <c:v>59.710526000000002</c:v>
                </c:pt>
                <c:pt idx="3638">
                  <c:v>59.637774</c:v>
                </c:pt>
                <c:pt idx="3639">
                  <c:v>59.581449999999997</c:v>
                </c:pt>
                <c:pt idx="3640">
                  <c:v>59.513392000000003</c:v>
                </c:pt>
                <c:pt idx="3641">
                  <c:v>59.459415</c:v>
                </c:pt>
                <c:pt idx="3642">
                  <c:v>59.452373999999999</c:v>
                </c:pt>
                <c:pt idx="3643">
                  <c:v>59.407783999999999</c:v>
                </c:pt>
                <c:pt idx="3644">
                  <c:v>59.330339000000002</c:v>
                </c:pt>
                <c:pt idx="3645">
                  <c:v>59.330339000000002</c:v>
                </c:pt>
                <c:pt idx="3646">
                  <c:v>59.238812000000003</c:v>
                </c:pt>
                <c:pt idx="3647">
                  <c:v>59.215344000000002</c:v>
                </c:pt>
                <c:pt idx="3648">
                  <c:v>59.210650000000001</c:v>
                </c:pt>
                <c:pt idx="3649">
                  <c:v>59.215344000000002</c:v>
                </c:pt>
                <c:pt idx="3650">
                  <c:v>59.290443000000003</c:v>
                </c:pt>
                <c:pt idx="3651">
                  <c:v>59.367888000000001</c:v>
                </c:pt>
                <c:pt idx="3652">
                  <c:v>59.374929000000002</c:v>
                </c:pt>
                <c:pt idx="3653">
                  <c:v>59.330339000000002</c:v>
                </c:pt>
                <c:pt idx="3654">
                  <c:v>59.250546</c:v>
                </c:pt>
                <c:pt idx="3655">
                  <c:v>59.234119</c:v>
                </c:pt>
                <c:pt idx="3656">
                  <c:v>59.234119</c:v>
                </c:pt>
                <c:pt idx="3657">
                  <c:v>59.262281000000002</c:v>
                </c:pt>
                <c:pt idx="3658">
                  <c:v>59.311563999999997</c:v>
                </c:pt>
                <c:pt idx="3659">
                  <c:v>59.351460000000003</c:v>
                </c:pt>
                <c:pt idx="3660">
                  <c:v>59.407783999999999</c:v>
                </c:pt>
                <c:pt idx="3661">
                  <c:v>59.440640000000002</c:v>
                </c:pt>
                <c:pt idx="3662">
                  <c:v>59.407783999999999</c:v>
                </c:pt>
                <c:pt idx="3663">
                  <c:v>59.222383999999998</c:v>
                </c:pt>
                <c:pt idx="3664">
                  <c:v>59.177795000000003</c:v>
                </c:pt>
                <c:pt idx="3665">
                  <c:v>59.142592</c:v>
                </c:pt>
                <c:pt idx="3666">
                  <c:v>59.159019999999998</c:v>
                </c:pt>
                <c:pt idx="3667">
                  <c:v>59.238812000000003</c:v>
                </c:pt>
                <c:pt idx="3668">
                  <c:v>59.358500999999997</c:v>
                </c:pt>
                <c:pt idx="3669">
                  <c:v>59.367888000000001</c:v>
                </c:pt>
                <c:pt idx="3670">
                  <c:v>59.358500999999997</c:v>
                </c:pt>
                <c:pt idx="3671">
                  <c:v>59.391356999999999</c:v>
                </c:pt>
                <c:pt idx="3672">
                  <c:v>59.386662999999999</c:v>
                </c:pt>
                <c:pt idx="3673">
                  <c:v>59.403091000000003</c:v>
                </c:pt>
                <c:pt idx="3674">
                  <c:v>59.374929000000002</c:v>
                </c:pt>
                <c:pt idx="3675">
                  <c:v>59.367888000000001</c:v>
                </c:pt>
                <c:pt idx="3676">
                  <c:v>59.374929000000002</c:v>
                </c:pt>
                <c:pt idx="3677">
                  <c:v>59.351460000000003</c:v>
                </c:pt>
                <c:pt idx="3678">
                  <c:v>59.330339000000002</c:v>
                </c:pt>
                <c:pt idx="3679">
                  <c:v>59.330339000000002</c:v>
                </c:pt>
                <c:pt idx="3680">
                  <c:v>59.290443000000003</c:v>
                </c:pt>
                <c:pt idx="3681">
                  <c:v>59.250546</c:v>
                </c:pt>
                <c:pt idx="3682">
                  <c:v>59.194222000000003</c:v>
                </c:pt>
                <c:pt idx="3683">
                  <c:v>59.069839999999999</c:v>
                </c:pt>
                <c:pt idx="3684">
                  <c:v>58.914949</c:v>
                </c:pt>
                <c:pt idx="3685">
                  <c:v>58.743630000000003</c:v>
                </c:pt>
                <c:pt idx="3686">
                  <c:v>58.584045000000003</c:v>
                </c:pt>
                <c:pt idx="3687">
                  <c:v>58.429153999999997</c:v>
                </c:pt>
                <c:pt idx="3688">
                  <c:v>58.271915999999997</c:v>
                </c:pt>
                <c:pt idx="3689">
                  <c:v>58.086516000000003</c:v>
                </c:pt>
                <c:pt idx="3690">
                  <c:v>57.941012000000001</c:v>
                </c:pt>
                <c:pt idx="3691">
                  <c:v>57.774386999999997</c:v>
                </c:pt>
                <c:pt idx="3692">
                  <c:v>57.711022999999997</c:v>
                </c:pt>
                <c:pt idx="3694">
                  <c:v>54.146180000000001</c:v>
                </c:pt>
                <c:pt idx="3695">
                  <c:v>54.108631000000003</c:v>
                </c:pt>
                <c:pt idx="3696">
                  <c:v>54.031185000000001</c:v>
                </c:pt>
                <c:pt idx="3697">
                  <c:v>53.946699000000002</c:v>
                </c:pt>
                <c:pt idx="3698">
                  <c:v>53.810583000000001</c:v>
                </c:pt>
                <c:pt idx="3699">
                  <c:v>53.744871000000003</c:v>
                </c:pt>
                <c:pt idx="3700">
                  <c:v>53.653345000000002</c:v>
                </c:pt>
                <c:pt idx="3701">
                  <c:v>53.521922000000004</c:v>
                </c:pt>
                <c:pt idx="3702">
                  <c:v>53.423355000000001</c:v>
                </c:pt>
                <c:pt idx="3703">
                  <c:v>53.317746999999997</c:v>
                </c:pt>
                <c:pt idx="3704">
                  <c:v>53.296626000000003</c:v>
                </c:pt>
                <c:pt idx="3705">
                  <c:v>53.226221000000002</c:v>
                </c:pt>
                <c:pt idx="3706">
                  <c:v>53.179284000000003</c:v>
                </c:pt>
                <c:pt idx="3707">
                  <c:v>53.106532000000001</c:v>
                </c:pt>
                <c:pt idx="3708">
                  <c:v>53.052554999999998</c:v>
                </c:pt>
                <c:pt idx="3709">
                  <c:v>53.019699000000003</c:v>
                </c:pt>
                <c:pt idx="3710">
                  <c:v>53.019699000000003</c:v>
                </c:pt>
                <c:pt idx="3711">
                  <c:v>53.080717</c:v>
                </c:pt>
                <c:pt idx="3712">
                  <c:v>53.146428</c:v>
                </c:pt>
                <c:pt idx="3713">
                  <c:v>53.132347000000003</c:v>
                </c:pt>
                <c:pt idx="3714">
                  <c:v>53.153469000000001</c:v>
                </c:pt>
                <c:pt idx="3715">
                  <c:v>53.252035999999997</c:v>
                </c:pt>
                <c:pt idx="3716">
                  <c:v>53.259076</c:v>
                </c:pt>
                <c:pt idx="3718">
                  <c:v>53.186324999999997</c:v>
                </c:pt>
                <c:pt idx="3719">
                  <c:v>53.198059000000001</c:v>
                </c:pt>
                <c:pt idx="3720">
                  <c:v>53.153469000000001</c:v>
                </c:pt>
                <c:pt idx="3721">
                  <c:v>53.059595000000002</c:v>
                </c:pt>
                <c:pt idx="3722">
                  <c:v>53.073675999999999</c:v>
                </c:pt>
                <c:pt idx="3723">
                  <c:v>52.961027999999999</c:v>
                </c:pt>
                <c:pt idx="3724">
                  <c:v>52.885930000000002</c:v>
                </c:pt>
                <c:pt idx="3725">
                  <c:v>52.754506999999997</c:v>
                </c:pt>
                <c:pt idx="3726">
                  <c:v>52.606656000000001</c:v>
                </c:pt>
                <c:pt idx="3727">
                  <c:v>52.519823000000002</c:v>
                </c:pt>
                <c:pt idx="3728">
                  <c:v>52.404828000000002</c:v>
                </c:pt>
                <c:pt idx="3729">
                  <c:v>52.310955</c:v>
                </c:pt>
                <c:pt idx="3730">
                  <c:v>52.235855999999998</c:v>
                </c:pt>
                <c:pt idx="3731">
                  <c:v>52.167797999999998</c:v>
                </c:pt>
                <c:pt idx="3732">
                  <c:v>52.059843999999998</c:v>
                </c:pt>
                <c:pt idx="3733">
                  <c:v>52.031682000000004</c:v>
                </c:pt>
                <c:pt idx="3734">
                  <c:v>51.916687000000003</c:v>
                </c:pt>
                <c:pt idx="3735">
                  <c:v>51.827506999999997</c:v>
                </c:pt>
                <c:pt idx="3736">
                  <c:v>51.705472</c:v>
                </c:pt>
                <c:pt idx="3737">
                  <c:v>51.658535000000001</c:v>
                </c:pt>
                <c:pt idx="3738">
                  <c:v>51.534153000000003</c:v>
                </c:pt>
                <c:pt idx="3739">
                  <c:v>51.430892</c:v>
                </c:pt>
                <c:pt idx="3740">
                  <c:v>51.362833999999999</c:v>
                </c:pt>
                <c:pt idx="3741">
                  <c:v>51.313549999999999</c:v>
                </c:pt>
                <c:pt idx="3742">
                  <c:v>51.252532000000002</c:v>
                </c:pt>
                <c:pt idx="3743">
                  <c:v>51.238450999999998</c:v>
                </c:pt>
                <c:pt idx="3744">
                  <c:v>51.107028999999997</c:v>
                </c:pt>
                <c:pt idx="3745">
                  <c:v>51.001421000000001</c:v>
                </c:pt>
                <c:pt idx="3746">
                  <c:v>50.841836000000001</c:v>
                </c:pt>
                <c:pt idx="3747">
                  <c:v>50.724494</c:v>
                </c:pt>
                <c:pt idx="3748">
                  <c:v>50.625926999999997</c:v>
                </c:pt>
                <c:pt idx="3749">
                  <c:v>50.478076999999999</c:v>
                </c:pt>
                <c:pt idx="3750">
                  <c:v>50.344307000000001</c:v>
                </c:pt>
                <c:pt idx="3751">
                  <c:v>50.161254</c:v>
                </c:pt>
                <c:pt idx="3752">
                  <c:v>50.119011</c:v>
                </c:pt>
                <c:pt idx="3753">
                  <c:v>50.032178000000002</c:v>
                </c:pt>
                <c:pt idx="3755">
                  <c:v>54.340966999999999</c:v>
                </c:pt>
                <c:pt idx="3756">
                  <c:v>54.366782999999998</c:v>
                </c:pt>
                <c:pt idx="3757">
                  <c:v>54.326886000000002</c:v>
                </c:pt>
                <c:pt idx="3758">
                  <c:v>54.134445999999997</c:v>
                </c:pt>
                <c:pt idx="3759">
                  <c:v>53.946699000000002</c:v>
                </c:pt>
                <c:pt idx="3760">
                  <c:v>53.730789999999999</c:v>
                </c:pt>
                <c:pt idx="3761">
                  <c:v>53.521922000000004</c:v>
                </c:pt>
                <c:pt idx="3762">
                  <c:v>53.350603</c:v>
                </c:pt>
                <c:pt idx="3763">
                  <c:v>53.146428</c:v>
                </c:pt>
                <c:pt idx="3764">
                  <c:v>52.813178000000001</c:v>
                </c:pt>
                <c:pt idx="3765">
                  <c:v>52.566760000000002</c:v>
                </c:pt>
                <c:pt idx="3766">
                  <c:v>52.329729999999998</c:v>
                </c:pt>
                <c:pt idx="3767">
                  <c:v>52.275751999999997</c:v>
                </c:pt>
                <c:pt idx="3768">
                  <c:v>52.073925000000003</c:v>
                </c:pt>
                <c:pt idx="3769">
                  <c:v>51.869750000000003</c:v>
                </c:pt>
                <c:pt idx="3770">
                  <c:v>51.698430999999999</c:v>
                </c:pt>
                <c:pt idx="3771">
                  <c:v>51.534153000000003</c:v>
                </c:pt>
                <c:pt idx="3772">
                  <c:v>51.548234000000001</c:v>
                </c:pt>
                <c:pt idx="3773">
                  <c:v>51.369874000000003</c:v>
                </c:pt>
                <c:pt idx="3774">
                  <c:v>51.182127000000001</c:v>
                </c:pt>
                <c:pt idx="3775">
                  <c:v>51.139884000000002</c:v>
                </c:pt>
                <c:pt idx="3776">
                  <c:v>50.834795999999997</c:v>
                </c:pt>
                <c:pt idx="3777">
                  <c:v>50.548482</c:v>
                </c:pt>
                <c:pt idx="3778">
                  <c:v>50.273902</c:v>
                </c:pt>
                <c:pt idx="3779">
                  <c:v>50.011057000000001</c:v>
                </c:pt>
                <c:pt idx="3781">
                  <c:v>49.975853999999998</c:v>
                </c:pt>
                <c:pt idx="3782">
                  <c:v>50.048605999999999</c:v>
                </c:pt>
                <c:pt idx="3783">
                  <c:v>50.182375999999998</c:v>
                </c:pt>
                <c:pt idx="3784">
                  <c:v>50.358387999999998</c:v>
                </c:pt>
                <c:pt idx="3785">
                  <c:v>50.492158000000003</c:v>
                </c:pt>
                <c:pt idx="3786">
                  <c:v>50.703372999999999</c:v>
                </c:pt>
                <c:pt idx="3787">
                  <c:v>50.919282000000003</c:v>
                </c:pt>
                <c:pt idx="3788">
                  <c:v>51.085906999999999</c:v>
                </c:pt>
                <c:pt idx="3789">
                  <c:v>51.231411000000001</c:v>
                </c:pt>
                <c:pt idx="3790">
                  <c:v>51.369874000000003</c:v>
                </c:pt>
                <c:pt idx="3791">
                  <c:v>51.498950000000001</c:v>
                </c:pt>
                <c:pt idx="3792">
                  <c:v>51.623331999999998</c:v>
                </c:pt>
                <c:pt idx="3793">
                  <c:v>51.691391000000003</c:v>
                </c:pt>
                <c:pt idx="3794">
                  <c:v>51.766489</c:v>
                </c:pt>
                <c:pt idx="3795">
                  <c:v>51.890872000000002</c:v>
                </c:pt>
                <c:pt idx="3796">
                  <c:v>52.120860999999998</c:v>
                </c:pt>
                <c:pt idx="3797">
                  <c:v>52.317996000000001</c:v>
                </c:pt>
                <c:pt idx="3798">
                  <c:v>52.472887</c:v>
                </c:pt>
                <c:pt idx="3799">
                  <c:v>52.639512000000003</c:v>
                </c:pt>
                <c:pt idx="3800">
                  <c:v>52.841340000000002</c:v>
                </c:pt>
                <c:pt idx="3801">
                  <c:v>53.012658999999999</c:v>
                </c:pt>
                <c:pt idx="3802">
                  <c:v>53.198059000000001</c:v>
                </c:pt>
                <c:pt idx="3803">
                  <c:v>53.331828000000002</c:v>
                </c:pt>
                <c:pt idx="3804">
                  <c:v>53.463251</c:v>
                </c:pt>
                <c:pt idx="3805">
                  <c:v>53.521922000000004</c:v>
                </c:pt>
                <c:pt idx="3806">
                  <c:v>53.500799999999998</c:v>
                </c:pt>
                <c:pt idx="3807">
                  <c:v>53.430394999999997</c:v>
                </c:pt>
                <c:pt idx="3808">
                  <c:v>53.442129999999999</c:v>
                </c:pt>
                <c:pt idx="3809">
                  <c:v>53.500799999999998</c:v>
                </c:pt>
                <c:pt idx="3810">
                  <c:v>53.566512000000003</c:v>
                </c:pt>
                <c:pt idx="3811">
                  <c:v>53.658037999999998</c:v>
                </c:pt>
                <c:pt idx="3812">
                  <c:v>53.653345000000002</c:v>
                </c:pt>
                <c:pt idx="3813">
                  <c:v>53.686199999999999</c:v>
                </c:pt>
                <c:pt idx="3814">
                  <c:v>53.822316999999998</c:v>
                </c:pt>
                <c:pt idx="3815">
                  <c:v>53.920884000000001</c:v>
                </c:pt>
                <c:pt idx="3816">
                  <c:v>53.925578000000002</c:v>
                </c:pt>
                <c:pt idx="3817">
                  <c:v>54.010064</c:v>
                </c:pt>
                <c:pt idx="3818">
                  <c:v>54.087508999999997</c:v>
                </c:pt>
                <c:pt idx="3819">
                  <c:v>54.204850999999998</c:v>
                </c:pt>
                <c:pt idx="3820">
                  <c:v>54.275255999999999</c:v>
                </c:pt>
                <c:pt idx="3821">
                  <c:v>54.301071</c:v>
                </c:pt>
                <c:pt idx="3822">
                  <c:v>54.301071</c:v>
                </c:pt>
                <c:pt idx="3823">
                  <c:v>54.340966999999999</c:v>
                </c:pt>
                <c:pt idx="3825">
                  <c:v>57.711022999999997</c:v>
                </c:pt>
                <c:pt idx="3826">
                  <c:v>57.605415000000001</c:v>
                </c:pt>
                <c:pt idx="3827">
                  <c:v>57.621842999999998</c:v>
                </c:pt>
                <c:pt idx="3828">
                  <c:v>57.617148999999998</c:v>
                </c:pt>
                <c:pt idx="3829">
                  <c:v>57.556131999999998</c:v>
                </c:pt>
                <c:pt idx="3830">
                  <c:v>57.469298999999999</c:v>
                </c:pt>
                <c:pt idx="3831">
                  <c:v>57.368385000000004</c:v>
                </c:pt>
                <c:pt idx="3832">
                  <c:v>57.265124</c:v>
                </c:pt>
                <c:pt idx="3833">
                  <c:v>57.279204999999997</c:v>
                </c:pt>
                <c:pt idx="3834">
                  <c:v>57.147781999999999</c:v>
                </c:pt>
                <c:pt idx="3835">
                  <c:v>57.056255999999998</c:v>
                </c:pt>
                <c:pt idx="3836">
                  <c:v>57.009318999999998</c:v>
                </c:pt>
                <c:pt idx="3837">
                  <c:v>56.917791999999999</c:v>
                </c:pt>
                <c:pt idx="3838">
                  <c:v>56.821572000000003</c:v>
                </c:pt>
                <c:pt idx="3839">
                  <c:v>56.786369999999998</c:v>
                </c:pt>
                <c:pt idx="3840">
                  <c:v>56.798104000000002</c:v>
                </c:pt>
                <c:pt idx="3841">
                  <c:v>56.713617999999997</c:v>
                </c:pt>
                <c:pt idx="3842">
                  <c:v>56.615051000000001</c:v>
                </c:pt>
                <c:pt idx="3843">
                  <c:v>56.556379999999997</c:v>
                </c:pt>
                <c:pt idx="3844">
                  <c:v>56.476587000000002</c:v>
                </c:pt>
                <c:pt idx="3845">
                  <c:v>56.378019999999999</c:v>
                </c:pt>
                <c:pt idx="3846">
                  <c:v>56.317003</c:v>
                </c:pt>
                <c:pt idx="3847">
                  <c:v>56.218435999999997</c:v>
                </c:pt>
                <c:pt idx="3848">
                  <c:v>56.183233000000001</c:v>
                </c:pt>
                <c:pt idx="3849">
                  <c:v>56.138643000000002</c:v>
                </c:pt>
                <c:pt idx="3850">
                  <c:v>56.065891000000001</c:v>
                </c:pt>
                <c:pt idx="3851">
                  <c:v>55.986099000000003</c:v>
                </c:pt>
                <c:pt idx="3852">
                  <c:v>55.911000000000001</c:v>
                </c:pt>
                <c:pt idx="3853">
                  <c:v>55.805393000000002</c:v>
                </c:pt>
                <c:pt idx="3854">
                  <c:v>55.744374999999998</c:v>
                </c:pt>
                <c:pt idx="3855">
                  <c:v>55.669276000000004</c:v>
                </c:pt>
                <c:pt idx="3856">
                  <c:v>55.589483999999999</c:v>
                </c:pt>
                <c:pt idx="3857">
                  <c:v>55.575403000000001</c:v>
                </c:pt>
                <c:pt idx="3858">
                  <c:v>55.514384999999997</c:v>
                </c:pt>
                <c:pt idx="3859">
                  <c:v>55.357146999999998</c:v>
                </c:pt>
                <c:pt idx="3860">
                  <c:v>55.275008</c:v>
                </c:pt>
                <c:pt idx="3861">
                  <c:v>55.192869000000002</c:v>
                </c:pt>
                <c:pt idx="3862">
                  <c:v>55.192869000000002</c:v>
                </c:pt>
                <c:pt idx="3863">
                  <c:v>55.16236</c:v>
                </c:pt>
                <c:pt idx="3864">
                  <c:v>55.016855999999997</c:v>
                </c:pt>
                <c:pt idx="3865">
                  <c:v>54.934716999999999</c:v>
                </c:pt>
                <c:pt idx="3866">
                  <c:v>54.782172000000003</c:v>
                </c:pt>
                <c:pt idx="3867">
                  <c:v>54.723502000000003</c:v>
                </c:pt>
                <c:pt idx="3868">
                  <c:v>54.685952</c:v>
                </c:pt>
                <c:pt idx="3869">
                  <c:v>54.634321999999997</c:v>
                </c:pt>
                <c:pt idx="3870">
                  <c:v>54.540447999999998</c:v>
                </c:pt>
                <c:pt idx="3871">
                  <c:v>54.545141999999998</c:v>
                </c:pt>
                <c:pt idx="3872">
                  <c:v>54.552182999999999</c:v>
                </c:pt>
                <c:pt idx="3873">
                  <c:v>54.596772000000001</c:v>
                </c:pt>
                <c:pt idx="3874">
                  <c:v>54.622588</c:v>
                </c:pt>
                <c:pt idx="3875">
                  <c:v>54.615546999999999</c:v>
                </c:pt>
                <c:pt idx="3876">
                  <c:v>54.596772000000001</c:v>
                </c:pt>
                <c:pt idx="3877">
                  <c:v>54.500551999999999</c:v>
                </c:pt>
                <c:pt idx="3878">
                  <c:v>54.423107000000002</c:v>
                </c:pt>
                <c:pt idx="3879">
                  <c:v>54.359741999999997</c:v>
                </c:pt>
                <c:pt idx="3880">
                  <c:v>54.315151999999998</c:v>
                </c:pt>
                <c:pt idx="3881">
                  <c:v>54.256481000000001</c:v>
                </c:pt>
                <c:pt idx="3882">
                  <c:v>54.218932000000002</c:v>
                </c:pt>
                <c:pt idx="3883">
                  <c:v>54.186076</c:v>
                </c:pt>
                <c:pt idx="3884">
                  <c:v>54.094549999999998</c:v>
                </c:pt>
                <c:pt idx="3885">
                  <c:v>53.972513999999997</c:v>
                </c:pt>
                <c:pt idx="3886">
                  <c:v>53.770685999999998</c:v>
                </c:pt>
                <c:pt idx="3887">
                  <c:v>53.744871000000003</c:v>
                </c:pt>
                <c:pt idx="3888">
                  <c:v>53.829357000000002</c:v>
                </c:pt>
                <c:pt idx="3889">
                  <c:v>53.829357000000002</c:v>
                </c:pt>
                <c:pt idx="3890">
                  <c:v>53.932617999999998</c:v>
                </c:pt>
                <c:pt idx="3891">
                  <c:v>54.010064</c:v>
                </c:pt>
                <c:pt idx="3892">
                  <c:v>54.108631000000003</c:v>
                </c:pt>
                <c:pt idx="3893">
                  <c:v>54.204850999999998</c:v>
                </c:pt>
                <c:pt idx="3894">
                  <c:v>54.270561999999998</c:v>
                </c:pt>
                <c:pt idx="3895">
                  <c:v>54.282297</c:v>
                </c:pt>
                <c:pt idx="3896">
                  <c:v>54.223626000000003</c:v>
                </c:pt>
                <c:pt idx="3897">
                  <c:v>54.113323999999999</c:v>
                </c:pt>
                <c:pt idx="3898">
                  <c:v>54.094549999999998</c:v>
                </c:pt>
                <c:pt idx="3899">
                  <c:v>53.991289000000002</c:v>
                </c:pt>
                <c:pt idx="3900">
                  <c:v>53.932617999999998</c:v>
                </c:pt>
                <c:pt idx="3901">
                  <c:v>53.855173000000001</c:v>
                </c:pt>
                <c:pt idx="3902">
                  <c:v>53.737831</c:v>
                </c:pt>
                <c:pt idx="3903">
                  <c:v>53.658037999999998</c:v>
                </c:pt>
                <c:pt idx="3904">
                  <c:v>53.620488999999999</c:v>
                </c:pt>
                <c:pt idx="3905">
                  <c:v>53.566512000000003</c:v>
                </c:pt>
                <c:pt idx="3906">
                  <c:v>53.547736999999998</c:v>
                </c:pt>
                <c:pt idx="3907">
                  <c:v>53.606408000000002</c:v>
                </c:pt>
                <c:pt idx="3908">
                  <c:v>53.679160000000003</c:v>
                </c:pt>
                <c:pt idx="3909">
                  <c:v>53.815275999999997</c:v>
                </c:pt>
                <c:pt idx="3910">
                  <c:v>53.920884000000001</c:v>
                </c:pt>
                <c:pt idx="3911">
                  <c:v>53.815275999999997</c:v>
                </c:pt>
                <c:pt idx="3912">
                  <c:v>53.653345000000002</c:v>
                </c:pt>
                <c:pt idx="3913">
                  <c:v>53.500799999999998</c:v>
                </c:pt>
                <c:pt idx="3914">
                  <c:v>53.566512000000003</c:v>
                </c:pt>
                <c:pt idx="3915">
                  <c:v>53.789461000000003</c:v>
                </c:pt>
                <c:pt idx="3916">
                  <c:v>53.958432999999999</c:v>
                </c:pt>
                <c:pt idx="3917">
                  <c:v>54.057000000000002</c:v>
                </c:pt>
                <c:pt idx="3918">
                  <c:v>54.061694000000003</c:v>
                </c:pt>
                <c:pt idx="3919">
                  <c:v>54.197809999999997</c:v>
                </c:pt>
                <c:pt idx="3920">
                  <c:v>54.282297</c:v>
                </c:pt>
                <c:pt idx="3921">
                  <c:v>54.230665999999999</c:v>
                </c:pt>
                <c:pt idx="3922">
                  <c:v>54.186076</c:v>
                </c:pt>
                <c:pt idx="3923">
                  <c:v>54.186076</c:v>
                </c:pt>
                <c:pt idx="3924">
                  <c:v>54.230665999999999</c:v>
                </c:pt>
                <c:pt idx="3925">
                  <c:v>54.256481000000001</c:v>
                </c:pt>
                <c:pt idx="3926">
                  <c:v>54.256481000000001</c:v>
                </c:pt>
                <c:pt idx="3927">
                  <c:v>54.171995000000003</c:v>
                </c:pt>
                <c:pt idx="3928">
                  <c:v>54.256481000000001</c:v>
                </c:pt>
                <c:pt idx="3929">
                  <c:v>54.204850999999998</c:v>
                </c:pt>
                <c:pt idx="3930">
                  <c:v>54.146180000000001</c:v>
                </c:pt>
                <c:pt idx="3932">
                  <c:v>53.259076</c:v>
                </c:pt>
                <c:pt idx="3933">
                  <c:v>53.186324999999997</c:v>
                </c:pt>
                <c:pt idx="3935">
                  <c:v>54.833803000000003</c:v>
                </c:pt>
                <c:pt idx="3936">
                  <c:v>54.934716999999999</c:v>
                </c:pt>
                <c:pt idx="3937">
                  <c:v>54.800947000000001</c:v>
                </c:pt>
                <c:pt idx="3938">
                  <c:v>54.718808000000003</c:v>
                </c:pt>
                <c:pt idx="3939">
                  <c:v>54.800947000000001</c:v>
                </c:pt>
                <c:pt idx="3940">
                  <c:v>54.744622999999997</c:v>
                </c:pt>
                <c:pt idx="3941">
                  <c:v>54.648403000000002</c:v>
                </c:pt>
                <c:pt idx="3942">
                  <c:v>54.622588</c:v>
                </c:pt>
                <c:pt idx="3943">
                  <c:v>54.711767000000002</c:v>
                </c:pt>
                <c:pt idx="3944">
                  <c:v>54.793906999999997</c:v>
                </c:pt>
                <c:pt idx="3945">
                  <c:v>54.946451000000003</c:v>
                </c:pt>
                <c:pt idx="3946">
                  <c:v>55.023896000000001</c:v>
                </c:pt>
                <c:pt idx="3947">
                  <c:v>55.124809999999997</c:v>
                </c:pt>
                <c:pt idx="3948">
                  <c:v>55.16236</c:v>
                </c:pt>
                <c:pt idx="3949">
                  <c:v>55.192869000000002</c:v>
                </c:pt>
                <c:pt idx="3950">
                  <c:v>55.091954999999999</c:v>
                </c:pt>
                <c:pt idx="3951">
                  <c:v>54.941757000000003</c:v>
                </c:pt>
                <c:pt idx="3952">
                  <c:v>54.833803000000003</c:v>
                </c:pt>
              </c:numCache>
            </c:numRef>
          </c:yVal>
          <c:smooth val="0"/>
          <c:extLst xmlns:c16r2="http://schemas.microsoft.com/office/drawing/2015/06/chart">
            <c:ext xmlns:c16="http://schemas.microsoft.com/office/drawing/2014/chart" uri="{C3380CC4-5D6E-409C-BE32-E72D297353CC}">
              <c16:uniqueId val="{00000000-D774-4BD7-9B0E-39E300462442}"/>
            </c:ext>
          </c:extLst>
        </c:ser>
        <c:ser>
          <c:idx val="1"/>
          <c:order val="1"/>
          <c:tx>
            <c:strRef>
              <c:f>'data for map'!$D$1</c:f>
              <c:strCache>
                <c:ptCount val="1"/>
                <c:pt idx="0">
                  <c:v>trajectry</c:v>
                </c:pt>
              </c:strCache>
            </c:strRef>
          </c:tx>
          <c:spPr>
            <a:ln w="12700">
              <a:solidFill>
                <a:srgbClr val="FF0000"/>
              </a:solidFill>
              <a:prstDash val="solid"/>
            </a:ln>
          </c:spPr>
          <c:marker>
            <c:symbol val="none"/>
          </c:marker>
          <c:xVal>
            <c:numRef>
              <c:f>'data for map'!$B$2:$B$97</c:f>
              <c:numCache>
                <c:formatCode>General</c:formatCode>
                <c:ptCount val="96"/>
                <c:pt idx="0">
                  <c:v>139.61666666666667</c:v>
                </c:pt>
                <c:pt idx="1">
                  <c:v>139.78</c:v>
                </c:pt>
                <c:pt idx="2">
                  <c:v>139.76</c:v>
                </c:pt>
                <c:pt idx="3">
                  <c:v>139.69999999999999</c:v>
                </c:pt>
                <c:pt idx="4">
                  <c:v>128.16666670000001</c:v>
                </c:pt>
                <c:pt idx="5">
                  <c:v>127.66666669999999</c:v>
                </c:pt>
                <c:pt idx="6">
                  <c:v>127.41666669999999</c:v>
                </c:pt>
                <c:pt idx="7">
                  <c:v>127.16666669999999</c:v>
                </c:pt>
                <c:pt idx="8">
                  <c:v>126.91666666666667</c:v>
                </c:pt>
                <c:pt idx="9">
                  <c:v>126.66666669999999</c:v>
                </c:pt>
                <c:pt idx="10">
                  <c:v>129.25</c:v>
                </c:pt>
                <c:pt idx="11">
                  <c:v>129.25</c:v>
                </c:pt>
                <c:pt idx="12">
                  <c:v>129.25</c:v>
                </c:pt>
                <c:pt idx="13">
                  <c:v>129.25</c:v>
                </c:pt>
                <c:pt idx="14">
                  <c:v>129.25</c:v>
                </c:pt>
                <c:pt idx="15">
                  <c:v>129.25</c:v>
                </c:pt>
                <c:pt idx="16">
                  <c:v>129.9</c:v>
                </c:pt>
                <c:pt idx="17">
                  <c:v>130</c:v>
                </c:pt>
                <c:pt idx="18">
                  <c:v>130.1</c:v>
                </c:pt>
                <c:pt idx="19">
                  <c:v>130.19999999999999</c:v>
                </c:pt>
                <c:pt idx="20">
                  <c:v>130.30000000000001</c:v>
                </c:pt>
                <c:pt idx="21">
                  <c:v>129.58333333333334</c:v>
                </c:pt>
                <c:pt idx="22">
                  <c:v>130.16666666666666</c:v>
                </c:pt>
                <c:pt idx="23">
                  <c:v>130.65</c:v>
                </c:pt>
                <c:pt idx="24">
                  <c:v>131.4</c:v>
                </c:pt>
                <c:pt idx="25">
                  <c:v>131.83333333333334</c:v>
                </c:pt>
                <c:pt idx="26">
                  <c:v>131.5</c:v>
                </c:pt>
                <c:pt idx="27">
                  <c:v>131.75</c:v>
                </c:pt>
                <c:pt idx="28">
                  <c:v>132</c:v>
                </c:pt>
                <c:pt idx="29">
                  <c:v>132.25</c:v>
                </c:pt>
                <c:pt idx="30">
                  <c:v>132.5</c:v>
                </c:pt>
                <c:pt idx="31">
                  <c:v>132.75</c:v>
                </c:pt>
                <c:pt idx="32">
                  <c:v>134</c:v>
                </c:pt>
                <c:pt idx="33">
                  <c:v>135</c:v>
                </c:pt>
                <c:pt idx="34">
                  <c:v>136</c:v>
                </c:pt>
                <c:pt idx="35">
                  <c:v>135.75</c:v>
                </c:pt>
                <c:pt idx="36">
                  <c:v>135.08333333333334</c:v>
                </c:pt>
                <c:pt idx="37">
                  <c:v>135.25</c:v>
                </c:pt>
                <c:pt idx="38">
                  <c:v>135.5</c:v>
                </c:pt>
                <c:pt idx="39">
                  <c:v>135.75</c:v>
                </c:pt>
                <c:pt idx="40">
                  <c:v>136</c:v>
                </c:pt>
                <c:pt idx="41">
                  <c:v>136.5</c:v>
                </c:pt>
                <c:pt idx="42">
                  <c:v>137</c:v>
                </c:pt>
                <c:pt idx="43">
                  <c:v>137.5</c:v>
                </c:pt>
                <c:pt idx="44">
                  <c:v>137.75</c:v>
                </c:pt>
                <c:pt idx="45">
                  <c:v>138</c:v>
                </c:pt>
                <c:pt idx="46">
                  <c:v>138.5</c:v>
                </c:pt>
                <c:pt idx="47">
                  <c:v>139</c:v>
                </c:pt>
                <c:pt idx="48">
                  <c:v>136.5</c:v>
                </c:pt>
                <c:pt idx="49">
                  <c:v>134.9</c:v>
                </c:pt>
                <c:pt idx="50">
                  <c:v>135.6</c:v>
                </c:pt>
                <c:pt idx="51">
                  <c:v>136.5</c:v>
                </c:pt>
                <c:pt idx="52">
                  <c:v>136.19999999999999</c:v>
                </c:pt>
                <c:pt idx="53">
                  <c:v>144</c:v>
                </c:pt>
                <c:pt idx="54">
                  <c:v>144</c:v>
                </c:pt>
                <c:pt idx="55">
                  <c:v>144</c:v>
                </c:pt>
                <c:pt idx="56">
                  <c:v>144</c:v>
                </c:pt>
                <c:pt idx="57">
                  <c:v>144</c:v>
                </c:pt>
                <c:pt idx="58">
                  <c:v>144</c:v>
                </c:pt>
                <c:pt idx="59">
                  <c:v>144</c:v>
                </c:pt>
                <c:pt idx="60">
                  <c:v>144</c:v>
                </c:pt>
                <c:pt idx="61">
                  <c:v>144.25</c:v>
                </c:pt>
                <c:pt idx="62">
                  <c:v>144.5</c:v>
                </c:pt>
                <c:pt idx="63">
                  <c:v>144.75</c:v>
                </c:pt>
                <c:pt idx="64">
                  <c:v>145</c:v>
                </c:pt>
                <c:pt idx="65">
                  <c:v>145.25</c:v>
                </c:pt>
                <c:pt idx="66">
                  <c:v>127.54166666666667</c:v>
                </c:pt>
                <c:pt idx="67">
                  <c:v>127.425</c:v>
                </c:pt>
                <c:pt idx="68">
                  <c:v>127.30833333333334</c:v>
                </c:pt>
                <c:pt idx="69">
                  <c:v>127.19166666666666</c:v>
                </c:pt>
                <c:pt idx="70">
                  <c:v>126.98166666666667</c:v>
                </c:pt>
                <c:pt idx="71">
                  <c:v>126.90166666666667</c:v>
                </c:pt>
                <c:pt idx="72">
                  <c:v>126.67833333333333</c:v>
                </c:pt>
                <c:pt idx="73">
                  <c:v>126.44666666666667</c:v>
                </c:pt>
                <c:pt idx="74">
                  <c:v>126.34833333333333</c:v>
                </c:pt>
                <c:pt idx="75">
                  <c:v>126.14833333333333</c:v>
                </c:pt>
                <c:pt idx="76">
                  <c:v>130.56</c:v>
                </c:pt>
                <c:pt idx="77">
                  <c:v>130.74</c:v>
                </c:pt>
                <c:pt idx="78">
                  <c:v>130.66666666666666</c:v>
                </c:pt>
                <c:pt idx="79">
                  <c:v>130.66666666666666</c:v>
                </c:pt>
                <c:pt idx="80">
                  <c:v>130.66666666666666</c:v>
                </c:pt>
                <c:pt idx="81">
                  <c:v>130.66666666666666</c:v>
                </c:pt>
                <c:pt idx="82">
                  <c:v>130.66666666666666</c:v>
                </c:pt>
                <c:pt idx="83">
                  <c:v>130.66666666666666</c:v>
                </c:pt>
                <c:pt idx="84">
                  <c:v>130.66666666666666</c:v>
                </c:pt>
                <c:pt idx="85">
                  <c:v>130.66666666666666</c:v>
                </c:pt>
                <c:pt idx="86">
                  <c:v>130.66666666666666</c:v>
                </c:pt>
                <c:pt idx="87">
                  <c:v>0</c:v>
                </c:pt>
                <c:pt idx="88">
                  <c:v>0</c:v>
                </c:pt>
                <c:pt idx="89">
                  <c:v>0</c:v>
                </c:pt>
                <c:pt idx="90">
                  <c:v>0</c:v>
                </c:pt>
                <c:pt idx="93">
                  <c:v>170.88480000000001</c:v>
                </c:pt>
                <c:pt idx="94">
                  <c:v>170.95051100000001</c:v>
                </c:pt>
                <c:pt idx="95">
                  <c:v>170.95051100000001</c:v>
                </c:pt>
              </c:numCache>
            </c:numRef>
          </c:xVal>
          <c:yVal>
            <c:numRef>
              <c:f>'data for map'!$D$2:$D$97</c:f>
              <c:numCache>
                <c:formatCode>General</c:formatCode>
                <c:ptCount val="96"/>
                <c:pt idx="0">
                  <c:v>35.516666666666666</c:v>
                </c:pt>
                <c:pt idx="1">
                  <c:v>35.26</c:v>
                </c:pt>
                <c:pt idx="2">
                  <c:v>35</c:v>
                </c:pt>
                <c:pt idx="3">
                  <c:v>34.6</c:v>
                </c:pt>
                <c:pt idx="4">
                  <c:v>27.5</c:v>
                </c:pt>
                <c:pt idx="5">
                  <c:v>28</c:v>
                </c:pt>
                <c:pt idx="6">
                  <c:v>28.25</c:v>
                </c:pt>
                <c:pt idx="7">
                  <c:v>28.5</c:v>
                </c:pt>
                <c:pt idx="8">
                  <c:v>28.75</c:v>
                </c:pt>
                <c:pt idx="9">
                  <c:v>29</c:v>
                </c:pt>
                <c:pt idx="10">
                  <c:v>30.75</c:v>
                </c:pt>
                <c:pt idx="11">
                  <c:v>30.5</c:v>
                </c:pt>
                <c:pt idx="12">
                  <c:v>30.25</c:v>
                </c:pt>
                <c:pt idx="13">
                  <c:v>30</c:v>
                </c:pt>
                <c:pt idx="14">
                  <c:v>29.75</c:v>
                </c:pt>
                <c:pt idx="15">
                  <c:v>29.5</c:v>
                </c:pt>
                <c:pt idx="16">
                  <c:v>29.466666666666665</c:v>
                </c:pt>
                <c:pt idx="17">
                  <c:v>29.666666666666668</c:v>
                </c:pt>
                <c:pt idx="18">
                  <c:v>29.866666666666667</c:v>
                </c:pt>
                <c:pt idx="19">
                  <c:v>30.066666666666666</c:v>
                </c:pt>
                <c:pt idx="20">
                  <c:v>30.266666666666666</c:v>
                </c:pt>
                <c:pt idx="21">
                  <c:v>30.033333333333335</c:v>
                </c:pt>
                <c:pt idx="22">
                  <c:v>30.116666666666667</c:v>
                </c:pt>
                <c:pt idx="23">
                  <c:v>29.8</c:v>
                </c:pt>
                <c:pt idx="24">
                  <c:v>30.25</c:v>
                </c:pt>
                <c:pt idx="25">
                  <c:v>31</c:v>
                </c:pt>
                <c:pt idx="26">
                  <c:v>31</c:v>
                </c:pt>
                <c:pt idx="27">
                  <c:v>31</c:v>
                </c:pt>
                <c:pt idx="28">
                  <c:v>31</c:v>
                </c:pt>
                <c:pt idx="29">
                  <c:v>31</c:v>
                </c:pt>
                <c:pt idx="30">
                  <c:v>31</c:v>
                </c:pt>
                <c:pt idx="31">
                  <c:v>31</c:v>
                </c:pt>
                <c:pt idx="32">
                  <c:v>30</c:v>
                </c:pt>
                <c:pt idx="33">
                  <c:v>33</c:v>
                </c:pt>
                <c:pt idx="34">
                  <c:v>33</c:v>
                </c:pt>
                <c:pt idx="35">
                  <c:v>32.5</c:v>
                </c:pt>
                <c:pt idx="36">
                  <c:v>32.5</c:v>
                </c:pt>
                <c:pt idx="37">
                  <c:v>32</c:v>
                </c:pt>
                <c:pt idx="38">
                  <c:v>32</c:v>
                </c:pt>
                <c:pt idx="39">
                  <c:v>32</c:v>
                </c:pt>
                <c:pt idx="40">
                  <c:v>32</c:v>
                </c:pt>
                <c:pt idx="41">
                  <c:v>32</c:v>
                </c:pt>
                <c:pt idx="42">
                  <c:v>32</c:v>
                </c:pt>
                <c:pt idx="43">
                  <c:v>32</c:v>
                </c:pt>
                <c:pt idx="44">
                  <c:v>32</c:v>
                </c:pt>
                <c:pt idx="45">
                  <c:v>32</c:v>
                </c:pt>
                <c:pt idx="46">
                  <c:v>32</c:v>
                </c:pt>
                <c:pt idx="47">
                  <c:v>32</c:v>
                </c:pt>
                <c:pt idx="48">
                  <c:v>32</c:v>
                </c:pt>
                <c:pt idx="49">
                  <c:v>32.1</c:v>
                </c:pt>
                <c:pt idx="50">
                  <c:v>32.4</c:v>
                </c:pt>
                <c:pt idx="51">
                  <c:v>31.7</c:v>
                </c:pt>
                <c:pt idx="52">
                  <c:v>30.5</c:v>
                </c:pt>
                <c:pt idx="53">
                  <c:v>37</c:v>
                </c:pt>
                <c:pt idx="54">
                  <c:v>36</c:v>
                </c:pt>
                <c:pt idx="55">
                  <c:v>35.5</c:v>
                </c:pt>
                <c:pt idx="56">
                  <c:v>35.25</c:v>
                </c:pt>
                <c:pt idx="57">
                  <c:v>35</c:v>
                </c:pt>
                <c:pt idx="58">
                  <c:v>34.5</c:v>
                </c:pt>
                <c:pt idx="59">
                  <c:v>34</c:v>
                </c:pt>
                <c:pt idx="60">
                  <c:v>33</c:v>
                </c:pt>
                <c:pt idx="61">
                  <c:v>34.5</c:v>
                </c:pt>
                <c:pt idx="62">
                  <c:v>34.5</c:v>
                </c:pt>
                <c:pt idx="63">
                  <c:v>34.5</c:v>
                </c:pt>
                <c:pt idx="64">
                  <c:v>34.5</c:v>
                </c:pt>
                <c:pt idx="65">
                  <c:v>34.5</c:v>
                </c:pt>
                <c:pt idx="66">
                  <c:v>25</c:v>
                </c:pt>
                <c:pt idx="67">
                  <c:v>25.208333333333332</c:v>
                </c:pt>
                <c:pt idx="68">
                  <c:v>25.376666666666665</c:v>
                </c:pt>
                <c:pt idx="69">
                  <c:v>25.568333333333335</c:v>
                </c:pt>
                <c:pt idx="70">
                  <c:v>25.653333333333332</c:v>
                </c:pt>
                <c:pt idx="71">
                  <c:v>25.898333333333333</c:v>
                </c:pt>
                <c:pt idx="72">
                  <c:v>25.93</c:v>
                </c:pt>
                <c:pt idx="73">
                  <c:v>25.991666666666667</c:v>
                </c:pt>
                <c:pt idx="74">
                  <c:v>26.08</c:v>
                </c:pt>
                <c:pt idx="75">
                  <c:v>26.023333333333333</c:v>
                </c:pt>
                <c:pt idx="76">
                  <c:v>30.9</c:v>
                </c:pt>
                <c:pt idx="77">
                  <c:v>31.28</c:v>
                </c:pt>
                <c:pt idx="78">
                  <c:v>31.6</c:v>
                </c:pt>
              </c:numCache>
            </c:numRef>
          </c:yVal>
          <c:smooth val="0"/>
          <c:extLst xmlns:c16r2="http://schemas.microsoft.com/office/drawing/2015/06/chart">
            <c:ext xmlns:c16="http://schemas.microsoft.com/office/drawing/2014/chart" uri="{C3380CC4-5D6E-409C-BE32-E72D297353CC}">
              <c16:uniqueId val="{00000001-D774-4BD7-9B0E-39E300462442}"/>
            </c:ext>
          </c:extLst>
        </c:ser>
        <c:ser>
          <c:idx val="2"/>
          <c:order val="2"/>
          <c:tx>
            <c:strRef>
              <c:f>'data for map'!$E$1</c:f>
              <c:strCache>
                <c:ptCount val="1"/>
                <c:pt idx="0">
                  <c:v>port</c:v>
                </c:pt>
              </c:strCache>
            </c:strRef>
          </c:tx>
          <c:spPr>
            <a:ln w="28575">
              <a:noFill/>
            </a:ln>
          </c:spPr>
          <c:marker>
            <c:symbol val="square"/>
            <c:size val="6"/>
            <c:spPr>
              <a:solidFill>
                <a:srgbClr val="FF99FF"/>
              </a:solidFill>
              <a:ln>
                <a:noFill/>
                <a:prstDash val="solid"/>
              </a:ln>
            </c:spPr>
          </c:marker>
          <c:xVal>
            <c:numRef>
              <c:f>'data for map'!$B$2:$B$55</c:f>
              <c:numCache>
                <c:formatCode>General</c:formatCode>
                <c:ptCount val="54"/>
                <c:pt idx="0">
                  <c:v>139.61666666666667</c:v>
                </c:pt>
                <c:pt idx="1">
                  <c:v>139.78</c:v>
                </c:pt>
                <c:pt idx="2">
                  <c:v>139.76</c:v>
                </c:pt>
                <c:pt idx="3">
                  <c:v>139.69999999999999</c:v>
                </c:pt>
                <c:pt idx="4">
                  <c:v>128.16666670000001</c:v>
                </c:pt>
                <c:pt idx="5">
                  <c:v>127.66666669999999</c:v>
                </c:pt>
                <c:pt idx="6">
                  <c:v>127.41666669999999</c:v>
                </c:pt>
                <c:pt idx="7">
                  <c:v>127.16666669999999</c:v>
                </c:pt>
                <c:pt idx="8">
                  <c:v>126.91666666666667</c:v>
                </c:pt>
                <c:pt idx="9">
                  <c:v>126.66666669999999</c:v>
                </c:pt>
                <c:pt idx="10">
                  <c:v>129.25</c:v>
                </c:pt>
                <c:pt idx="11">
                  <c:v>129.25</c:v>
                </c:pt>
                <c:pt idx="12">
                  <c:v>129.25</c:v>
                </c:pt>
                <c:pt idx="13">
                  <c:v>129.25</c:v>
                </c:pt>
                <c:pt idx="14">
                  <c:v>129.25</c:v>
                </c:pt>
                <c:pt idx="15">
                  <c:v>129.25</c:v>
                </c:pt>
                <c:pt idx="16">
                  <c:v>129.9</c:v>
                </c:pt>
                <c:pt idx="17">
                  <c:v>130</c:v>
                </c:pt>
                <c:pt idx="18">
                  <c:v>130.1</c:v>
                </c:pt>
                <c:pt idx="19">
                  <c:v>130.19999999999999</c:v>
                </c:pt>
                <c:pt idx="20">
                  <c:v>130.30000000000001</c:v>
                </c:pt>
                <c:pt idx="21">
                  <c:v>129.58333333333334</c:v>
                </c:pt>
                <c:pt idx="22">
                  <c:v>130.16666666666666</c:v>
                </c:pt>
                <c:pt idx="23">
                  <c:v>130.65</c:v>
                </c:pt>
                <c:pt idx="24">
                  <c:v>131.4</c:v>
                </c:pt>
                <c:pt idx="25">
                  <c:v>131.83333333333334</c:v>
                </c:pt>
                <c:pt idx="26">
                  <c:v>131.5</c:v>
                </c:pt>
                <c:pt idx="27">
                  <c:v>131.75</c:v>
                </c:pt>
                <c:pt idx="28">
                  <c:v>132</c:v>
                </c:pt>
                <c:pt idx="29">
                  <c:v>132.25</c:v>
                </c:pt>
                <c:pt idx="30">
                  <c:v>132.5</c:v>
                </c:pt>
                <c:pt idx="31">
                  <c:v>132.75</c:v>
                </c:pt>
                <c:pt idx="32">
                  <c:v>134</c:v>
                </c:pt>
                <c:pt idx="33">
                  <c:v>135</c:v>
                </c:pt>
                <c:pt idx="34">
                  <c:v>136</c:v>
                </c:pt>
                <c:pt idx="35">
                  <c:v>135.75</c:v>
                </c:pt>
                <c:pt idx="36">
                  <c:v>135.08333333333334</c:v>
                </c:pt>
                <c:pt idx="37">
                  <c:v>135.25</c:v>
                </c:pt>
                <c:pt idx="38">
                  <c:v>135.5</c:v>
                </c:pt>
                <c:pt idx="39">
                  <c:v>135.75</c:v>
                </c:pt>
                <c:pt idx="40">
                  <c:v>136</c:v>
                </c:pt>
                <c:pt idx="41">
                  <c:v>136.5</c:v>
                </c:pt>
                <c:pt idx="42">
                  <c:v>137</c:v>
                </c:pt>
                <c:pt idx="43">
                  <c:v>137.5</c:v>
                </c:pt>
                <c:pt idx="44">
                  <c:v>137.75</c:v>
                </c:pt>
                <c:pt idx="45">
                  <c:v>138</c:v>
                </c:pt>
                <c:pt idx="46">
                  <c:v>138.5</c:v>
                </c:pt>
                <c:pt idx="47">
                  <c:v>139</c:v>
                </c:pt>
                <c:pt idx="48">
                  <c:v>136.5</c:v>
                </c:pt>
                <c:pt idx="49">
                  <c:v>134.9</c:v>
                </c:pt>
                <c:pt idx="50">
                  <c:v>135.6</c:v>
                </c:pt>
                <c:pt idx="51">
                  <c:v>136.5</c:v>
                </c:pt>
                <c:pt idx="52">
                  <c:v>136.19999999999999</c:v>
                </c:pt>
                <c:pt idx="53">
                  <c:v>144</c:v>
                </c:pt>
              </c:numCache>
            </c:numRef>
          </c:xVal>
          <c:yVal>
            <c:numRef>
              <c:f>'data for map'!$E$2:$E$55</c:f>
              <c:numCache>
                <c:formatCode>General</c:formatCode>
                <c:ptCount val="54"/>
                <c:pt idx="0">
                  <c:v>35.516666666666666</c:v>
                </c:pt>
              </c:numCache>
            </c:numRef>
          </c:yVal>
          <c:smooth val="0"/>
          <c:extLst xmlns:c16r2="http://schemas.microsoft.com/office/drawing/2015/06/chart">
            <c:ext xmlns:c16="http://schemas.microsoft.com/office/drawing/2014/chart" uri="{C3380CC4-5D6E-409C-BE32-E72D297353CC}">
              <c16:uniqueId val="{00000002-D774-4BD7-9B0E-39E300462442}"/>
            </c:ext>
          </c:extLst>
        </c:ser>
        <c:ser>
          <c:idx val="3"/>
          <c:order val="3"/>
          <c:tx>
            <c:strRef>
              <c:f>'data for map'!$H$1</c:f>
              <c:strCache>
                <c:ptCount val="1"/>
                <c:pt idx="0">
                  <c:v>観測点</c:v>
                </c:pt>
              </c:strCache>
            </c:strRef>
          </c:tx>
          <c:spPr>
            <a:ln w="28575">
              <a:noFill/>
            </a:ln>
          </c:spPr>
          <c:marker>
            <c:symbol val="circle"/>
            <c:size val="6"/>
            <c:spPr>
              <a:solidFill>
                <a:schemeClr val="bg1"/>
              </a:solidFill>
              <a:ln w="12700">
                <a:solidFill>
                  <a:srgbClr val="000000"/>
                </a:solidFill>
                <a:prstDash val="solid"/>
              </a:ln>
            </c:spPr>
          </c:marker>
          <c:xVal>
            <c:numRef>
              <c:f>'data for map'!$B$3:$B$90</c:f>
              <c:numCache>
                <c:formatCode>General</c:formatCode>
                <c:ptCount val="88"/>
                <c:pt idx="0">
                  <c:v>139.78</c:v>
                </c:pt>
                <c:pt idx="1">
                  <c:v>139.76</c:v>
                </c:pt>
                <c:pt idx="2">
                  <c:v>139.69999999999999</c:v>
                </c:pt>
                <c:pt idx="3">
                  <c:v>128.16666670000001</c:v>
                </c:pt>
                <c:pt idx="4">
                  <c:v>127.66666669999999</c:v>
                </c:pt>
                <c:pt idx="5">
                  <c:v>127.41666669999999</c:v>
                </c:pt>
                <c:pt idx="6">
                  <c:v>127.16666669999999</c:v>
                </c:pt>
                <c:pt idx="7">
                  <c:v>126.91666666666667</c:v>
                </c:pt>
                <c:pt idx="8">
                  <c:v>126.66666669999999</c:v>
                </c:pt>
                <c:pt idx="9">
                  <c:v>129.25</c:v>
                </c:pt>
                <c:pt idx="10">
                  <c:v>129.25</c:v>
                </c:pt>
                <c:pt idx="11">
                  <c:v>129.25</c:v>
                </c:pt>
                <c:pt idx="12">
                  <c:v>129.25</c:v>
                </c:pt>
                <c:pt idx="13">
                  <c:v>129.25</c:v>
                </c:pt>
                <c:pt idx="14">
                  <c:v>129.25</c:v>
                </c:pt>
                <c:pt idx="15">
                  <c:v>129.9</c:v>
                </c:pt>
                <c:pt idx="16">
                  <c:v>130</c:v>
                </c:pt>
                <c:pt idx="17">
                  <c:v>130.1</c:v>
                </c:pt>
                <c:pt idx="18">
                  <c:v>130.19999999999999</c:v>
                </c:pt>
                <c:pt idx="19">
                  <c:v>130.30000000000001</c:v>
                </c:pt>
                <c:pt idx="20">
                  <c:v>129.58333333333334</c:v>
                </c:pt>
                <c:pt idx="21">
                  <c:v>130.16666666666666</c:v>
                </c:pt>
                <c:pt idx="22">
                  <c:v>130.65</c:v>
                </c:pt>
                <c:pt idx="23">
                  <c:v>131.4</c:v>
                </c:pt>
                <c:pt idx="24">
                  <c:v>131.83333333333334</c:v>
                </c:pt>
                <c:pt idx="25">
                  <c:v>131.5</c:v>
                </c:pt>
                <c:pt idx="26">
                  <c:v>131.75</c:v>
                </c:pt>
                <c:pt idx="27">
                  <c:v>132</c:v>
                </c:pt>
                <c:pt idx="28">
                  <c:v>132.25</c:v>
                </c:pt>
                <c:pt idx="29">
                  <c:v>132.5</c:v>
                </c:pt>
                <c:pt idx="30">
                  <c:v>132.75</c:v>
                </c:pt>
                <c:pt idx="31">
                  <c:v>134</c:v>
                </c:pt>
                <c:pt idx="32">
                  <c:v>135</c:v>
                </c:pt>
                <c:pt idx="33">
                  <c:v>136</c:v>
                </c:pt>
                <c:pt idx="34">
                  <c:v>135.75</c:v>
                </c:pt>
                <c:pt idx="35">
                  <c:v>135.08333333333334</c:v>
                </c:pt>
                <c:pt idx="36">
                  <c:v>135.25</c:v>
                </c:pt>
                <c:pt idx="37">
                  <c:v>135.5</c:v>
                </c:pt>
                <c:pt idx="38">
                  <c:v>135.75</c:v>
                </c:pt>
                <c:pt idx="39">
                  <c:v>136</c:v>
                </c:pt>
                <c:pt idx="40">
                  <c:v>136.5</c:v>
                </c:pt>
                <c:pt idx="41">
                  <c:v>137</c:v>
                </c:pt>
                <c:pt idx="42">
                  <c:v>137.5</c:v>
                </c:pt>
                <c:pt idx="43">
                  <c:v>137.75</c:v>
                </c:pt>
                <c:pt idx="44">
                  <c:v>138</c:v>
                </c:pt>
                <c:pt idx="45">
                  <c:v>138.5</c:v>
                </c:pt>
                <c:pt idx="46">
                  <c:v>139</c:v>
                </c:pt>
                <c:pt idx="47">
                  <c:v>136.5</c:v>
                </c:pt>
                <c:pt idx="48">
                  <c:v>134.9</c:v>
                </c:pt>
                <c:pt idx="49">
                  <c:v>135.6</c:v>
                </c:pt>
                <c:pt idx="50">
                  <c:v>136.5</c:v>
                </c:pt>
                <c:pt idx="51">
                  <c:v>136.19999999999999</c:v>
                </c:pt>
                <c:pt idx="52">
                  <c:v>144</c:v>
                </c:pt>
                <c:pt idx="53">
                  <c:v>144</c:v>
                </c:pt>
                <c:pt idx="54">
                  <c:v>144</c:v>
                </c:pt>
                <c:pt idx="55">
                  <c:v>144</c:v>
                </c:pt>
                <c:pt idx="56">
                  <c:v>144</c:v>
                </c:pt>
                <c:pt idx="57">
                  <c:v>144</c:v>
                </c:pt>
                <c:pt idx="58">
                  <c:v>144</c:v>
                </c:pt>
                <c:pt idx="59">
                  <c:v>144</c:v>
                </c:pt>
                <c:pt idx="60">
                  <c:v>144.25</c:v>
                </c:pt>
                <c:pt idx="61">
                  <c:v>144.5</c:v>
                </c:pt>
                <c:pt idx="62">
                  <c:v>144.75</c:v>
                </c:pt>
                <c:pt idx="63">
                  <c:v>145</c:v>
                </c:pt>
                <c:pt idx="64">
                  <c:v>145.25</c:v>
                </c:pt>
                <c:pt idx="65">
                  <c:v>127.54166666666667</c:v>
                </c:pt>
                <c:pt idx="66">
                  <c:v>127.425</c:v>
                </c:pt>
                <c:pt idx="67">
                  <c:v>127.30833333333334</c:v>
                </c:pt>
                <c:pt idx="68">
                  <c:v>127.19166666666666</c:v>
                </c:pt>
                <c:pt idx="69">
                  <c:v>126.98166666666667</c:v>
                </c:pt>
                <c:pt idx="70">
                  <c:v>126.90166666666667</c:v>
                </c:pt>
                <c:pt idx="71">
                  <c:v>126.67833333333333</c:v>
                </c:pt>
                <c:pt idx="72">
                  <c:v>126.44666666666667</c:v>
                </c:pt>
                <c:pt idx="73">
                  <c:v>126.34833333333333</c:v>
                </c:pt>
                <c:pt idx="74">
                  <c:v>126.14833333333333</c:v>
                </c:pt>
                <c:pt idx="75">
                  <c:v>130.56</c:v>
                </c:pt>
                <c:pt idx="76">
                  <c:v>130.74</c:v>
                </c:pt>
                <c:pt idx="77">
                  <c:v>130.66666666666666</c:v>
                </c:pt>
                <c:pt idx="78">
                  <c:v>130.66666666666666</c:v>
                </c:pt>
                <c:pt idx="79">
                  <c:v>130.66666666666666</c:v>
                </c:pt>
                <c:pt idx="80">
                  <c:v>130.66666666666666</c:v>
                </c:pt>
                <c:pt idx="81">
                  <c:v>130.66666666666666</c:v>
                </c:pt>
                <c:pt idx="82">
                  <c:v>130.66666666666666</c:v>
                </c:pt>
                <c:pt idx="83">
                  <c:v>130.66666666666666</c:v>
                </c:pt>
                <c:pt idx="84">
                  <c:v>130.66666666666666</c:v>
                </c:pt>
                <c:pt idx="85">
                  <c:v>130.66666666666666</c:v>
                </c:pt>
                <c:pt idx="86">
                  <c:v>0</c:v>
                </c:pt>
                <c:pt idx="87">
                  <c:v>0</c:v>
                </c:pt>
              </c:numCache>
            </c:numRef>
          </c:xVal>
          <c:yVal>
            <c:numRef>
              <c:f>'data for map'!$H$3:$H$90</c:f>
              <c:numCache>
                <c:formatCode>General</c:formatCode>
                <c:ptCount val="88"/>
                <c:pt idx="3">
                  <c:v>27.5</c:v>
                </c:pt>
                <c:pt idx="4">
                  <c:v>28</c:v>
                </c:pt>
                <c:pt idx="5">
                  <c:v>28.25</c:v>
                </c:pt>
                <c:pt idx="6">
                  <c:v>28.5</c:v>
                </c:pt>
                <c:pt idx="7">
                  <c:v>28.75</c:v>
                </c:pt>
                <c:pt idx="8">
                  <c:v>29</c:v>
                </c:pt>
                <c:pt idx="9">
                  <c:v>30.75</c:v>
                </c:pt>
                <c:pt idx="10">
                  <c:v>30.5</c:v>
                </c:pt>
                <c:pt idx="11">
                  <c:v>30.25</c:v>
                </c:pt>
                <c:pt idx="12">
                  <c:v>30</c:v>
                </c:pt>
                <c:pt idx="13">
                  <c:v>29.75</c:v>
                </c:pt>
                <c:pt idx="14">
                  <c:v>29.5</c:v>
                </c:pt>
                <c:pt idx="15">
                  <c:v>29.466666666666665</c:v>
                </c:pt>
                <c:pt idx="16">
                  <c:v>29.666666666666668</c:v>
                </c:pt>
                <c:pt idx="17">
                  <c:v>29.866666666666667</c:v>
                </c:pt>
                <c:pt idx="18">
                  <c:v>30.066666666666666</c:v>
                </c:pt>
                <c:pt idx="19">
                  <c:v>30.266666666666666</c:v>
                </c:pt>
                <c:pt idx="20">
                  <c:v>30.033333333333335</c:v>
                </c:pt>
                <c:pt idx="21">
                  <c:v>30.116666666666667</c:v>
                </c:pt>
                <c:pt idx="22">
                  <c:v>29.8</c:v>
                </c:pt>
                <c:pt idx="23">
                  <c:v>30.25</c:v>
                </c:pt>
                <c:pt idx="24">
                  <c:v>31</c:v>
                </c:pt>
                <c:pt idx="25">
                  <c:v>31</c:v>
                </c:pt>
                <c:pt idx="26">
                  <c:v>31</c:v>
                </c:pt>
                <c:pt idx="27">
                  <c:v>31</c:v>
                </c:pt>
                <c:pt idx="28">
                  <c:v>31</c:v>
                </c:pt>
                <c:pt idx="29">
                  <c:v>31</c:v>
                </c:pt>
                <c:pt idx="30">
                  <c:v>31</c:v>
                </c:pt>
                <c:pt idx="31">
                  <c:v>30</c:v>
                </c:pt>
                <c:pt idx="32">
                  <c:v>33</c:v>
                </c:pt>
                <c:pt idx="33">
                  <c:v>33</c:v>
                </c:pt>
                <c:pt idx="34">
                  <c:v>32.5</c:v>
                </c:pt>
                <c:pt idx="35">
                  <c:v>32.5</c:v>
                </c:pt>
                <c:pt idx="36">
                  <c:v>32</c:v>
                </c:pt>
                <c:pt idx="37">
                  <c:v>32</c:v>
                </c:pt>
                <c:pt idx="38">
                  <c:v>32</c:v>
                </c:pt>
                <c:pt idx="39">
                  <c:v>32</c:v>
                </c:pt>
                <c:pt idx="40">
                  <c:v>32</c:v>
                </c:pt>
                <c:pt idx="41">
                  <c:v>32</c:v>
                </c:pt>
                <c:pt idx="42">
                  <c:v>32</c:v>
                </c:pt>
                <c:pt idx="43">
                  <c:v>32</c:v>
                </c:pt>
                <c:pt idx="44">
                  <c:v>32</c:v>
                </c:pt>
                <c:pt idx="45">
                  <c:v>32</c:v>
                </c:pt>
                <c:pt idx="46">
                  <c:v>32</c:v>
                </c:pt>
                <c:pt idx="47">
                  <c:v>32</c:v>
                </c:pt>
                <c:pt idx="48">
                  <c:v>32.1</c:v>
                </c:pt>
                <c:pt idx="49">
                  <c:v>32.4</c:v>
                </c:pt>
                <c:pt idx="50">
                  <c:v>31.7</c:v>
                </c:pt>
                <c:pt idx="51">
                  <c:v>30.5</c:v>
                </c:pt>
                <c:pt idx="52">
                  <c:v>37</c:v>
                </c:pt>
                <c:pt idx="53">
                  <c:v>36</c:v>
                </c:pt>
                <c:pt idx="54">
                  <c:v>35.5</c:v>
                </c:pt>
                <c:pt idx="55">
                  <c:v>35.25</c:v>
                </c:pt>
                <c:pt idx="56">
                  <c:v>35</c:v>
                </c:pt>
                <c:pt idx="57">
                  <c:v>34.5</c:v>
                </c:pt>
                <c:pt idx="58">
                  <c:v>34</c:v>
                </c:pt>
                <c:pt idx="59">
                  <c:v>33</c:v>
                </c:pt>
                <c:pt idx="60">
                  <c:v>34.5</c:v>
                </c:pt>
                <c:pt idx="61">
                  <c:v>34.5</c:v>
                </c:pt>
                <c:pt idx="62">
                  <c:v>34.5</c:v>
                </c:pt>
                <c:pt idx="63">
                  <c:v>34.5</c:v>
                </c:pt>
                <c:pt idx="64">
                  <c:v>34.5</c:v>
                </c:pt>
                <c:pt idx="65">
                  <c:v>25</c:v>
                </c:pt>
                <c:pt idx="66">
                  <c:v>25.208333333333332</c:v>
                </c:pt>
                <c:pt idx="67">
                  <c:v>25.376666666666665</c:v>
                </c:pt>
                <c:pt idx="68">
                  <c:v>25.568333333333335</c:v>
                </c:pt>
                <c:pt idx="69">
                  <c:v>25.653333333333332</c:v>
                </c:pt>
                <c:pt idx="70">
                  <c:v>25.898333333333333</c:v>
                </c:pt>
                <c:pt idx="71">
                  <c:v>25.93</c:v>
                </c:pt>
                <c:pt idx="72">
                  <c:v>25.991666666666667</c:v>
                </c:pt>
                <c:pt idx="73">
                  <c:v>26.08</c:v>
                </c:pt>
                <c:pt idx="74">
                  <c:v>26.023333333333333</c:v>
                </c:pt>
              </c:numCache>
            </c:numRef>
          </c:yVal>
          <c:smooth val="0"/>
          <c:extLst xmlns:c16r2="http://schemas.microsoft.com/office/drawing/2015/06/chart">
            <c:ext xmlns:c16="http://schemas.microsoft.com/office/drawing/2014/chart" uri="{C3380CC4-5D6E-409C-BE32-E72D297353CC}">
              <c16:uniqueId val="{00000003-D774-4BD7-9B0E-39E300462442}"/>
            </c:ext>
          </c:extLst>
        </c:ser>
        <c:dLbls>
          <c:showLegendKey val="0"/>
          <c:showVal val="0"/>
          <c:showCatName val="0"/>
          <c:showSerName val="0"/>
          <c:showPercent val="0"/>
          <c:showBubbleSize val="0"/>
        </c:dLbls>
        <c:axId val="638313104"/>
        <c:axId val="638313664"/>
      </c:scatterChart>
      <c:valAx>
        <c:axId val="638313104"/>
        <c:scaling>
          <c:orientation val="minMax"/>
          <c:max val="128"/>
          <c:min val="125"/>
        </c:scaling>
        <c:delete val="0"/>
        <c:axPos val="b"/>
        <c:minorGridlines>
          <c:spPr>
            <a:ln w="3175">
              <a:solidFill>
                <a:srgbClr val="000000"/>
              </a:solidFill>
              <a:prstDash val="solid"/>
            </a:ln>
          </c:spPr>
        </c:minorGridlines>
        <c:title>
          <c:tx>
            <c:rich>
              <a:bodyPr/>
              <a:lstStyle/>
              <a:p>
                <a:pPr>
                  <a:defRPr lang="ja-JP" sz="2350" b="0" i="0" u="none" strike="noStrike" baseline="0">
                    <a:solidFill>
                      <a:srgbClr val="000000"/>
                    </a:solidFill>
                    <a:latin typeface="ＭＳ Ｐゴシック"/>
                    <a:ea typeface="ＭＳ Ｐゴシック"/>
                    <a:cs typeface="ＭＳ Ｐゴシック"/>
                  </a:defRPr>
                </a:pPr>
                <a:r>
                  <a:rPr lang="en-GB" altLang="en-US"/>
                  <a:t>Longitude</a:t>
                </a:r>
              </a:p>
            </c:rich>
          </c:tx>
          <c:layout>
            <c:manualLayout>
              <c:xMode val="edge"/>
              <c:yMode val="edge"/>
              <c:x val="0.35085940788013742"/>
              <c:y val="0.91399415639082848"/>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lang="ja-JP" sz="2125" b="0" i="0" u="none" strike="noStrike" baseline="0">
                <a:solidFill>
                  <a:srgbClr val="000000"/>
                </a:solidFill>
                <a:latin typeface="ＭＳ Ｐゴシック"/>
                <a:ea typeface="ＭＳ Ｐゴシック"/>
                <a:cs typeface="ＭＳ Ｐゴシック"/>
              </a:defRPr>
            </a:pPr>
            <a:endParaRPr lang="zh-TW"/>
          </a:p>
        </c:txPr>
        <c:crossAx val="638313664"/>
        <c:crosses val="autoZero"/>
        <c:crossBetween val="midCat"/>
        <c:majorUnit val="0.5"/>
      </c:valAx>
      <c:valAx>
        <c:axId val="638313664"/>
        <c:scaling>
          <c:orientation val="minMax"/>
          <c:max val="27"/>
          <c:min val="25"/>
        </c:scaling>
        <c:delete val="0"/>
        <c:axPos val="l"/>
        <c:minorGridlines>
          <c:spPr>
            <a:ln w="3175">
              <a:solidFill>
                <a:srgbClr val="000000"/>
              </a:solidFill>
              <a:prstDash val="solid"/>
            </a:ln>
          </c:spPr>
        </c:minorGridlines>
        <c:title>
          <c:tx>
            <c:rich>
              <a:bodyPr/>
              <a:lstStyle/>
              <a:p>
                <a:pPr>
                  <a:defRPr lang="ja-JP" sz="2350" b="0" i="0" u="none" strike="noStrike" baseline="0">
                    <a:solidFill>
                      <a:srgbClr val="000000"/>
                    </a:solidFill>
                    <a:latin typeface="ＭＳ Ｐゴシック"/>
                    <a:ea typeface="ＭＳ Ｐゴシック"/>
                    <a:cs typeface="ＭＳ Ｐゴシック"/>
                  </a:defRPr>
                </a:pPr>
                <a:r>
                  <a:rPr lang="en-GB" altLang="en-US"/>
                  <a:t>Latitude</a:t>
                </a:r>
              </a:p>
            </c:rich>
          </c:tx>
          <c:layout>
            <c:manualLayout>
              <c:xMode val="edge"/>
              <c:yMode val="edge"/>
              <c:x val="4.387716841517259E-4"/>
              <c:y val="0.40670549200217893"/>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lang="ja-JP" sz="2125" b="0" i="0" u="none" strike="noStrike" baseline="0">
                <a:solidFill>
                  <a:srgbClr val="000000"/>
                </a:solidFill>
                <a:latin typeface="ＭＳ Ｐゴシック"/>
                <a:ea typeface="ＭＳ Ｐゴシック"/>
                <a:cs typeface="ＭＳ Ｐゴシック"/>
              </a:defRPr>
            </a:pPr>
            <a:endParaRPr lang="zh-TW"/>
          </a:p>
        </c:txPr>
        <c:crossAx val="638313104"/>
        <c:crosses val="autoZero"/>
        <c:crossBetween val="midCat"/>
        <c:majorUnit val="0.5"/>
      </c:valAx>
      <c:spPr>
        <a:noFill/>
        <a:ln w="12700">
          <a:solidFill>
            <a:srgbClr val="000000"/>
          </a:solidFill>
          <a:prstDash val="solid"/>
        </a:ln>
      </c:spPr>
    </c:plotArea>
    <c:legend>
      <c:legendPos val="r"/>
      <c:legendEntry>
        <c:idx val="0"/>
        <c:delete val="1"/>
      </c:legendEntry>
      <c:legendEntry>
        <c:idx val="2"/>
        <c:delete val="1"/>
      </c:legendEntry>
      <c:layout>
        <c:manualLayout>
          <c:xMode val="edge"/>
          <c:yMode val="edge"/>
          <c:x val="0.30229991497910602"/>
          <c:y val="0.62952547448238105"/>
          <c:w val="0.17079022814455885"/>
          <c:h val="0.18669572121475439"/>
        </c:manualLayout>
      </c:layout>
      <c:overlay val="0"/>
      <c:spPr>
        <a:solidFill>
          <a:srgbClr val="FFFFFF"/>
        </a:solidFill>
        <a:ln w="3175">
          <a:noFill/>
          <a:prstDash val="solid"/>
        </a:ln>
      </c:spPr>
      <c:txPr>
        <a:bodyPr/>
        <a:lstStyle/>
        <a:p>
          <a:pPr>
            <a:defRPr lang="ja-JP" sz="1200" b="0" i="0" u="none" strike="noStrike" baseline="0">
              <a:solidFill>
                <a:srgbClr val="000000"/>
              </a:solidFill>
              <a:latin typeface="ＭＳ Ｐゴシック"/>
              <a:ea typeface="ＭＳ Ｐゴシック"/>
              <a:cs typeface="ＭＳ Ｐゴシック"/>
            </a:defRPr>
          </a:pPr>
          <a:endParaRPr lang="zh-TW"/>
        </a:p>
      </c:txPr>
    </c:legend>
    <c:plotVisOnly val="1"/>
    <c:dispBlanksAs val="gap"/>
    <c:showDLblsOverMax val="0"/>
  </c:chart>
  <c:spPr>
    <a:solidFill>
      <a:srgbClr val="FFFFFF"/>
    </a:solidFill>
    <a:ln w="3175">
      <a:solidFill>
        <a:srgbClr val="000000"/>
      </a:solidFill>
      <a:prstDash val="solid"/>
    </a:ln>
  </c:spPr>
  <c:txPr>
    <a:bodyPr/>
    <a:lstStyle/>
    <a:p>
      <a:pPr>
        <a:defRPr sz="2350" b="0" i="0" u="none" strike="noStrike" baseline="0">
          <a:solidFill>
            <a:srgbClr val="000000"/>
          </a:solidFill>
          <a:latin typeface="ＭＳ Ｐゴシック"/>
          <a:ea typeface="ＭＳ Ｐゴシック"/>
          <a:cs typeface="ＭＳ Ｐゴシック"/>
        </a:defRPr>
      </a:pPr>
      <a:endParaRPr lang="zh-TW"/>
    </a:p>
  </c:txPr>
  <c:printSettings>
    <c:headerFooter alignWithMargins="0"/>
    <c:pageMargins b="0.98399999999999999" l="0.78700000000000003" r="0.78700000000000003" t="0.98399999999999999" header="0.51200000000000001" footer="0.51200000000000001"/>
    <c:pageSetup paperSize="9" orientation="landscape" horizontalDpi="300" verticalDpi="300"/>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1</xdr:colOff>
      <xdr:row>73</xdr:row>
      <xdr:rowOff>0</xdr:rowOff>
    </xdr:from>
    <xdr:to>
      <xdr:col>20</xdr:col>
      <xdr:colOff>152400</xdr:colOff>
      <xdr:row>109</xdr:row>
      <xdr:rowOff>88605</xdr:rowOff>
    </xdr:to>
    <xdr:graphicFrame macro="">
      <xdr:nvGraphicFramePr>
        <xdr:cNvPr id="2" name="Chart 1">
          <a:extLst>
            <a:ext uri="{FF2B5EF4-FFF2-40B4-BE49-F238E27FC236}">
              <a16:creationId xmlns:a16="http://schemas.microsoft.com/office/drawing/2014/main" xmlns="" id="{910805E4-9C63-4A5B-A6B7-789E3B207A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321472</xdr:colOff>
      <xdr:row>74</xdr:row>
      <xdr:rowOff>35719</xdr:rowOff>
    </xdr:from>
    <xdr:to>
      <xdr:col>50</xdr:col>
      <xdr:colOff>119063</xdr:colOff>
      <xdr:row>102</xdr:row>
      <xdr:rowOff>23812</xdr:rowOff>
    </xdr:to>
    <xdr:graphicFrame macro="">
      <xdr:nvGraphicFramePr>
        <xdr:cNvPr id="4" name="Chart 1">
          <a:extLst>
            <a:ext uri="{FF2B5EF4-FFF2-40B4-BE49-F238E27FC236}">
              <a16:creationId xmlns:a16="http://schemas.microsoft.com/office/drawing/2014/main" xmlns="" id="{F3391B3B-3FAB-4B3D-8A45-2E93DC95D8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xdr:colOff>
      <xdr:row>95</xdr:row>
      <xdr:rowOff>0</xdr:rowOff>
    </xdr:from>
    <xdr:to>
      <xdr:col>21</xdr:col>
      <xdr:colOff>127000</xdr:colOff>
      <xdr:row>131</xdr:row>
      <xdr:rowOff>88605</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79377</xdr:colOff>
      <xdr:row>94</xdr:row>
      <xdr:rowOff>127000</xdr:rowOff>
    </xdr:from>
    <xdr:to>
      <xdr:col>40</xdr:col>
      <xdr:colOff>468314</xdr:colOff>
      <xdr:row>131</xdr:row>
      <xdr:rowOff>40980</xdr:rowOff>
    </xdr:to>
    <xdr:graphicFrame macro="">
      <xdr:nvGraphicFramePr>
        <xdr:cNvPr id="3" name="Chart 1">
          <a:extLst>
            <a:ext uri="{FF2B5EF4-FFF2-40B4-BE49-F238E27FC236}">
              <a16:creationId xmlns:a16="http://schemas.microsoft.com/office/drawing/2014/main" xmlns="" id="{5EF31E47-0180-4D9F-BD4E-CA5F6215F3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209550</xdr:colOff>
      <xdr:row>18</xdr:row>
      <xdr:rowOff>123825</xdr:rowOff>
    </xdr:to>
    <xdr:pic>
      <xdr:nvPicPr>
        <xdr:cNvPr id="2" name="図 1">
          <a:extLst>
            <a:ext uri="{FF2B5EF4-FFF2-40B4-BE49-F238E27FC236}">
              <a16:creationId xmlns:a16="http://schemas.microsoft.com/office/drawing/2014/main" xmlns="" id="{4A6E1212-8DEB-4705-8B13-5F5B41F58D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695950" cy="3209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xdr:row>
      <xdr:rowOff>0</xdr:rowOff>
    </xdr:from>
    <xdr:to>
      <xdr:col>8</xdr:col>
      <xdr:colOff>209550</xdr:colOff>
      <xdr:row>38</xdr:row>
      <xdr:rowOff>123825</xdr:rowOff>
    </xdr:to>
    <xdr:pic>
      <xdr:nvPicPr>
        <xdr:cNvPr id="3" name="図 2">
          <a:extLst>
            <a:ext uri="{FF2B5EF4-FFF2-40B4-BE49-F238E27FC236}">
              <a16:creationId xmlns:a16="http://schemas.microsoft.com/office/drawing/2014/main" xmlns="" id="{72A5A79C-755D-43AA-AD7C-E3289D16BC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429000"/>
          <a:ext cx="5695950" cy="3209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39</xdr:row>
      <xdr:rowOff>0</xdr:rowOff>
    </xdr:from>
    <xdr:to>
      <xdr:col>8</xdr:col>
      <xdr:colOff>209550</xdr:colOff>
      <xdr:row>57</xdr:row>
      <xdr:rowOff>123825</xdr:rowOff>
    </xdr:to>
    <xdr:pic>
      <xdr:nvPicPr>
        <xdr:cNvPr id="4" name="図 3">
          <a:extLst>
            <a:ext uri="{FF2B5EF4-FFF2-40B4-BE49-F238E27FC236}">
              <a16:creationId xmlns:a16="http://schemas.microsoft.com/office/drawing/2014/main" xmlns="" id="{387998B8-EB78-49E3-AE7B-89AD52819BF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6686550"/>
          <a:ext cx="5695950" cy="3209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685799</xdr:colOff>
      <xdr:row>11</xdr:row>
      <xdr:rowOff>0</xdr:rowOff>
    </xdr:from>
    <xdr:to>
      <xdr:col>25</xdr:col>
      <xdr:colOff>233018</xdr:colOff>
      <xdr:row>45</xdr:row>
      <xdr:rowOff>95250</xdr:rowOff>
    </xdr:to>
    <xdr:pic>
      <xdr:nvPicPr>
        <xdr:cNvPr id="9" name="図 8">
          <a:extLst>
            <a:ext uri="{FF2B5EF4-FFF2-40B4-BE49-F238E27FC236}">
              <a16:creationId xmlns:a16="http://schemas.microsoft.com/office/drawing/2014/main" xmlns="" id="{F4B59440-3663-4267-BFAE-8DBDE29CCFCE}"/>
            </a:ext>
          </a:extLst>
        </xdr:cNvPr>
        <xdr:cNvPicPr>
          <a:picLocks noChangeAspect="1"/>
        </xdr:cNvPicPr>
      </xdr:nvPicPr>
      <xdr:blipFill>
        <a:blip xmlns:r="http://schemas.openxmlformats.org/officeDocument/2006/relationships" r:embed="rId4"/>
        <a:stretch>
          <a:fillRect/>
        </a:stretch>
      </xdr:blipFill>
      <xdr:spPr>
        <a:xfrm>
          <a:off x="6857999" y="1885950"/>
          <a:ext cx="10520019" cy="592455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宏明 齊藤" id="{3B5245E3-0744-49E8-9FDB-15B23C5B7F12}" userId="82b40cfe34be5b04" providerId="Windows Liv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B42" dT="2020-03-09T00:52:23.33" personId="{3B5245E3-0744-49E8-9FDB-15B23C5B7F12}" id="{8BE24ECE-DDD4-41A3-806A-ED7D83EE5EB0}">
    <text>回収</text>
  </threadedComment>
</ThreadedComments>
</file>

<file path=xl/threadedComments/threadedComment2.xml><?xml version="1.0" encoding="utf-8"?>
<ThreadedComments xmlns="http://schemas.microsoft.com/office/spreadsheetml/2018/threadedcomments" xmlns:x="http://schemas.openxmlformats.org/spreadsheetml/2006/main">
  <threadedComment ref="AB41" dT="2020-03-09T00:52:23.33" personId="{3B5245E3-0744-49E8-9FDB-15B23C5B7F12}" id="{549D4ACF-A634-4205-B83F-A0B34F30DFDC}">
    <text>回収</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J208"/>
  <sheetViews>
    <sheetView tabSelected="1" topLeftCell="O1" zoomScaleNormal="100" workbookViewId="0">
      <pane ySplit="1080"/>
      <selection activeCell="AT1" sqref="AT1:BB1048576"/>
      <selection pane="bottomLeft" activeCell="AU18" sqref="AU18"/>
    </sheetView>
  </sheetViews>
  <sheetFormatPr defaultRowHeight="13.5"/>
  <cols>
    <col min="1" max="1" width="9" style="1" customWidth="1"/>
    <col min="2" max="2" width="14.25" style="1" customWidth="1"/>
    <col min="3" max="3" width="6.125" style="1" customWidth="1"/>
    <col min="4" max="4" width="7.625" style="4" customWidth="1"/>
    <col min="5" max="5" width="6.625" style="4" customWidth="1"/>
    <col min="6" max="6" width="7.625" style="4" customWidth="1"/>
    <col min="7" max="7" width="6.625" style="4" customWidth="1"/>
    <col min="8" max="8" width="8.625" style="2" customWidth="1"/>
    <col min="9" max="9" width="8.625" style="5" customWidth="1"/>
    <col min="10" max="11" width="8.625" style="2" customWidth="1"/>
    <col min="12" max="12" width="6.625" style="1" customWidth="1"/>
    <col min="13" max="15" width="3.625" style="1" customWidth="1"/>
    <col min="16" max="16" width="1.625" style="1" customWidth="1"/>
    <col min="17" max="18" width="3.625" style="1" customWidth="1"/>
    <col min="19" max="19" width="1.625" style="1" customWidth="1"/>
    <col min="20" max="20" width="4.375" style="3" customWidth="1"/>
    <col min="21" max="21" width="6.5" style="3" customWidth="1"/>
    <col min="22" max="30" width="5" style="3" customWidth="1"/>
    <col min="31" max="45" width="5" style="125" customWidth="1"/>
    <col min="46" max="46" width="5" style="3" customWidth="1"/>
    <col min="47" max="47" width="16.375" style="1" customWidth="1"/>
    <col min="48" max="48" width="6.625" style="1" customWidth="1"/>
    <col min="49" max="51" width="3.625" style="1" customWidth="1"/>
    <col min="52" max="52" width="1.625" style="1" customWidth="1"/>
    <col min="53" max="53" width="3.625" style="1" customWidth="1"/>
    <col min="54" max="54" width="9" style="5"/>
    <col min="55" max="55" width="9" style="1"/>
    <col min="56" max="56" width="11.125" style="1" customWidth="1"/>
    <col min="57" max="57" width="12.875" style="1" bestFit="1" customWidth="1"/>
    <col min="58" max="58" width="13.75" style="1" customWidth="1"/>
    <col min="59" max="59" width="13.25" style="1" bestFit="1" customWidth="1"/>
    <col min="60" max="60" width="14.5" style="1" bestFit="1" customWidth="1"/>
    <col min="61" max="62" width="9.125" style="1" bestFit="1" customWidth="1"/>
    <col min="63" max="16384" width="9" style="1"/>
  </cols>
  <sheetData>
    <row r="1" spans="1:62">
      <c r="A1" s="48"/>
      <c r="B1" s="68" t="s">
        <v>0</v>
      </c>
      <c r="C1" s="68"/>
      <c r="D1" s="69"/>
      <c r="E1" s="69"/>
      <c r="F1" s="69"/>
      <c r="AV1" s="2"/>
      <c r="BD1" s="1">
        <f>360*60/2/PI()</f>
        <v>3437.7467707849396</v>
      </c>
      <c r="BE1" s="1">
        <v>8.16968E-2</v>
      </c>
      <c r="BF1" s="1">
        <v>0.43429000000000001</v>
      </c>
    </row>
    <row r="2" spans="1:62">
      <c r="A2" s="48"/>
      <c r="B2" s="67" t="s">
        <v>1</v>
      </c>
      <c r="C2" s="67" t="s">
        <v>67</v>
      </c>
      <c r="D2" s="69" t="s">
        <v>2</v>
      </c>
      <c r="E2" s="69" t="s">
        <v>3</v>
      </c>
      <c r="F2" s="69" t="s">
        <v>4</v>
      </c>
      <c r="G2" s="4" t="s">
        <v>3</v>
      </c>
      <c r="H2" s="7" t="s">
        <v>23</v>
      </c>
      <c r="I2" s="8" t="s">
        <v>24</v>
      </c>
      <c r="J2" s="7" t="s">
        <v>25</v>
      </c>
      <c r="K2" s="7" t="s">
        <v>26</v>
      </c>
      <c r="L2" s="1" t="s">
        <v>5</v>
      </c>
      <c r="O2" s="1" t="s">
        <v>6</v>
      </c>
      <c r="R2" s="3" t="s">
        <v>27</v>
      </c>
      <c r="AU2" s="1" t="s">
        <v>7</v>
      </c>
      <c r="AV2" s="1" t="s">
        <v>8</v>
      </c>
      <c r="AY2" s="1" t="s">
        <v>9</v>
      </c>
      <c r="BD2" s="1" t="s">
        <v>17</v>
      </c>
      <c r="BE2" s="1" t="s">
        <v>18</v>
      </c>
      <c r="BF2" s="1" t="s">
        <v>21</v>
      </c>
      <c r="BG2" s="1" t="s">
        <v>19</v>
      </c>
      <c r="BH2" s="1" t="s">
        <v>20</v>
      </c>
      <c r="BI2" s="1" t="s">
        <v>22</v>
      </c>
      <c r="BJ2" s="1" t="s">
        <v>16</v>
      </c>
    </row>
    <row r="3" spans="1:62">
      <c r="A3" s="48"/>
      <c r="B3" s="67"/>
      <c r="C3" s="67"/>
      <c r="D3" s="69"/>
      <c r="E3" s="69"/>
      <c r="F3" s="69"/>
      <c r="L3" s="4" t="s">
        <v>10</v>
      </c>
      <c r="M3" s="4" t="s">
        <v>11</v>
      </c>
      <c r="N3" s="4" t="s">
        <v>12</v>
      </c>
      <c r="O3" s="4" t="s">
        <v>13</v>
      </c>
      <c r="P3" s="4" t="s">
        <v>14</v>
      </c>
      <c r="Q3" s="4" t="s">
        <v>3</v>
      </c>
      <c r="R3" s="4" t="s">
        <v>13</v>
      </c>
      <c r="S3" s="4"/>
      <c r="T3" s="4" t="s">
        <v>3</v>
      </c>
      <c r="U3" s="4"/>
      <c r="V3" s="66" t="s">
        <v>62</v>
      </c>
      <c r="W3" s="66" t="s">
        <v>171</v>
      </c>
      <c r="X3" s="66" t="s">
        <v>63</v>
      </c>
      <c r="Y3" s="66" t="s">
        <v>64</v>
      </c>
      <c r="Z3" s="66" t="s">
        <v>65</v>
      </c>
      <c r="AA3" s="66" t="s">
        <v>133</v>
      </c>
      <c r="AB3" s="66" t="s">
        <v>66</v>
      </c>
      <c r="AC3" s="66" t="s">
        <v>186</v>
      </c>
      <c r="AD3" s="66"/>
      <c r="AE3" s="126"/>
      <c r="AF3" s="126"/>
      <c r="AG3" s="126"/>
      <c r="AH3" s="126"/>
      <c r="AI3" s="126"/>
      <c r="AJ3" s="126"/>
      <c r="AK3" s="126"/>
      <c r="AL3" s="126"/>
      <c r="AM3" s="126"/>
      <c r="AN3" s="126"/>
      <c r="AO3" s="126"/>
      <c r="AP3" s="126"/>
      <c r="AQ3" s="126"/>
      <c r="AR3" s="126"/>
      <c r="AS3" s="126"/>
      <c r="AT3" s="66"/>
      <c r="AU3" s="4"/>
      <c r="AV3" s="4" t="s">
        <v>10</v>
      </c>
      <c r="AW3" s="4" t="s">
        <v>11</v>
      </c>
      <c r="AX3" s="4" t="s">
        <v>12</v>
      </c>
      <c r="AY3" s="4" t="s">
        <v>13</v>
      </c>
      <c r="AZ3" s="4" t="s">
        <v>14</v>
      </c>
      <c r="BA3" s="4" t="s">
        <v>3</v>
      </c>
    </row>
    <row r="4" spans="1:62" ht="15.75">
      <c r="A4" s="48"/>
      <c r="B4" s="70" t="s">
        <v>114</v>
      </c>
      <c r="C4" s="70"/>
      <c r="D4" s="81">
        <v>35</v>
      </c>
      <c r="E4" s="81">
        <v>31</v>
      </c>
      <c r="F4" s="82">
        <v>139</v>
      </c>
      <c r="G4" s="81">
        <v>37</v>
      </c>
      <c r="H4" s="52">
        <f t="shared" ref="H4:H7" si="0">IF(AND(BG4&gt;=0,BH4&gt;=0),BJ4*180/PI(),IF(AND(BG4&lt;=0,BH4&gt;=0),180-BJ4*180/PI(),IF(AND(BG4&lt;=0,BH4&lt;=0),180+BJ4*180/PI(),IF(AND(BG4&gt;=0,BH4&lt;=0),360-BJ4*180/PI()))))</f>
        <v>152.47583314895076</v>
      </c>
      <c r="I4" s="53">
        <f t="shared" ref="I4" si="1">IF(BG4=0,ABS(BH4*COS(BD5)*180*60/PI()),ABS(BD5-BD4)/COS(BJ4)*180*60/PI())</f>
        <v>17.365496478136578</v>
      </c>
      <c r="J4" s="52">
        <v>14</v>
      </c>
      <c r="K4" s="52">
        <f t="shared" ref="K4:K7" si="2">I4/J4</f>
        <v>1.240392605581184</v>
      </c>
      <c r="L4" s="17">
        <v>2020</v>
      </c>
      <c r="M4" s="17">
        <v>7</v>
      </c>
      <c r="N4" s="17">
        <v>6</v>
      </c>
      <c r="O4" s="17">
        <v>14</v>
      </c>
      <c r="P4" s="17" t="s">
        <v>15</v>
      </c>
      <c r="Q4" s="17">
        <v>0</v>
      </c>
      <c r="R4" s="23">
        <v>0</v>
      </c>
      <c r="S4" s="23" t="s">
        <v>15</v>
      </c>
      <c r="T4" s="46">
        <f t="shared" ref="T4:T6" si="3">(U4-R4)*60</f>
        <v>0</v>
      </c>
      <c r="U4" s="24"/>
      <c r="V4" s="43"/>
      <c r="W4" s="43"/>
      <c r="X4" s="43"/>
      <c r="Y4" s="44"/>
      <c r="Z4" s="43"/>
      <c r="AA4" s="43"/>
      <c r="AB4" s="43"/>
      <c r="AC4" s="43"/>
      <c r="AD4" s="44"/>
      <c r="AE4" s="128"/>
      <c r="AF4" s="128"/>
      <c r="AG4" s="128"/>
      <c r="AH4" s="128"/>
      <c r="AI4" s="128"/>
      <c r="AJ4" s="128"/>
      <c r="AK4" s="128"/>
      <c r="AL4" s="128"/>
      <c r="AM4" s="128"/>
      <c r="AN4" s="128"/>
      <c r="AO4" s="128"/>
      <c r="AP4" s="128"/>
      <c r="AQ4" s="128"/>
      <c r="AR4" s="128"/>
      <c r="AS4" s="128"/>
      <c r="AT4" s="44"/>
      <c r="AU4" s="17"/>
      <c r="AV4" s="16">
        <v>2015</v>
      </c>
      <c r="AW4" s="16">
        <f t="shared" ref="AW4:AW69" si="4">MONTH($BB4)</f>
        <v>7</v>
      </c>
      <c r="AX4" s="16">
        <f t="shared" ref="AX4:AX69" si="5">DAY($BB4)</f>
        <v>6</v>
      </c>
      <c r="AY4" s="16">
        <f t="shared" ref="AY4:AY69" si="6">HOUR($BB4)</f>
        <v>14</v>
      </c>
      <c r="AZ4" s="17" t="s">
        <v>15</v>
      </c>
      <c r="BA4" s="16">
        <f t="shared" ref="BA4:BA69" si="7">MINUTE($BB4)</f>
        <v>0</v>
      </c>
      <c r="BB4" s="5">
        <f>DATE($L4,$M4,$N4)+$O4/24+$Q4/24/60+$R4/24+$T4/24/60</f>
        <v>44018.583333333336</v>
      </c>
      <c r="BC4" s="1">
        <f>BB4+K4/24</f>
        <v>44018.635016358567</v>
      </c>
      <c r="BD4" s="5">
        <f>(D4+E4/60)*PI()/180</f>
        <v>0.6198827726666527</v>
      </c>
      <c r="BE4" s="5">
        <f>(F4+G4/60)*PI()/180</f>
        <v>2.4367705239927497</v>
      </c>
      <c r="BF4" s="5">
        <f t="shared" ref="BF4:BF7" si="8">($BD$1/$BF$1)*LOG10(TAN(PI()*45/180+BD4/2))-$BD$1*POWER($BE$1,2)*SIN(BD4)-$BD$1*POWER($BE$1,4)*POWER(SIN(BD4),3)/3-$BD$1*POWER($BE$1,6)*POWER(SIN(BD4),5)/5</f>
        <v>2268.9353486076429</v>
      </c>
      <c r="BG4" s="5">
        <f t="shared" ref="BG4:BI7" si="9">BD5-BD4</f>
        <v>-4.4796784134520928E-3</v>
      </c>
      <c r="BH4" s="5">
        <f t="shared" si="9"/>
        <v>2.8507044449237462E-3</v>
      </c>
      <c r="BI4" s="5">
        <f t="shared" si="9"/>
        <v>-18.806253463058965</v>
      </c>
      <c r="BJ4" s="5">
        <f t="shared" ref="BJ4:BJ7" si="10">IF(BG4=0,PI()/2,ABS(ATAN((BH4)*180*60/PI()/(BI4))))</f>
        <v>0.48038733541908879</v>
      </c>
    </row>
    <row r="5" spans="1:62" ht="15.75">
      <c r="A5" s="48"/>
      <c r="B5" s="71"/>
      <c r="C5" s="71"/>
      <c r="D5" s="81">
        <v>35</v>
      </c>
      <c r="E5" s="81">
        <f>60*0.26</f>
        <v>15.600000000000001</v>
      </c>
      <c r="F5" s="82">
        <v>139</v>
      </c>
      <c r="G5" s="81">
        <f>60*0.78</f>
        <v>46.800000000000004</v>
      </c>
      <c r="H5" s="52">
        <f t="shared" si="0"/>
        <v>183.61590731628021</v>
      </c>
      <c r="I5" s="53">
        <f>IF(BG5=0,ABS(BH5*COS(BD6)*180*60/PI()),ABS(BD6-BD5)/COS(BJ5)*180*60/PI())</f>
        <v>15.631117536015372</v>
      </c>
      <c r="J5" s="52">
        <v>14</v>
      </c>
      <c r="K5" s="52">
        <f t="shared" si="2"/>
        <v>1.1165083954296695</v>
      </c>
      <c r="L5" s="16">
        <f t="shared" ref="L5:L68" si="11">YEAR($BC4)</f>
        <v>2020</v>
      </c>
      <c r="M5" s="16">
        <f t="shared" ref="M5:M68" si="12">MONTH($BC4)</f>
        <v>7</v>
      </c>
      <c r="N5" s="16">
        <f t="shared" ref="N5:N68" si="13">DAY($BC4)</f>
        <v>6</v>
      </c>
      <c r="O5" s="16">
        <f t="shared" ref="O5:O68" si="14">HOUR($BC4)</f>
        <v>15</v>
      </c>
      <c r="P5" s="17" t="s">
        <v>15</v>
      </c>
      <c r="Q5" s="16">
        <f t="shared" ref="Q5:Q68" si="15">IF(SECOND($BC4)&lt;30,MINUTE($BC4),MINUTE($BC4)+1)</f>
        <v>14</v>
      </c>
      <c r="R5" s="23">
        <v>0</v>
      </c>
      <c r="S5" s="23" t="s">
        <v>15</v>
      </c>
      <c r="T5" s="46">
        <f t="shared" si="3"/>
        <v>0</v>
      </c>
      <c r="U5" s="24"/>
      <c r="V5" s="43"/>
      <c r="W5" s="43"/>
      <c r="X5" s="43"/>
      <c r="Y5" s="44"/>
      <c r="Z5" s="43"/>
      <c r="AA5" s="43"/>
      <c r="AB5" s="43"/>
      <c r="AC5" s="43"/>
      <c r="AD5" s="44"/>
      <c r="AE5" s="128"/>
      <c r="AF5" s="128"/>
      <c r="AG5" s="128"/>
      <c r="AH5" s="128"/>
      <c r="AI5" s="128"/>
      <c r="AJ5" s="128"/>
      <c r="AK5" s="128"/>
      <c r="AL5" s="128"/>
      <c r="AM5" s="128"/>
      <c r="AN5" s="128"/>
      <c r="AO5" s="128"/>
      <c r="AP5" s="128"/>
      <c r="AQ5" s="128"/>
      <c r="AR5" s="128"/>
      <c r="AS5" s="128"/>
      <c r="AT5" s="44"/>
      <c r="AU5" s="17"/>
      <c r="AV5" s="16">
        <v>2015</v>
      </c>
      <c r="AW5" s="16">
        <f t="shared" si="4"/>
        <v>7</v>
      </c>
      <c r="AX5" s="16">
        <f t="shared" si="5"/>
        <v>6</v>
      </c>
      <c r="AY5" s="16">
        <f t="shared" si="6"/>
        <v>15</v>
      </c>
      <c r="AZ5" s="17" t="s">
        <v>15</v>
      </c>
      <c r="BA5" s="16">
        <f t="shared" si="7"/>
        <v>14</v>
      </c>
      <c r="BB5" s="5">
        <f t="shared" ref="BB5:BB69" si="16">(DATE($L5,$M5,$N5)+$O5/24+$Q5/24/60+$R5/24+$T5/24/60)</f>
        <v>44018.634722222225</v>
      </c>
      <c r="BC5" s="1">
        <f>BB5+K5/24</f>
        <v>44018.681243405365</v>
      </c>
      <c r="BD5" s="5">
        <f>(D5+E5/60)*PI()/180</f>
        <v>0.61540309425320061</v>
      </c>
      <c r="BE5" s="5">
        <f>(F5+G5/60)*PI()/180</f>
        <v>2.4396212284376735</v>
      </c>
      <c r="BF5" s="5">
        <f t="shared" si="8"/>
        <v>2250.129095144584</v>
      </c>
      <c r="BG5" s="5">
        <f t="shared" si="9"/>
        <v>-4.5378560551853075E-3</v>
      </c>
      <c r="BH5" s="5">
        <f t="shared" si="9"/>
        <v>-3.4906585039884419E-4</v>
      </c>
      <c r="BI5" s="5">
        <f t="shared" si="9"/>
        <v>-18.989322994237227</v>
      </c>
      <c r="BJ5" s="5">
        <f t="shared" si="10"/>
        <v>6.3109488116041487E-2</v>
      </c>
    </row>
    <row r="6" spans="1:62" ht="15.75">
      <c r="A6" s="48"/>
      <c r="B6" s="72"/>
      <c r="C6" s="72"/>
      <c r="D6" s="81">
        <v>35</v>
      </c>
      <c r="E6" s="81">
        <v>0</v>
      </c>
      <c r="F6" s="82">
        <v>139</v>
      </c>
      <c r="G6" s="81">
        <f>60*0.76</f>
        <v>45.6</v>
      </c>
      <c r="H6" s="52">
        <f t="shared" si="0"/>
        <v>187.05328311204511</v>
      </c>
      <c r="I6" s="53">
        <f>IF(BG6=0,ABS(BH6*COS(BD7)*180*60/PI()),ABS(BD7-BD6)/COS(BJ6)*180*60/PI())</f>
        <v>24.183007615032562</v>
      </c>
      <c r="J6" s="52">
        <v>14</v>
      </c>
      <c r="K6" s="52">
        <f t="shared" si="2"/>
        <v>1.72735768678804</v>
      </c>
      <c r="L6" s="16">
        <f t="shared" si="11"/>
        <v>2020</v>
      </c>
      <c r="M6" s="16">
        <f t="shared" si="12"/>
        <v>7</v>
      </c>
      <c r="N6" s="16">
        <f t="shared" si="13"/>
        <v>6</v>
      </c>
      <c r="O6" s="16">
        <f t="shared" si="14"/>
        <v>16</v>
      </c>
      <c r="P6" s="17" t="s">
        <v>15</v>
      </c>
      <c r="Q6" s="16">
        <f t="shared" si="15"/>
        <v>21</v>
      </c>
      <c r="R6" s="23">
        <v>0</v>
      </c>
      <c r="S6" s="23" t="s">
        <v>15</v>
      </c>
      <c r="T6" s="46">
        <f t="shared" si="3"/>
        <v>0</v>
      </c>
      <c r="U6" s="24"/>
      <c r="V6" s="43"/>
      <c r="W6" s="43"/>
      <c r="X6" s="43"/>
      <c r="Y6" s="44"/>
      <c r="Z6" s="43"/>
      <c r="AA6" s="43"/>
      <c r="AB6" s="43"/>
      <c r="AC6" s="43"/>
      <c r="AD6" s="44"/>
      <c r="AE6" s="128"/>
      <c r="AF6" s="128"/>
      <c r="AG6" s="128"/>
      <c r="AH6" s="128"/>
      <c r="AI6" s="128"/>
      <c r="AJ6" s="128"/>
      <c r="AK6" s="128"/>
      <c r="AL6" s="128"/>
      <c r="AM6" s="128"/>
      <c r="AN6" s="128"/>
      <c r="AO6" s="128"/>
      <c r="AP6" s="128"/>
      <c r="AQ6" s="128"/>
      <c r="AR6" s="128"/>
      <c r="AS6" s="128"/>
      <c r="AT6" s="44"/>
      <c r="AU6" s="17"/>
      <c r="AV6" s="16">
        <v>2015</v>
      </c>
      <c r="AW6" s="16">
        <f t="shared" si="4"/>
        <v>7</v>
      </c>
      <c r="AX6" s="16">
        <f t="shared" si="5"/>
        <v>6</v>
      </c>
      <c r="AY6" s="16">
        <f t="shared" si="6"/>
        <v>16</v>
      </c>
      <c r="AZ6" s="17" t="s">
        <v>15</v>
      </c>
      <c r="BA6" s="16">
        <f t="shared" si="7"/>
        <v>21</v>
      </c>
      <c r="BB6" s="5">
        <f t="shared" si="16"/>
        <v>44018.681249999994</v>
      </c>
      <c r="BC6" s="1">
        <f>BB6+K6/24</f>
        <v>44018.753223236941</v>
      </c>
      <c r="BD6" s="5">
        <f>(D6+E6/60)*PI()/180</f>
        <v>0.6108652381980153</v>
      </c>
      <c r="BE6" s="5">
        <f>(F6+G6/60)*PI()/180</f>
        <v>2.4392721625872746</v>
      </c>
      <c r="BF6" s="5">
        <f t="shared" si="8"/>
        <v>2231.1397721503467</v>
      </c>
      <c r="BG6" s="5">
        <f t="shared" si="9"/>
        <v>-6.9813170079773279E-3</v>
      </c>
      <c r="BH6" s="5">
        <f t="shared" si="9"/>
        <v>-1.0471975511965326E-3</v>
      </c>
      <c r="BI6" s="5">
        <f t="shared" si="9"/>
        <v>-29.095927714926802</v>
      </c>
      <c r="BJ6" s="5">
        <f t="shared" si="10"/>
        <v>0.12310301338049948</v>
      </c>
    </row>
    <row r="7" spans="1:62" ht="15.75">
      <c r="A7" s="48"/>
      <c r="B7" s="71"/>
      <c r="C7" s="84"/>
      <c r="D7" s="81">
        <v>34</v>
      </c>
      <c r="E7" s="81">
        <f>60*0.6</f>
        <v>36</v>
      </c>
      <c r="F7" s="82">
        <v>139</v>
      </c>
      <c r="G7" s="81">
        <f>70*0.6</f>
        <v>42</v>
      </c>
      <c r="H7" s="52">
        <f t="shared" si="0"/>
        <v>90</v>
      </c>
      <c r="I7" s="53">
        <f t="shared" ref="I7" si="17">IF(BG7=0,ABS(BH7*COS(BD8)*180*60/PI()),ABS(BD8-BD7)/COS(BJ7)*180*60/PI())</f>
        <v>0</v>
      </c>
      <c r="J7" s="52">
        <v>14</v>
      </c>
      <c r="K7" s="52">
        <f t="shared" si="2"/>
        <v>0</v>
      </c>
      <c r="L7" s="16">
        <f t="shared" si="11"/>
        <v>2020</v>
      </c>
      <c r="M7" s="16">
        <f t="shared" si="12"/>
        <v>7</v>
      </c>
      <c r="N7" s="16">
        <f t="shared" si="13"/>
        <v>6</v>
      </c>
      <c r="O7" s="16">
        <f t="shared" si="14"/>
        <v>18</v>
      </c>
      <c r="P7" s="17" t="s">
        <v>15</v>
      </c>
      <c r="Q7" s="16">
        <f t="shared" si="15"/>
        <v>5</v>
      </c>
      <c r="R7" s="23">
        <f>ROUNDDOWN(U7,0)</f>
        <v>0</v>
      </c>
      <c r="S7" s="23" t="s">
        <v>15</v>
      </c>
      <c r="T7" s="46">
        <f>(U7-R7)*60</f>
        <v>0</v>
      </c>
      <c r="U7" s="45"/>
      <c r="V7" s="44"/>
      <c r="W7" s="44"/>
      <c r="X7" s="44"/>
      <c r="Y7" s="44"/>
      <c r="Z7" s="44"/>
      <c r="AA7" s="44"/>
      <c r="AB7" s="44"/>
      <c r="AC7" s="44"/>
      <c r="AD7" s="44"/>
      <c r="AE7" s="128"/>
      <c r="AF7" s="128"/>
      <c r="AG7" s="128"/>
      <c r="AH7" s="128"/>
      <c r="AI7" s="128"/>
      <c r="AJ7" s="128"/>
      <c r="AK7" s="128"/>
      <c r="AL7" s="128"/>
      <c r="AM7" s="128"/>
      <c r="AN7" s="128"/>
      <c r="AO7" s="128"/>
      <c r="AP7" s="128"/>
      <c r="AQ7" s="128"/>
      <c r="AR7" s="128"/>
      <c r="AS7" s="128"/>
      <c r="AT7" s="44"/>
      <c r="AU7" s="17"/>
      <c r="AV7" s="16">
        <v>2016</v>
      </c>
      <c r="AW7" s="16">
        <f t="shared" si="4"/>
        <v>7</v>
      </c>
      <c r="AX7" s="16">
        <f t="shared" si="5"/>
        <v>6</v>
      </c>
      <c r="AY7" s="16">
        <f t="shared" si="6"/>
        <v>18</v>
      </c>
      <c r="AZ7" s="17" t="s">
        <v>15</v>
      </c>
      <c r="BA7" s="16">
        <f t="shared" si="7"/>
        <v>5</v>
      </c>
      <c r="BB7" s="5">
        <f t="shared" si="16"/>
        <v>44018.753472222219</v>
      </c>
      <c r="BC7" s="1">
        <f>BB7+K7/24</f>
        <v>44018.753472222219</v>
      </c>
      <c r="BD7" s="5">
        <f>(D7+E7/60)*PI()/180</f>
        <v>0.60388392119003798</v>
      </c>
      <c r="BE7" s="5">
        <f>(F7+G7/60)*PI()/180</f>
        <v>2.4382249650360781</v>
      </c>
      <c r="BF7" s="5">
        <f t="shared" si="8"/>
        <v>2202.0438444354199</v>
      </c>
      <c r="BG7" s="5">
        <f t="shared" si="9"/>
        <v>0</v>
      </c>
      <c r="BH7" s="5">
        <f t="shared" si="9"/>
        <v>0</v>
      </c>
      <c r="BI7" s="5">
        <f t="shared" si="9"/>
        <v>0</v>
      </c>
      <c r="BJ7" s="5">
        <f t="shared" si="10"/>
        <v>1.5707963267948966</v>
      </c>
    </row>
    <row r="8" spans="1:62" ht="15.75">
      <c r="A8" s="48"/>
      <c r="B8" s="119"/>
      <c r="C8" s="120"/>
      <c r="D8" s="81">
        <v>34</v>
      </c>
      <c r="E8" s="81">
        <f>60*0.6</f>
        <v>36</v>
      </c>
      <c r="F8" s="82">
        <v>139</v>
      </c>
      <c r="G8" s="81">
        <f>70*0.6</f>
        <v>42</v>
      </c>
      <c r="H8" s="52">
        <f t="shared" ref="H8:H57" si="18">IF(AND(BG8&gt;=0,BH8&gt;=0),BJ8*180/PI(),IF(AND(BG8&lt;=0,BH8&gt;=0),180-BJ8*180/PI(),IF(AND(BG8&lt;=0,BH8&lt;=0),180+BJ8*180/PI(),IF(AND(BG8&gt;=0,BH8&lt;=0),360-BJ8*180/PI()))))</f>
        <v>234.40329587044417</v>
      </c>
      <c r="I8" s="53">
        <f t="shared" ref="I8:I57" si="19">IF(BG8=0,ABS(BH8*COS(BD9)*180*60/PI()),ABS(BD9-BD8)/COS(BJ8)*180*60/PI())</f>
        <v>731.86294598636709</v>
      </c>
      <c r="J8" s="52">
        <v>14</v>
      </c>
      <c r="K8" s="52">
        <f t="shared" ref="K8:K57" si="20">I8/J8</f>
        <v>52.275924713311937</v>
      </c>
      <c r="L8" s="16">
        <f t="shared" si="11"/>
        <v>2020</v>
      </c>
      <c r="M8" s="16">
        <f t="shared" si="12"/>
        <v>7</v>
      </c>
      <c r="N8" s="16">
        <f t="shared" si="13"/>
        <v>6</v>
      </c>
      <c r="O8" s="16">
        <f t="shared" si="14"/>
        <v>18</v>
      </c>
      <c r="P8" s="17" t="s">
        <v>15</v>
      </c>
      <c r="Q8" s="16">
        <f t="shared" si="15"/>
        <v>5</v>
      </c>
      <c r="R8" s="23">
        <f>ROUNDDOWN(U8,0)</f>
        <v>0</v>
      </c>
      <c r="S8" s="23" t="s">
        <v>15</v>
      </c>
      <c r="T8" s="46">
        <f>(U8-R8)*60</f>
        <v>0</v>
      </c>
      <c r="U8" s="45"/>
      <c r="V8" s="44"/>
      <c r="W8" s="44"/>
      <c r="X8" s="44"/>
      <c r="Y8" s="44"/>
      <c r="Z8" s="44"/>
      <c r="AA8" s="44"/>
      <c r="AB8" s="44"/>
      <c r="AC8" s="44"/>
      <c r="AD8" s="44"/>
      <c r="AE8" s="128"/>
      <c r="AF8" s="128"/>
      <c r="AG8" s="128"/>
      <c r="AH8" s="128"/>
      <c r="AI8" s="128"/>
      <c r="AJ8" s="128"/>
      <c r="AK8" s="128"/>
      <c r="AL8" s="128" t="s">
        <v>276</v>
      </c>
      <c r="AM8" s="128"/>
      <c r="AN8" s="128"/>
      <c r="AO8" s="128"/>
      <c r="AP8" s="128" t="s">
        <v>286</v>
      </c>
      <c r="AQ8" s="128" t="s">
        <v>287</v>
      </c>
      <c r="AR8" s="128" t="s">
        <v>275</v>
      </c>
      <c r="AS8" s="128"/>
      <c r="AT8" s="44"/>
      <c r="AU8" s="17"/>
      <c r="AV8" s="16">
        <v>2016</v>
      </c>
      <c r="AW8" s="16">
        <f t="shared" si="4"/>
        <v>7</v>
      </c>
      <c r="AX8" s="16">
        <f t="shared" si="5"/>
        <v>6</v>
      </c>
      <c r="AY8" s="16">
        <f t="shared" si="6"/>
        <v>18</v>
      </c>
      <c r="AZ8" s="17" t="s">
        <v>15</v>
      </c>
      <c r="BA8" s="16">
        <f t="shared" si="7"/>
        <v>5</v>
      </c>
      <c r="BB8" s="5">
        <f t="shared" si="16"/>
        <v>44018.753472222219</v>
      </c>
      <c r="BC8" s="1">
        <f>BB8+K8/24</f>
        <v>44020.931635751942</v>
      </c>
      <c r="BD8" s="5">
        <f>(D8+E8/60)*PI()/180</f>
        <v>0.60388392119003798</v>
      </c>
      <c r="BE8" s="5">
        <f>(F8+G8/60)*PI()/180</f>
        <v>2.4382249650360781</v>
      </c>
      <c r="BF8" s="5">
        <f t="shared" ref="BF8:BF57" si="21">($BD$1/$BF$1)*LOG10(TAN(PI()*45/180+BD8/2))-$BD$1*POWER($BE$1,2)*SIN(BD8)-$BD$1*POWER($BE$1,4)*POWER(SIN(BD8),3)/3-$BD$1*POWER($BE$1,6)*POWER(SIN(BD8),5)/5</f>
        <v>2202.0438444354199</v>
      </c>
      <c r="BG8" s="5">
        <f t="shared" ref="BG8:BG57" si="22">BD9-BD8</f>
        <v>-0.12391837689159735</v>
      </c>
      <c r="BH8" s="5">
        <f t="shared" ref="BH8:BH57" si="23">BE9-BE8</f>
        <v>-0.20129463981490225</v>
      </c>
      <c r="BI8" s="5">
        <f t="shared" ref="BI8:BI57" si="24">BF9-BF8</f>
        <v>-495.36313225200774</v>
      </c>
      <c r="BJ8" s="5">
        <f t="shared" ref="BJ8:BJ57" si="25">IF(BG8=0,PI()/2,ABS(ATAN((BH8)*180*60/PI()/(BI8))))</f>
        <v>0.94951663687588506</v>
      </c>
    </row>
    <row r="9" spans="1:62" ht="15.75">
      <c r="A9" s="48">
        <v>1</v>
      </c>
      <c r="B9" s="85" t="s">
        <v>31</v>
      </c>
      <c r="C9" s="85">
        <v>775.00034000017297</v>
      </c>
      <c r="D9" s="86" t="s">
        <v>59</v>
      </c>
      <c r="E9" s="86">
        <v>30</v>
      </c>
      <c r="F9" s="86" t="s">
        <v>60</v>
      </c>
      <c r="G9" s="87">
        <v>10.00000200000045</v>
      </c>
      <c r="H9" s="88">
        <f t="shared" si="18"/>
        <v>318.34270928322718</v>
      </c>
      <c r="I9" s="89">
        <f t="shared" si="19"/>
        <v>40.1534477804151</v>
      </c>
      <c r="J9" s="88">
        <v>14</v>
      </c>
      <c r="K9" s="88">
        <f t="shared" si="20"/>
        <v>2.8681034128867928</v>
      </c>
      <c r="L9" s="90">
        <f t="shared" si="11"/>
        <v>2020</v>
      </c>
      <c r="M9" s="90">
        <f t="shared" si="12"/>
        <v>7</v>
      </c>
      <c r="N9" s="90">
        <f t="shared" si="13"/>
        <v>8</v>
      </c>
      <c r="O9" s="90">
        <f t="shared" si="14"/>
        <v>22</v>
      </c>
      <c r="P9" s="91" t="s">
        <v>15</v>
      </c>
      <c r="Q9" s="90">
        <f t="shared" si="15"/>
        <v>22</v>
      </c>
      <c r="R9" s="92">
        <f t="shared" ref="R9:R57" si="26">ROUNDDOWN(U9,0)</f>
        <v>5</v>
      </c>
      <c r="S9" s="92" t="s">
        <v>15</v>
      </c>
      <c r="T9" s="93">
        <f t="shared" ref="T9:T57" si="27">(U9-R9)*60</f>
        <v>30</v>
      </c>
      <c r="U9" s="94">
        <f t="shared" ref="U9:U40" si="28">SUM(V9:AT9)</f>
        <v>5.5</v>
      </c>
      <c r="V9" s="95">
        <v>1.25</v>
      </c>
      <c r="W9" s="95">
        <v>1.25</v>
      </c>
      <c r="X9" s="95"/>
      <c r="Y9" s="95"/>
      <c r="Z9" s="95">
        <v>2</v>
      </c>
      <c r="AA9" s="95"/>
      <c r="AB9" s="95"/>
      <c r="AC9" s="95">
        <v>1</v>
      </c>
      <c r="AD9" s="44"/>
      <c r="AE9" s="127"/>
      <c r="AF9" s="127"/>
      <c r="AG9" s="127"/>
      <c r="AH9" s="127" t="s">
        <v>259</v>
      </c>
      <c r="AI9" s="127"/>
      <c r="AJ9" s="127"/>
      <c r="AK9" s="127"/>
      <c r="AL9" s="127" t="s">
        <v>265</v>
      </c>
      <c r="AM9" s="127"/>
      <c r="AN9" s="127"/>
      <c r="AO9" s="127"/>
      <c r="AP9" s="127" t="s">
        <v>259</v>
      </c>
      <c r="AQ9" s="127"/>
      <c r="AR9" s="127" t="s">
        <v>265</v>
      </c>
      <c r="AS9" s="127"/>
      <c r="AT9" s="44"/>
      <c r="AU9" s="17"/>
      <c r="AV9" s="16">
        <v>2022</v>
      </c>
      <c r="AW9" s="16">
        <f t="shared" si="4"/>
        <v>7</v>
      </c>
      <c r="AX9" s="16">
        <f t="shared" si="5"/>
        <v>9</v>
      </c>
      <c r="AY9" s="16">
        <f t="shared" si="6"/>
        <v>3</v>
      </c>
      <c r="AZ9" s="17" t="s">
        <v>15</v>
      </c>
      <c r="BA9" s="16">
        <f t="shared" si="7"/>
        <v>52</v>
      </c>
      <c r="BB9" s="5">
        <f t="shared" si="16"/>
        <v>44021.161111111112</v>
      </c>
      <c r="BC9" s="1">
        <f>BB9+K9/24</f>
        <v>44021.280615419986</v>
      </c>
      <c r="BD9" s="5">
        <f>(D9+E9/60)*PI()/180</f>
        <v>0.47996554429844063</v>
      </c>
      <c r="BE9" s="5">
        <f>(F9+G9/60)*PI()/180</f>
        <v>2.2369303252211759</v>
      </c>
      <c r="BF9" s="5">
        <f t="shared" si="21"/>
        <v>1706.6807121834122</v>
      </c>
      <c r="BG9" s="5">
        <f t="shared" si="22"/>
        <v>8.7266462599716599E-3</v>
      </c>
      <c r="BH9" s="5">
        <f t="shared" si="23"/>
        <v>-8.7266462599719929E-3</v>
      </c>
      <c r="BI9" s="5">
        <f t="shared" si="24"/>
        <v>33.721837381121077</v>
      </c>
      <c r="BJ9" s="5">
        <f t="shared" si="25"/>
        <v>0.72705688046815453</v>
      </c>
    </row>
    <row r="10" spans="1:62" ht="15.75">
      <c r="A10" s="48">
        <v>2</v>
      </c>
      <c r="B10" s="85" t="s">
        <v>30</v>
      </c>
      <c r="C10" s="85">
        <v>1277.9998920000401</v>
      </c>
      <c r="D10" s="86" t="s">
        <v>58</v>
      </c>
      <c r="E10" s="86">
        <v>0</v>
      </c>
      <c r="F10" s="86" t="s">
        <v>57</v>
      </c>
      <c r="G10" s="87">
        <v>40.000001999999597</v>
      </c>
      <c r="H10" s="88">
        <f t="shared" si="18"/>
        <v>318.44237111148857</v>
      </c>
      <c r="I10" s="89">
        <f t="shared" si="19"/>
        <v>20.045734486608914</v>
      </c>
      <c r="J10" s="88">
        <v>14</v>
      </c>
      <c r="K10" s="88">
        <f t="shared" si="20"/>
        <v>1.4318381776149225</v>
      </c>
      <c r="L10" s="90">
        <f t="shared" si="11"/>
        <v>2020</v>
      </c>
      <c r="M10" s="90">
        <f t="shared" si="12"/>
        <v>7</v>
      </c>
      <c r="N10" s="90">
        <f t="shared" si="13"/>
        <v>9</v>
      </c>
      <c r="O10" s="90">
        <f t="shared" si="14"/>
        <v>6</v>
      </c>
      <c r="P10" s="91" t="s">
        <v>15</v>
      </c>
      <c r="Q10" s="90">
        <f t="shared" si="15"/>
        <v>44</v>
      </c>
      <c r="R10" s="92">
        <f t="shared" si="26"/>
        <v>5</v>
      </c>
      <c r="S10" s="92" t="s">
        <v>15</v>
      </c>
      <c r="T10" s="93">
        <f t="shared" si="27"/>
        <v>30</v>
      </c>
      <c r="U10" s="94">
        <f t="shared" si="28"/>
        <v>5.5</v>
      </c>
      <c r="V10" s="95">
        <v>1.25</v>
      </c>
      <c r="W10" s="95"/>
      <c r="X10" s="95">
        <v>1.25</v>
      </c>
      <c r="Y10" s="95">
        <v>1</v>
      </c>
      <c r="Z10" s="95">
        <v>2</v>
      </c>
      <c r="AA10" s="95"/>
      <c r="AB10" s="95"/>
      <c r="AC10" s="95"/>
      <c r="AD10" s="44"/>
      <c r="AE10" s="127"/>
      <c r="AF10" s="127"/>
      <c r="AG10" s="127"/>
      <c r="AH10" s="127" t="s">
        <v>259</v>
      </c>
      <c r="AI10" s="127"/>
      <c r="AJ10" s="127"/>
      <c r="AK10" s="127"/>
      <c r="AL10" s="127"/>
      <c r="AM10" s="127"/>
      <c r="AN10" s="127"/>
      <c r="AO10" s="127"/>
      <c r="AP10" s="127" t="s">
        <v>269</v>
      </c>
      <c r="AQ10" s="127"/>
      <c r="AR10" s="127"/>
      <c r="AS10" s="127"/>
      <c r="AT10" s="44"/>
      <c r="AU10" s="17"/>
      <c r="AV10" s="16">
        <v>2022</v>
      </c>
      <c r="AW10" s="16">
        <f t="shared" si="4"/>
        <v>7</v>
      </c>
      <c r="AX10" s="16">
        <f t="shared" si="5"/>
        <v>9</v>
      </c>
      <c r="AY10" s="16">
        <f t="shared" si="6"/>
        <v>12</v>
      </c>
      <c r="AZ10" s="17" t="s">
        <v>15</v>
      </c>
      <c r="BA10" s="16">
        <f t="shared" si="7"/>
        <v>14</v>
      </c>
      <c r="BB10" s="5">
        <f t="shared" si="16"/>
        <v>44021.509722222225</v>
      </c>
      <c r="BC10" s="1">
        <f>BB10+K10/24</f>
        <v>44021.569382146292</v>
      </c>
      <c r="BD10" s="5">
        <f>(D10+E10/60)*PI()/180</f>
        <v>0.48869219055841229</v>
      </c>
      <c r="BE10" s="5">
        <f>(F10+G10/60)*PI()/180</f>
        <v>2.2282036789612039</v>
      </c>
      <c r="BF10" s="5">
        <f t="shared" si="21"/>
        <v>1740.4025495645333</v>
      </c>
      <c r="BG10" s="5">
        <f t="shared" si="22"/>
        <v>4.3633231299857744E-3</v>
      </c>
      <c r="BH10" s="5">
        <f t="shared" si="23"/>
        <v>-4.3633231299859965E-3</v>
      </c>
      <c r="BI10" s="5">
        <f t="shared" si="24"/>
        <v>16.920092702291186</v>
      </c>
      <c r="BJ10" s="5">
        <f t="shared" si="25"/>
        <v>0.72531745342643594</v>
      </c>
    </row>
    <row r="11" spans="1:62" ht="15.75">
      <c r="A11" s="48">
        <v>3</v>
      </c>
      <c r="B11" s="85" t="s">
        <v>29</v>
      </c>
      <c r="C11" s="85">
        <v>1104.000004</v>
      </c>
      <c r="D11" s="86" t="s">
        <v>58</v>
      </c>
      <c r="E11" s="86">
        <v>15</v>
      </c>
      <c r="F11" s="86" t="s">
        <v>57</v>
      </c>
      <c r="G11" s="87">
        <v>25.000001999999597</v>
      </c>
      <c r="H11" s="88">
        <f t="shared" si="18"/>
        <v>318.50973422638344</v>
      </c>
      <c r="I11" s="89">
        <f t="shared" si="19"/>
        <v>20.024876627915351</v>
      </c>
      <c r="J11" s="88">
        <v>14</v>
      </c>
      <c r="K11" s="88">
        <f t="shared" si="20"/>
        <v>1.4303483305653821</v>
      </c>
      <c r="L11" s="90">
        <f t="shared" si="11"/>
        <v>2020</v>
      </c>
      <c r="M11" s="90">
        <f t="shared" si="12"/>
        <v>7</v>
      </c>
      <c r="N11" s="90">
        <f t="shared" si="13"/>
        <v>9</v>
      </c>
      <c r="O11" s="90">
        <f t="shared" si="14"/>
        <v>13</v>
      </c>
      <c r="P11" s="91" t="s">
        <v>15</v>
      </c>
      <c r="Q11" s="90">
        <f t="shared" si="15"/>
        <v>40</v>
      </c>
      <c r="R11" s="92">
        <f t="shared" si="26"/>
        <v>13</v>
      </c>
      <c r="S11" s="92" t="s">
        <v>15</v>
      </c>
      <c r="T11" s="93">
        <f t="shared" si="27"/>
        <v>30</v>
      </c>
      <c r="U11" s="94">
        <f t="shared" si="28"/>
        <v>13.5</v>
      </c>
      <c r="V11" s="95">
        <v>1.25</v>
      </c>
      <c r="W11" s="95">
        <v>1.25</v>
      </c>
      <c r="X11" s="95"/>
      <c r="Y11" s="95">
        <v>1</v>
      </c>
      <c r="Z11" s="95">
        <v>2</v>
      </c>
      <c r="AA11" s="95">
        <v>2</v>
      </c>
      <c r="AB11" s="95">
        <v>5</v>
      </c>
      <c r="AC11" s="95">
        <v>1</v>
      </c>
      <c r="AD11" s="44"/>
      <c r="AH11" s="125" t="s">
        <v>259</v>
      </c>
      <c r="AI11" s="125" t="s">
        <v>260</v>
      </c>
      <c r="AL11" s="125" t="s">
        <v>277</v>
      </c>
      <c r="AP11" s="125" t="s">
        <v>269</v>
      </c>
      <c r="AQ11" s="125" t="s">
        <v>260</v>
      </c>
      <c r="AR11" s="125" t="s">
        <v>266</v>
      </c>
      <c r="AT11" s="44"/>
      <c r="AU11" s="17"/>
      <c r="AV11" s="16">
        <v>2022</v>
      </c>
      <c r="AW11" s="16">
        <f t="shared" si="4"/>
        <v>7</v>
      </c>
      <c r="AX11" s="16">
        <f t="shared" si="5"/>
        <v>10</v>
      </c>
      <c r="AY11" s="16">
        <f t="shared" si="6"/>
        <v>3</v>
      </c>
      <c r="AZ11" s="17" t="s">
        <v>15</v>
      </c>
      <c r="BA11" s="16">
        <f t="shared" si="7"/>
        <v>10</v>
      </c>
      <c r="BB11" s="5">
        <f t="shared" si="16"/>
        <v>44022.131944444445</v>
      </c>
      <c r="BC11" s="1">
        <f>BB11+K11/24</f>
        <v>44022.191542291555</v>
      </c>
      <c r="BD11" s="5">
        <f>(D11+E11/60)*PI()/180</f>
        <v>0.49305551368839806</v>
      </c>
      <c r="BE11" s="5">
        <f>(F11+G11/60)*PI()/180</f>
        <v>2.2238403558312179</v>
      </c>
      <c r="BF11" s="5">
        <f t="shared" si="21"/>
        <v>1757.3226422668245</v>
      </c>
      <c r="BG11" s="5">
        <f t="shared" si="22"/>
        <v>4.3633231299858299E-3</v>
      </c>
      <c r="BH11" s="5">
        <f t="shared" si="23"/>
        <v>-4.3633231299855524E-3</v>
      </c>
      <c r="BI11" s="5">
        <f t="shared" si="24"/>
        <v>16.960221090982941</v>
      </c>
      <c r="BJ11" s="5">
        <f t="shared" si="25"/>
        <v>0.72414174527712116</v>
      </c>
    </row>
    <row r="12" spans="1:62" ht="15.75">
      <c r="A12" s="48">
        <v>4</v>
      </c>
      <c r="B12" s="85" t="s">
        <v>69</v>
      </c>
      <c r="C12" s="85">
        <v>1011.0000199999899</v>
      </c>
      <c r="D12" s="86" t="s">
        <v>58</v>
      </c>
      <c r="E12" s="86">
        <v>30</v>
      </c>
      <c r="F12" s="86" t="s">
        <v>57</v>
      </c>
      <c r="G12" s="87">
        <v>10.000001999999597</v>
      </c>
      <c r="H12" s="88">
        <f t="shared" si="18"/>
        <v>318.57777709682199</v>
      </c>
      <c r="I12" s="89">
        <f t="shared" si="19"/>
        <v>20.003880354765617</v>
      </c>
      <c r="J12" s="88">
        <v>14</v>
      </c>
      <c r="K12" s="88">
        <f t="shared" si="20"/>
        <v>1.4288485967689726</v>
      </c>
      <c r="L12" s="90">
        <f t="shared" si="11"/>
        <v>2020</v>
      </c>
      <c r="M12" s="90">
        <f t="shared" si="12"/>
        <v>7</v>
      </c>
      <c r="N12" s="90">
        <f t="shared" si="13"/>
        <v>10</v>
      </c>
      <c r="O12" s="90">
        <f t="shared" si="14"/>
        <v>4</v>
      </c>
      <c r="P12" s="91" t="s">
        <v>15</v>
      </c>
      <c r="Q12" s="90">
        <f t="shared" si="15"/>
        <v>36</v>
      </c>
      <c r="R12" s="92">
        <f t="shared" si="26"/>
        <v>3</v>
      </c>
      <c r="S12" s="92" t="s">
        <v>15</v>
      </c>
      <c r="T12" s="93">
        <f t="shared" si="27"/>
        <v>15</v>
      </c>
      <c r="U12" s="94">
        <f t="shared" si="28"/>
        <v>3.25</v>
      </c>
      <c r="V12" s="95">
        <v>1.25</v>
      </c>
      <c r="W12" s="95"/>
      <c r="X12" s="95"/>
      <c r="Y12" s="95"/>
      <c r="Z12" s="95">
        <v>2</v>
      </c>
      <c r="AA12" s="95"/>
      <c r="AB12" s="95"/>
      <c r="AC12" s="95"/>
      <c r="AD12" s="44"/>
      <c r="AE12" s="127"/>
      <c r="AF12" s="127"/>
      <c r="AG12" s="127"/>
      <c r="AH12" s="127" t="s">
        <v>259</v>
      </c>
      <c r="AI12" s="127" t="s">
        <v>260</v>
      </c>
      <c r="AJ12" s="127"/>
      <c r="AK12" s="127"/>
      <c r="AL12" s="127"/>
      <c r="AM12" s="127"/>
      <c r="AN12" s="127"/>
      <c r="AO12" s="127"/>
      <c r="AP12" s="127" t="s">
        <v>259</v>
      </c>
      <c r="AQ12" s="127" t="s">
        <v>260</v>
      </c>
      <c r="AR12" s="127"/>
      <c r="AS12" s="127" t="s">
        <v>261</v>
      </c>
      <c r="AT12" s="44"/>
      <c r="AU12" s="17"/>
      <c r="AV12" s="16">
        <v>2022</v>
      </c>
      <c r="AW12" s="16">
        <f t="shared" si="4"/>
        <v>7</v>
      </c>
      <c r="AX12" s="16">
        <f t="shared" si="5"/>
        <v>10</v>
      </c>
      <c r="AY12" s="16">
        <f t="shared" si="6"/>
        <v>7</v>
      </c>
      <c r="AZ12" s="17" t="s">
        <v>15</v>
      </c>
      <c r="BA12" s="16">
        <f t="shared" si="7"/>
        <v>51</v>
      </c>
      <c r="BB12" s="5">
        <f t="shared" si="16"/>
        <v>44022.32708333333</v>
      </c>
      <c r="BC12" s="1">
        <f>BB12+K12/24</f>
        <v>44022.386618691526</v>
      </c>
      <c r="BD12" s="5">
        <f>(D12+E12/60)*PI()/180</f>
        <v>0.49741883681838389</v>
      </c>
      <c r="BE12" s="5">
        <f>(F12+G12/60)*PI()/180</f>
        <v>2.2194770327012323</v>
      </c>
      <c r="BF12" s="5">
        <f t="shared" si="21"/>
        <v>1774.2828633578074</v>
      </c>
      <c r="BG12" s="5">
        <f t="shared" si="22"/>
        <v>4.3633231299858299E-3</v>
      </c>
      <c r="BH12" s="5">
        <f t="shared" si="23"/>
        <v>-4.3633237117624013E-3</v>
      </c>
      <c r="BI12" s="5">
        <f t="shared" si="24"/>
        <v>17.000865134504011</v>
      </c>
      <c r="BJ12" s="5">
        <f t="shared" si="25"/>
        <v>0.72295417315546073</v>
      </c>
    </row>
    <row r="13" spans="1:62" ht="15.75">
      <c r="A13" s="48">
        <v>5</v>
      </c>
      <c r="B13" s="85" t="s">
        <v>68</v>
      </c>
      <c r="C13" s="85">
        <v>300</v>
      </c>
      <c r="D13" s="86" t="s">
        <v>58</v>
      </c>
      <c r="E13" s="86">
        <v>45</v>
      </c>
      <c r="F13" s="86">
        <v>126</v>
      </c>
      <c r="G13" s="87">
        <v>55</v>
      </c>
      <c r="H13" s="88">
        <f t="shared" si="18"/>
        <v>318.64651714709396</v>
      </c>
      <c r="I13" s="89">
        <f t="shared" si="19"/>
        <v>19.982742197858247</v>
      </c>
      <c r="J13" s="88">
        <v>14</v>
      </c>
      <c r="K13" s="88">
        <f t="shared" si="20"/>
        <v>1.4273387284184462</v>
      </c>
      <c r="L13" s="90">
        <f t="shared" si="11"/>
        <v>2020</v>
      </c>
      <c r="M13" s="90">
        <f t="shared" si="12"/>
        <v>7</v>
      </c>
      <c r="N13" s="90">
        <f t="shared" si="13"/>
        <v>10</v>
      </c>
      <c r="O13" s="90">
        <f t="shared" si="14"/>
        <v>9</v>
      </c>
      <c r="P13" s="91" t="s">
        <v>15</v>
      </c>
      <c r="Q13" s="90">
        <f t="shared" si="15"/>
        <v>17</v>
      </c>
      <c r="R13" s="92">
        <f t="shared" si="26"/>
        <v>9</v>
      </c>
      <c r="S13" s="92" t="s">
        <v>15</v>
      </c>
      <c r="T13" s="93">
        <f t="shared" si="27"/>
        <v>15</v>
      </c>
      <c r="U13" s="94">
        <f t="shared" si="28"/>
        <v>9.25</v>
      </c>
      <c r="V13" s="95">
        <v>1</v>
      </c>
      <c r="W13" s="95">
        <v>1</v>
      </c>
      <c r="X13" s="95">
        <v>1.25</v>
      </c>
      <c r="Y13" s="95">
        <v>1</v>
      </c>
      <c r="Z13" s="95">
        <v>2</v>
      </c>
      <c r="AA13" s="95">
        <v>2</v>
      </c>
      <c r="AB13" s="95"/>
      <c r="AC13" s="95">
        <v>1</v>
      </c>
      <c r="AD13" s="44"/>
      <c r="AH13" s="125" t="s">
        <v>259</v>
      </c>
      <c r="AI13" s="125" t="s">
        <v>260</v>
      </c>
      <c r="AQ13" s="125" t="s">
        <v>288</v>
      </c>
      <c r="AT13" s="44"/>
      <c r="AU13" s="17"/>
      <c r="AV13" s="16">
        <v>2022</v>
      </c>
      <c r="AW13" s="16">
        <f t="shared" si="4"/>
        <v>7</v>
      </c>
      <c r="AX13" s="16">
        <f t="shared" si="5"/>
        <v>10</v>
      </c>
      <c r="AY13" s="16">
        <f t="shared" si="6"/>
        <v>18</v>
      </c>
      <c r="AZ13" s="17" t="s">
        <v>15</v>
      </c>
      <c r="BA13" s="16">
        <f t="shared" si="7"/>
        <v>32</v>
      </c>
      <c r="BB13" s="5">
        <f t="shared" si="16"/>
        <v>44022.772222222222</v>
      </c>
      <c r="BC13" s="1">
        <f>BB13+K13/24</f>
        <v>44022.831694669236</v>
      </c>
      <c r="BD13" s="5">
        <f>(D13+E13/60)*PI()/180</f>
        <v>0.50178215994836972</v>
      </c>
      <c r="BE13" s="5">
        <f>(F13+G13/60)*PI()/180</f>
        <v>2.2151137089894699</v>
      </c>
      <c r="BF13" s="5">
        <f t="shared" si="21"/>
        <v>1791.2837284923114</v>
      </c>
      <c r="BG13" s="5">
        <f t="shared" si="22"/>
        <v>4.3633231299858855E-3</v>
      </c>
      <c r="BH13" s="5">
        <f t="shared" si="23"/>
        <v>-4.3633225482095916E-3</v>
      </c>
      <c r="BI13" s="5">
        <f t="shared" si="24"/>
        <v>17.042030040620148</v>
      </c>
      <c r="BJ13" s="5">
        <f t="shared" si="25"/>
        <v>0.72175443295022879</v>
      </c>
    </row>
    <row r="14" spans="1:62" ht="15.75">
      <c r="A14" s="48">
        <v>6</v>
      </c>
      <c r="B14" s="85" t="s">
        <v>36</v>
      </c>
      <c r="C14" s="85">
        <v>122.000007999997</v>
      </c>
      <c r="D14" s="86" t="s">
        <v>56</v>
      </c>
      <c r="E14" s="86">
        <v>0</v>
      </c>
      <c r="F14" s="86" t="s">
        <v>55</v>
      </c>
      <c r="G14" s="87">
        <v>40.000001999999597</v>
      </c>
      <c r="H14" s="88">
        <f t="shared" si="18"/>
        <v>52.1397218197068</v>
      </c>
      <c r="I14" s="89">
        <f t="shared" si="19"/>
        <v>171.08277500294611</v>
      </c>
      <c r="J14" s="88">
        <v>14</v>
      </c>
      <c r="K14" s="88">
        <f t="shared" si="20"/>
        <v>12.220198214496151</v>
      </c>
      <c r="L14" s="90">
        <f t="shared" si="11"/>
        <v>2020</v>
      </c>
      <c r="M14" s="90">
        <f t="shared" si="12"/>
        <v>7</v>
      </c>
      <c r="N14" s="90">
        <f t="shared" si="13"/>
        <v>10</v>
      </c>
      <c r="O14" s="90">
        <f t="shared" si="14"/>
        <v>19</v>
      </c>
      <c r="P14" s="91" t="s">
        <v>15</v>
      </c>
      <c r="Q14" s="90">
        <f t="shared" si="15"/>
        <v>58</v>
      </c>
      <c r="R14" s="92">
        <f t="shared" si="26"/>
        <v>4</v>
      </c>
      <c r="S14" s="92" t="s">
        <v>15</v>
      </c>
      <c r="T14" s="93">
        <f t="shared" si="27"/>
        <v>0</v>
      </c>
      <c r="U14" s="94">
        <f t="shared" si="28"/>
        <v>4</v>
      </c>
      <c r="V14" s="95">
        <v>1</v>
      </c>
      <c r="W14" s="95"/>
      <c r="X14" s="95"/>
      <c r="Y14" s="95"/>
      <c r="Z14" s="95">
        <v>2</v>
      </c>
      <c r="AA14" s="95"/>
      <c r="AB14" s="95"/>
      <c r="AC14" s="95">
        <v>1</v>
      </c>
      <c r="AD14" s="44"/>
      <c r="AE14" s="127"/>
      <c r="AF14" s="127"/>
      <c r="AG14" s="127"/>
      <c r="AH14" s="127" t="s">
        <v>259</v>
      </c>
      <c r="AI14" s="127" t="s">
        <v>260</v>
      </c>
      <c r="AJ14" s="127" t="s">
        <v>295</v>
      </c>
      <c r="AK14" s="127"/>
      <c r="AL14" s="127" t="s">
        <v>262</v>
      </c>
      <c r="AM14" s="127"/>
      <c r="AN14" s="127"/>
      <c r="AO14" s="127"/>
      <c r="AP14" s="127" t="s">
        <v>259</v>
      </c>
      <c r="AQ14" s="127" t="s">
        <v>260</v>
      </c>
      <c r="AR14" s="127" t="s">
        <v>259</v>
      </c>
      <c r="AS14" s="127" t="s">
        <v>263</v>
      </c>
      <c r="AT14" s="44"/>
      <c r="AU14" s="17"/>
      <c r="AV14" s="16">
        <v>2022</v>
      </c>
      <c r="AW14" s="16">
        <f t="shared" si="4"/>
        <v>7</v>
      </c>
      <c r="AX14" s="16">
        <f t="shared" si="5"/>
        <v>10</v>
      </c>
      <c r="AY14" s="16">
        <f t="shared" si="6"/>
        <v>23</v>
      </c>
      <c r="AZ14" s="17" t="s">
        <v>15</v>
      </c>
      <c r="BA14" s="16">
        <f t="shared" si="7"/>
        <v>58</v>
      </c>
      <c r="BB14" s="5">
        <f t="shared" si="16"/>
        <v>44022.998611111107</v>
      </c>
      <c r="BC14" s="1">
        <f>BB14+K14/24</f>
        <v>44023.507786036709</v>
      </c>
      <c r="BD14" s="5">
        <f>(D14+E14/60)*PI()/180</f>
        <v>0.50614548307835561</v>
      </c>
      <c r="BE14" s="5">
        <f>(F14+G14/60)*PI()/180</f>
        <v>2.2107503864412603</v>
      </c>
      <c r="BF14" s="5">
        <f t="shared" si="21"/>
        <v>1808.3257585329316</v>
      </c>
      <c r="BG14" s="5">
        <f t="shared" si="22"/>
        <v>3.0543261909900754E-2</v>
      </c>
      <c r="BH14" s="5">
        <f t="shared" si="23"/>
        <v>4.5087671761410597E-2</v>
      </c>
      <c r="BI14" s="5">
        <f t="shared" si="24"/>
        <v>120.49171888433511</v>
      </c>
      <c r="BJ14" s="5">
        <f t="shared" si="25"/>
        <v>0.91000981682781301</v>
      </c>
    </row>
    <row r="15" spans="1:62" ht="15.75">
      <c r="A15" s="48">
        <v>7</v>
      </c>
      <c r="B15" s="74" t="s">
        <v>127</v>
      </c>
      <c r="C15" s="74"/>
      <c r="D15" s="75">
        <v>30</v>
      </c>
      <c r="E15" s="75">
        <v>45</v>
      </c>
      <c r="F15" s="75">
        <v>129</v>
      </c>
      <c r="G15" s="76">
        <v>15</v>
      </c>
      <c r="H15" s="52">
        <f t="shared" si="18"/>
        <v>180</v>
      </c>
      <c r="I15" s="53">
        <f t="shared" si="19"/>
        <v>15.000000000000211</v>
      </c>
      <c r="J15" s="52">
        <v>14</v>
      </c>
      <c r="K15" s="52">
        <f t="shared" si="20"/>
        <v>1.0714285714285865</v>
      </c>
      <c r="L15" s="16">
        <f t="shared" si="11"/>
        <v>2020</v>
      </c>
      <c r="M15" s="16">
        <f t="shared" si="12"/>
        <v>7</v>
      </c>
      <c r="N15" s="16">
        <f t="shared" si="13"/>
        <v>11</v>
      </c>
      <c r="O15" s="16">
        <f t="shared" si="14"/>
        <v>12</v>
      </c>
      <c r="P15" s="17" t="s">
        <v>15</v>
      </c>
      <c r="Q15" s="16">
        <f t="shared" si="15"/>
        <v>11</v>
      </c>
      <c r="R15" s="23">
        <f t="shared" si="26"/>
        <v>9</v>
      </c>
      <c r="S15" s="23" t="s">
        <v>15</v>
      </c>
      <c r="T15" s="46">
        <f t="shared" si="27"/>
        <v>45</v>
      </c>
      <c r="U15" s="45">
        <f t="shared" si="28"/>
        <v>9.75</v>
      </c>
      <c r="V15" s="44">
        <v>1.25</v>
      </c>
      <c r="W15" s="44">
        <v>1.25</v>
      </c>
      <c r="X15" s="44">
        <v>1.25</v>
      </c>
      <c r="Y15" s="44">
        <v>1</v>
      </c>
      <c r="Z15" s="44">
        <v>2</v>
      </c>
      <c r="AA15" s="44">
        <v>2</v>
      </c>
      <c r="AB15" s="44"/>
      <c r="AC15" s="44">
        <v>1</v>
      </c>
      <c r="AD15" s="44"/>
      <c r="AE15" s="127"/>
      <c r="AF15" s="127"/>
      <c r="AG15" s="127"/>
      <c r="AH15" s="127" t="s">
        <v>259</v>
      </c>
      <c r="AI15" s="127" t="s">
        <v>260</v>
      </c>
      <c r="AJ15" s="127" t="s">
        <v>294</v>
      </c>
      <c r="AK15" s="127" t="s">
        <v>279</v>
      </c>
      <c r="AL15" s="127" t="s">
        <v>279</v>
      </c>
      <c r="AM15" s="127" t="s">
        <v>261</v>
      </c>
      <c r="AN15" s="127"/>
      <c r="AO15" s="127"/>
      <c r="AP15" s="127" t="s">
        <v>259</v>
      </c>
      <c r="AQ15" s="127" t="s">
        <v>259</v>
      </c>
      <c r="AR15" s="127" t="s">
        <v>267</v>
      </c>
      <c r="AS15" s="127"/>
      <c r="AT15" s="44"/>
      <c r="AU15" s="17"/>
      <c r="AV15" s="16">
        <v>2022</v>
      </c>
      <c r="AW15" s="16">
        <f t="shared" si="4"/>
        <v>7</v>
      </c>
      <c r="AX15" s="16">
        <f t="shared" si="5"/>
        <v>11</v>
      </c>
      <c r="AY15" s="16">
        <f t="shared" si="6"/>
        <v>21</v>
      </c>
      <c r="AZ15" s="17" t="s">
        <v>15</v>
      </c>
      <c r="BA15" s="16">
        <f t="shared" si="7"/>
        <v>56</v>
      </c>
      <c r="BB15" s="5">
        <f t="shared" si="16"/>
        <v>44023.913888888892</v>
      </c>
      <c r="BC15" s="1">
        <f>BB15+K15/24</f>
        <v>44023.958531746037</v>
      </c>
      <c r="BD15" s="5">
        <f>(D15+E15/60)*PI()/180</f>
        <v>0.53668874498825636</v>
      </c>
      <c r="BE15" s="5">
        <f>(F15+G15/60)*PI()/180</f>
        <v>2.2558380582026709</v>
      </c>
      <c r="BF15" s="5">
        <f t="shared" si="21"/>
        <v>1928.8174774172667</v>
      </c>
      <c r="BG15" s="5">
        <f t="shared" si="22"/>
        <v>-4.3633231299858855E-3</v>
      </c>
      <c r="BH15" s="5">
        <f t="shared" si="23"/>
        <v>0</v>
      </c>
      <c r="BI15" s="5">
        <f t="shared" si="24"/>
        <v>-17.345226588254945</v>
      </c>
      <c r="BJ15" s="5">
        <f t="shared" si="25"/>
        <v>0</v>
      </c>
    </row>
    <row r="16" spans="1:62" ht="15.75">
      <c r="A16" s="48">
        <v>8</v>
      </c>
      <c r="B16" s="74" t="s">
        <v>130</v>
      </c>
      <c r="C16" s="74"/>
      <c r="D16" s="75">
        <v>30</v>
      </c>
      <c r="E16" s="75">
        <v>30</v>
      </c>
      <c r="F16" s="75">
        <v>129</v>
      </c>
      <c r="G16" s="76">
        <v>15</v>
      </c>
      <c r="H16" s="52">
        <f t="shared" si="18"/>
        <v>180</v>
      </c>
      <c r="I16" s="53">
        <f t="shared" si="19"/>
        <v>14.999999999999831</v>
      </c>
      <c r="J16" s="52">
        <v>14</v>
      </c>
      <c r="K16" s="52">
        <f t="shared" si="20"/>
        <v>1.0714285714285594</v>
      </c>
      <c r="L16" s="16">
        <f t="shared" si="11"/>
        <v>2020</v>
      </c>
      <c r="M16" s="16">
        <f t="shared" si="12"/>
        <v>7</v>
      </c>
      <c r="N16" s="16">
        <f t="shared" si="13"/>
        <v>11</v>
      </c>
      <c r="O16" s="16">
        <f t="shared" si="14"/>
        <v>23</v>
      </c>
      <c r="P16" s="17" t="s">
        <v>15</v>
      </c>
      <c r="Q16" s="16">
        <f t="shared" si="15"/>
        <v>0</v>
      </c>
      <c r="R16" s="23">
        <f t="shared" si="26"/>
        <v>4</v>
      </c>
      <c r="S16" s="23" t="s">
        <v>15</v>
      </c>
      <c r="T16" s="46">
        <f t="shared" si="27"/>
        <v>15</v>
      </c>
      <c r="U16" s="45">
        <f t="shared" si="28"/>
        <v>4.25</v>
      </c>
      <c r="V16" s="44">
        <v>1.25</v>
      </c>
      <c r="W16" s="44"/>
      <c r="X16" s="44"/>
      <c r="Y16" s="44">
        <v>1</v>
      </c>
      <c r="Z16" s="44">
        <v>2</v>
      </c>
      <c r="AA16" s="44"/>
      <c r="AB16" s="44"/>
      <c r="AC16" s="44"/>
      <c r="AD16" s="44"/>
      <c r="AE16" s="127"/>
      <c r="AF16" s="127"/>
      <c r="AG16" s="127"/>
      <c r="AH16" s="127"/>
      <c r="AI16" s="127" t="s">
        <v>260</v>
      </c>
      <c r="AJ16" s="127" t="s">
        <v>294</v>
      </c>
      <c r="AK16" s="127" t="s">
        <v>296</v>
      </c>
      <c r="AL16" s="127"/>
      <c r="AM16" s="127" t="s">
        <v>263</v>
      </c>
      <c r="AN16" s="127"/>
      <c r="AO16" s="127"/>
      <c r="AP16" s="127" t="s">
        <v>259</v>
      </c>
      <c r="AQ16" s="127" t="s">
        <v>260</v>
      </c>
      <c r="AR16" s="127"/>
      <c r="AS16" s="127" t="s">
        <v>261</v>
      </c>
      <c r="AT16" s="44"/>
      <c r="AU16" s="17"/>
      <c r="AV16" s="16">
        <v>2022</v>
      </c>
      <c r="AW16" s="16">
        <f t="shared" si="4"/>
        <v>7</v>
      </c>
      <c r="AX16" s="16">
        <f t="shared" si="5"/>
        <v>12</v>
      </c>
      <c r="AY16" s="16">
        <f t="shared" si="6"/>
        <v>3</v>
      </c>
      <c r="AZ16" s="17" t="s">
        <v>15</v>
      </c>
      <c r="BA16" s="16">
        <f t="shared" si="7"/>
        <v>15</v>
      </c>
      <c r="BB16" s="5">
        <f t="shared" si="16"/>
        <v>44024.135416666664</v>
      </c>
      <c r="BC16" s="1">
        <f>BB16+K16/24</f>
        <v>44024.180059523809</v>
      </c>
      <c r="BD16" s="5">
        <f>(D16+E16/60)*PI()/180</f>
        <v>0.53232542185827048</v>
      </c>
      <c r="BE16" s="5">
        <f>(F16+G16/60)*PI()/180</f>
        <v>2.2558380582026709</v>
      </c>
      <c r="BF16" s="5">
        <f t="shared" si="21"/>
        <v>1911.4722508290117</v>
      </c>
      <c r="BG16" s="5">
        <f t="shared" si="22"/>
        <v>-4.3633231299857744E-3</v>
      </c>
      <c r="BH16" s="5">
        <f t="shared" si="23"/>
        <v>0</v>
      </c>
      <c r="BI16" s="5">
        <f t="shared" si="24"/>
        <v>-17.300261537312053</v>
      </c>
      <c r="BJ16" s="5">
        <f t="shared" si="25"/>
        <v>0</v>
      </c>
    </row>
    <row r="17" spans="1:62" ht="15.75">
      <c r="A17" s="48">
        <v>9</v>
      </c>
      <c r="B17" s="74" t="s">
        <v>128</v>
      </c>
      <c r="C17" s="74"/>
      <c r="D17" s="75">
        <v>30</v>
      </c>
      <c r="E17" s="75">
        <v>15</v>
      </c>
      <c r="F17" s="75">
        <v>129</v>
      </c>
      <c r="G17" s="76">
        <v>15</v>
      </c>
      <c r="H17" s="52">
        <f t="shared" si="18"/>
        <v>180</v>
      </c>
      <c r="I17" s="53">
        <f t="shared" si="19"/>
        <v>15.000000000000211</v>
      </c>
      <c r="J17" s="52">
        <v>14</v>
      </c>
      <c r="K17" s="52">
        <f t="shared" si="20"/>
        <v>1.0714285714285865</v>
      </c>
      <c r="L17" s="16">
        <f t="shared" si="11"/>
        <v>2020</v>
      </c>
      <c r="M17" s="16">
        <f t="shared" si="12"/>
        <v>7</v>
      </c>
      <c r="N17" s="16">
        <f t="shared" si="13"/>
        <v>12</v>
      </c>
      <c r="O17" s="16">
        <f t="shared" si="14"/>
        <v>4</v>
      </c>
      <c r="P17" s="17" t="s">
        <v>15</v>
      </c>
      <c r="Q17" s="16">
        <f t="shared" si="15"/>
        <v>19</v>
      </c>
      <c r="R17" s="23">
        <f t="shared" si="26"/>
        <v>5</v>
      </c>
      <c r="S17" s="23" t="s">
        <v>15</v>
      </c>
      <c r="T17" s="46">
        <f t="shared" si="27"/>
        <v>30</v>
      </c>
      <c r="U17" s="45">
        <f t="shared" si="28"/>
        <v>5.5</v>
      </c>
      <c r="V17" s="44">
        <v>1.25</v>
      </c>
      <c r="W17" s="44">
        <v>1.25</v>
      </c>
      <c r="X17" s="44"/>
      <c r="Y17" s="44"/>
      <c r="Z17" s="44">
        <v>2</v>
      </c>
      <c r="AA17" s="44"/>
      <c r="AB17" s="44"/>
      <c r="AC17" s="44">
        <v>1</v>
      </c>
      <c r="AD17" s="44"/>
      <c r="AE17" s="127"/>
      <c r="AF17" s="127"/>
      <c r="AG17" s="127"/>
      <c r="AH17" s="127" t="s">
        <v>269</v>
      </c>
      <c r="AI17" s="127"/>
      <c r="AJ17" s="127" t="s">
        <v>294</v>
      </c>
      <c r="AK17" s="127" t="s">
        <v>279</v>
      </c>
      <c r="AL17" s="127" t="s">
        <v>259</v>
      </c>
      <c r="AM17" s="127"/>
      <c r="AN17" s="127"/>
      <c r="AO17" s="127"/>
      <c r="AP17" s="127" t="s">
        <v>259</v>
      </c>
      <c r="AQ17" s="127" t="s">
        <v>260</v>
      </c>
      <c r="AR17" s="127" t="s">
        <v>259</v>
      </c>
      <c r="AS17" s="127"/>
      <c r="AT17" s="44"/>
      <c r="AU17" s="17"/>
      <c r="AV17" s="16">
        <v>2022</v>
      </c>
      <c r="AW17" s="16">
        <f t="shared" si="4"/>
        <v>7</v>
      </c>
      <c r="AX17" s="16">
        <f t="shared" si="5"/>
        <v>12</v>
      </c>
      <c r="AY17" s="16">
        <f t="shared" si="6"/>
        <v>9</v>
      </c>
      <c r="AZ17" s="17" t="s">
        <v>15</v>
      </c>
      <c r="BA17" s="16">
        <f t="shared" si="7"/>
        <v>49</v>
      </c>
      <c r="BB17" s="5">
        <f t="shared" si="16"/>
        <v>44024.40902777778</v>
      </c>
      <c r="BC17" s="1">
        <f>BB17+K17/24</f>
        <v>44024.453670634924</v>
      </c>
      <c r="BD17" s="5">
        <f>(D17+E17/60)*PI()/180</f>
        <v>0.5279620987282847</v>
      </c>
      <c r="BE17" s="5">
        <f>(F17+G17/60)*PI()/180</f>
        <v>2.2558380582026709</v>
      </c>
      <c r="BF17" s="5">
        <f t="shared" si="21"/>
        <v>1894.1719892916997</v>
      </c>
      <c r="BG17" s="5">
        <f t="shared" si="22"/>
        <v>-4.3633231299858855E-3</v>
      </c>
      <c r="BH17" s="5">
        <f t="shared" si="23"/>
        <v>0</v>
      </c>
      <c r="BI17" s="5">
        <f t="shared" si="24"/>
        <v>-17.255856594004172</v>
      </c>
      <c r="BJ17" s="5">
        <f t="shared" si="25"/>
        <v>0</v>
      </c>
    </row>
    <row r="18" spans="1:62" ht="15.75">
      <c r="A18" s="48">
        <v>10</v>
      </c>
      <c r="B18" s="74" t="s">
        <v>131</v>
      </c>
      <c r="C18" s="74"/>
      <c r="D18" s="75">
        <v>30</v>
      </c>
      <c r="E18" s="75">
        <v>0</v>
      </c>
      <c r="F18" s="75">
        <v>129</v>
      </c>
      <c r="G18" s="76">
        <v>15</v>
      </c>
      <c r="H18" s="52">
        <f t="shared" si="18"/>
        <v>180</v>
      </c>
      <c r="I18" s="53">
        <f t="shared" si="19"/>
        <v>14.999999999999831</v>
      </c>
      <c r="J18" s="52">
        <v>14</v>
      </c>
      <c r="K18" s="52">
        <f t="shared" si="20"/>
        <v>1.0714285714285594</v>
      </c>
      <c r="L18" s="16">
        <f t="shared" si="11"/>
        <v>2020</v>
      </c>
      <c r="M18" s="16">
        <f t="shared" si="12"/>
        <v>7</v>
      </c>
      <c r="N18" s="16">
        <f t="shared" si="13"/>
        <v>12</v>
      </c>
      <c r="O18" s="16">
        <f t="shared" si="14"/>
        <v>10</v>
      </c>
      <c r="P18" s="17" t="s">
        <v>15</v>
      </c>
      <c r="Q18" s="16">
        <f t="shared" si="15"/>
        <v>53</v>
      </c>
      <c r="R18" s="23">
        <f t="shared" si="26"/>
        <v>6</v>
      </c>
      <c r="S18" s="23" t="s">
        <v>15</v>
      </c>
      <c r="T18" s="46">
        <f t="shared" si="27"/>
        <v>30</v>
      </c>
      <c r="U18" s="45">
        <f t="shared" si="28"/>
        <v>6.5</v>
      </c>
      <c r="V18" s="44">
        <v>1.25</v>
      </c>
      <c r="W18" s="44"/>
      <c r="X18" s="44">
        <v>1.25</v>
      </c>
      <c r="Y18" s="44"/>
      <c r="Z18" s="44">
        <v>2</v>
      </c>
      <c r="AA18" s="44">
        <v>2</v>
      </c>
      <c r="AB18" s="44"/>
      <c r="AC18" s="44"/>
      <c r="AD18" s="44"/>
      <c r="AE18" s="127"/>
      <c r="AF18" s="127"/>
      <c r="AG18" s="127"/>
      <c r="AH18" s="127" t="s">
        <v>259</v>
      </c>
      <c r="AI18" s="127"/>
      <c r="AJ18" s="127" t="s">
        <v>294</v>
      </c>
      <c r="AK18" s="127" t="s">
        <v>279</v>
      </c>
      <c r="AL18" s="127"/>
      <c r="AM18" s="127"/>
      <c r="AN18" s="127"/>
      <c r="AO18" s="127"/>
      <c r="AP18" s="127" t="s">
        <v>288</v>
      </c>
      <c r="AQ18" s="127" t="s">
        <v>260</v>
      </c>
      <c r="AR18" s="127"/>
      <c r="AS18" s="127"/>
      <c r="AT18" s="44"/>
      <c r="AU18" s="17"/>
      <c r="AV18" s="16">
        <v>2022</v>
      </c>
      <c r="AW18" s="16">
        <f t="shared" si="4"/>
        <v>7</v>
      </c>
      <c r="AX18" s="16">
        <f t="shared" si="5"/>
        <v>12</v>
      </c>
      <c r="AY18" s="16">
        <f t="shared" si="6"/>
        <v>17</v>
      </c>
      <c r="AZ18" s="17" t="s">
        <v>15</v>
      </c>
      <c r="BA18" s="16">
        <f t="shared" si="7"/>
        <v>23</v>
      </c>
      <c r="BB18" s="5">
        <f t="shared" si="16"/>
        <v>44024.724305555559</v>
      </c>
      <c r="BC18" s="1">
        <f>BB18+K18/24</f>
        <v>44024.768948412704</v>
      </c>
      <c r="BD18" s="5">
        <f>(D18+E18/60)*PI()/180</f>
        <v>0.52359877559829882</v>
      </c>
      <c r="BE18" s="5">
        <f>(F18+G18/60)*PI()/180</f>
        <v>2.2558380582026709</v>
      </c>
      <c r="BF18" s="5">
        <f t="shared" si="21"/>
        <v>1876.9161326976955</v>
      </c>
      <c r="BG18" s="5">
        <f t="shared" si="22"/>
        <v>-4.3633231299857744E-3</v>
      </c>
      <c r="BH18" s="5">
        <f t="shared" si="23"/>
        <v>0</v>
      </c>
      <c r="BI18" s="5">
        <f t="shared" si="24"/>
        <v>-17.212005838914365</v>
      </c>
      <c r="BJ18" s="5">
        <f t="shared" si="25"/>
        <v>0</v>
      </c>
    </row>
    <row r="19" spans="1:62" ht="15.75">
      <c r="A19" s="48">
        <v>11</v>
      </c>
      <c r="B19" s="74" t="s">
        <v>132</v>
      </c>
      <c r="C19" s="74"/>
      <c r="D19" s="75">
        <v>29</v>
      </c>
      <c r="E19" s="75">
        <v>45</v>
      </c>
      <c r="F19" s="75">
        <v>129</v>
      </c>
      <c r="G19" s="76">
        <v>15</v>
      </c>
      <c r="H19" s="52">
        <f t="shared" si="18"/>
        <v>180</v>
      </c>
      <c r="I19" s="53">
        <f t="shared" si="19"/>
        <v>15.000000000000211</v>
      </c>
      <c r="J19" s="52">
        <v>14</v>
      </c>
      <c r="K19" s="52">
        <f t="shared" si="20"/>
        <v>1.0714285714285865</v>
      </c>
      <c r="L19" s="16">
        <f t="shared" si="11"/>
        <v>2020</v>
      </c>
      <c r="M19" s="16">
        <f t="shared" si="12"/>
        <v>7</v>
      </c>
      <c r="N19" s="16">
        <f t="shared" si="13"/>
        <v>12</v>
      </c>
      <c r="O19" s="16">
        <f t="shared" si="14"/>
        <v>18</v>
      </c>
      <c r="P19" s="17" t="s">
        <v>15</v>
      </c>
      <c r="Q19" s="16">
        <f t="shared" si="15"/>
        <v>27</v>
      </c>
      <c r="R19" s="23">
        <f t="shared" si="26"/>
        <v>5</v>
      </c>
      <c r="S19" s="23" t="s">
        <v>15</v>
      </c>
      <c r="T19" s="46">
        <f t="shared" si="27"/>
        <v>15</v>
      </c>
      <c r="U19" s="45">
        <f t="shared" si="28"/>
        <v>5.25</v>
      </c>
      <c r="V19" s="44">
        <v>1.25</v>
      </c>
      <c r="W19" s="44"/>
      <c r="X19" s="44"/>
      <c r="Y19" s="44">
        <v>1</v>
      </c>
      <c r="Z19" s="44">
        <v>2</v>
      </c>
      <c r="AA19" s="44"/>
      <c r="AB19" s="44"/>
      <c r="AC19" s="44">
        <v>1</v>
      </c>
      <c r="AD19" s="44"/>
      <c r="AE19" s="127"/>
      <c r="AF19" s="127"/>
      <c r="AG19" s="127"/>
      <c r="AH19" s="127" t="s">
        <v>259</v>
      </c>
      <c r="AI19" s="127"/>
      <c r="AJ19" s="127" t="s">
        <v>294</v>
      </c>
      <c r="AK19" s="127" t="s">
        <v>296</v>
      </c>
      <c r="AL19" s="127"/>
      <c r="AM19" s="127" t="s">
        <v>293</v>
      </c>
      <c r="AN19" s="127"/>
      <c r="AO19" s="127"/>
      <c r="AP19" s="127" t="s">
        <v>289</v>
      </c>
      <c r="AQ19" s="127" t="s">
        <v>260</v>
      </c>
      <c r="AR19" s="127"/>
      <c r="AS19" s="127" t="s">
        <v>263</v>
      </c>
      <c r="AT19" s="44"/>
      <c r="AU19" s="17"/>
      <c r="AV19" s="16">
        <v>2022</v>
      </c>
      <c r="AW19" s="16">
        <f t="shared" si="4"/>
        <v>7</v>
      </c>
      <c r="AX19" s="16">
        <f t="shared" si="5"/>
        <v>12</v>
      </c>
      <c r="AY19" s="16">
        <f t="shared" si="6"/>
        <v>23</v>
      </c>
      <c r="AZ19" s="17" t="s">
        <v>15</v>
      </c>
      <c r="BA19" s="16">
        <f t="shared" si="7"/>
        <v>42</v>
      </c>
      <c r="BB19" s="5">
        <f t="shared" si="16"/>
        <v>44024.987500000003</v>
      </c>
      <c r="BC19" s="1">
        <f>BB19+K19/24</f>
        <v>44025.032142857148</v>
      </c>
      <c r="BD19" s="5">
        <f>(D19+E19/60)*PI()/180</f>
        <v>0.51923545246831304</v>
      </c>
      <c r="BE19" s="5">
        <f>(F19+G19/60)*PI()/180</f>
        <v>2.2558380582026709</v>
      </c>
      <c r="BF19" s="5">
        <f t="shared" si="21"/>
        <v>1859.7041268587811</v>
      </c>
      <c r="BG19" s="5">
        <f t="shared" si="22"/>
        <v>-4.3633231299858855E-3</v>
      </c>
      <c r="BH19" s="5">
        <f t="shared" si="23"/>
        <v>0</v>
      </c>
      <c r="BI19" s="5">
        <f t="shared" si="24"/>
        <v>-17.168703460421966</v>
      </c>
      <c r="BJ19" s="5">
        <f t="shared" si="25"/>
        <v>0</v>
      </c>
    </row>
    <row r="20" spans="1:62" ht="15.75">
      <c r="A20" s="48">
        <v>12</v>
      </c>
      <c r="B20" s="74" t="s">
        <v>129</v>
      </c>
      <c r="C20" s="74"/>
      <c r="D20" s="75">
        <v>29</v>
      </c>
      <c r="E20" s="75">
        <v>30</v>
      </c>
      <c r="F20" s="75">
        <v>129</v>
      </c>
      <c r="G20" s="76">
        <v>15</v>
      </c>
      <c r="H20" s="52">
        <f t="shared" si="18"/>
        <v>93.354455692916176</v>
      </c>
      <c r="I20" s="53">
        <f t="shared" si="19"/>
        <v>34.180522672811094</v>
      </c>
      <c r="J20" s="52">
        <v>14</v>
      </c>
      <c r="K20" s="52">
        <f t="shared" si="20"/>
        <v>2.4414659052007925</v>
      </c>
      <c r="L20" s="16">
        <f t="shared" si="11"/>
        <v>2020</v>
      </c>
      <c r="M20" s="16">
        <f t="shared" si="12"/>
        <v>7</v>
      </c>
      <c r="N20" s="16">
        <f t="shared" si="13"/>
        <v>13</v>
      </c>
      <c r="O20" s="16">
        <f t="shared" si="14"/>
        <v>0</v>
      </c>
      <c r="P20" s="17" t="s">
        <v>15</v>
      </c>
      <c r="Q20" s="16">
        <f t="shared" si="15"/>
        <v>46</v>
      </c>
      <c r="R20" s="23">
        <f t="shared" si="26"/>
        <v>4</v>
      </c>
      <c r="S20" s="23" t="s">
        <v>15</v>
      </c>
      <c r="T20" s="46">
        <f t="shared" si="27"/>
        <v>30</v>
      </c>
      <c r="U20" s="45">
        <f t="shared" si="28"/>
        <v>4.5</v>
      </c>
      <c r="V20" s="44">
        <v>1.25</v>
      </c>
      <c r="W20" s="44">
        <v>1.25</v>
      </c>
      <c r="X20" s="44"/>
      <c r="Y20" s="44"/>
      <c r="Z20" s="44">
        <v>2</v>
      </c>
      <c r="AA20" s="44"/>
      <c r="AB20" s="44"/>
      <c r="AC20" s="44"/>
      <c r="AD20" s="44"/>
      <c r="AE20" s="127"/>
      <c r="AF20" s="127"/>
      <c r="AG20" s="127"/>
      <c r="AH20" s="127" t="s">
        <v>259</v>
      </c>
      <c r="AI20" s="127" t="s">
        <v>260</v>
      </c>
      <c r="AJ20" s="127"/>
      <c r="AK20" s="127" t="s">
        <v>297</v>
      </c>
      <c r="AL20" s="127" t="s">
        <v>260</v>
      </c>
      <c r="AM20" s="127"/>
      <c r="AN20" s="127"/>
      <c r="AO20" s="127"/>
      <c r="AP20" s="127" t="s">
        <v>259</v>
      </c>
      <c r="AQ20" s="127" t="s">
        <v>260</v>
      </c>
      <c r="AR20" s="127" t="s">
        <v>260</v>
      </c>
      <c r="AS20" s="127" t="s">
        <v>268</v>
      </c>
      <c r="AT20" s="44"/>
      <c r="AU20" s="17"/>
      <c r="AV20" s="16">
        <v>2022</v>
      </c>
      <c r="AW20" s="16">
        <f t="shared" si="4"/>
        <v>7</v>
      </c>
      <c r="AX20" s="16">
        <f t="shared" si="5"/>
        <v>13</v>
      </c>
      <c r="AY20" s="16">
        <f t="shared" si="6"/>
        <v>5</v>
      </c>
      <c r="AZ20" s="17" t="s">
        <v>15</v>
      </c>
      <c r="BA20" s="16">
        <f t="shared" si="7"/>
        <v>16</v>
      </c>
      <c r="BB20" s="5">
        <f t="shared" si="16"/>
        <v>44025.219444444447</v>
      </c>
      <c r="BC20" s="1">
        <f>BB20+K20/24</f>
        <v>44025.321172190495</v>
      </c>
      <c r="BD20" s="5">
        <f>(D20+E20/60)*PI()/180</f>
        <v>0.51487212933832716</v>
      </c>
      <c r="BE20" s="5">
        <f>(F20+G20/60)*PI()/180</f>
        <v>2.2558380582026709</v>
      </c>
      <c r="BF20" s="5">
        <f t="shared" si="21"/>
        <v>1842.5354233983592</v>
      </c>
      <c r="BG20" s="5">
        <f t="shared" si="22"/>
        <v>-5.8177641733136998E-4</v>
      </c>
      <c r="BH20" s="5">
        <f t="shared" si="23"/>
        <v>1.134464013796288E-2</v>
      </c>
      <c r="BI20" s="5">
        <f t="shared" si="24"/>
        <v>-2.2859179486097219</v>
      </c>
      <c r="BJ20" s="5">
        <f t="shared" si="25"/>
        <v>1.5122500303412414</v>
      </c>
    </row>
    <row r="21" spans="1:62" ht="15.75">
      <c r="A21" s="48">
        <v>13</v>
      </c>
      <c r="B21" s="85" t="s">
        <v>138</v>
      </c>
      <c r="C21" s="85"/>
      <c r="D21" s="86">
        <v>29</v>
      </c>
      <c r="E21" s="86">
        <v>28</v>
      </c>
      <c r="F21" s="86">
        <v>129</v>
      </c>
      <c r="G21" s="87">
        <v>54</v>
      </c>
      <c r="H21" s="88">
        <f t="shared" si="18"/>
        <v>23.609985632507694</v>
      </c>
      <c r="I21" s="89">
        <f t="shared" si="19"/>
        <v>13.096248427352783</v>
      </c>
      <c r="J21" s="88">
        <v>14</v>
      </c>
      <c r="K21" s="88">
        <f t="shared" si="20"/>
        <v>0.93544631623948449</v>
      </c>
      <c r="L21" s="90">
        <f t="shared" si="11"/>
        <v>2020</v>
      </c>
      <c r="M21" s="90">
        <f t="shared" si="12"/>
        <v>7</v>
      </c>
      <c r="N21" s="90">
        <f t="shared" si="13"/>
        <v>13</v>
      </c>
      <c r="O21" s="90">
        <f t="shared" si="14"/>
        <v>7</v>
      </c>
      <c r="P21" s="91" t="s">
        <v>15</v>
      </c>
      <c r="Q21" s="90">
        <f t="shared" si="15"/>
        <v>42</v>
      </c>
      <c r="R21" s="92">
        <f t="shared" si="26"/>
        <v>7</v>
      </c>
      <c r="S21" s="92" t="s">
        <v>15</v>
      </c>
      <c r="T21" s="93">
        <f t="shared" si="27"/>
        <v>30</v>
      </c>
      <c r="U21" s="94">
        <f t="shared" si="28"/>
        <v>7.5</v>
      </c>
      <c r="V21" s="95">
        <v>1.25</v>
      </c>
      <c r="W21" s="95"/>
      <c r="X21" s="95">
        <v>1.25</v>
      </c>
      <c r="Y21" s="95"/>
      <c r="Z21" s="95">
        <v>2</v>
      </c>
      <c r="AA21" s="95">
        <v>2</v>
      </c>
      <c r="AB21" s="95"/>
      <c r="AC21" s="95">
        <v>1</v>
      </c>
      <c r="AD21" s="44"/>
      <c r="AE21" s="127"/>
      <c r="AF21" s="127"/>
      <c r="AH21" s="125" t="s">
        <v>259</v>
      </c>
      <c r="AI21" s="125" t="s">
        <v>271</v>
      </c>
      <c r="AJ21" s="125" t="s">
        <v>262</v>
      </c>
      <c r="AK21" s="125" t="s">
        <v>297</v>
      </c>
      <c r="AL21" s="125" t="s">
        <v>262</v>
      </c>
      <c r="AP21" s="127" t="s">
        <v>259</v>
      </c>
      <c r="AQ21" s="127" t="s">
        <v>288</v>
      </c>
      <c r="AR21" s="127" t="s">
        <v>269</v>
      </c>
      <c r="AT21" s="44"/>
      <c r="AU21" s="17"/>
      <c r="AV21" s="16">
        <v>2022</v>
      </c>
      <c r="AW21" s="16">
        <f t="shared" si="4"/>
        <v>7</v>
      </c>
      <c r="AX21" s="16">
        <f t="shared" si="5"/>
        <v>13</v>
      </c>
      <c r="AY21" s="16">
        <f t="shared" si="6"/>
        <v>15</v>
      </c>
      <c r="AZ21" s="17" t="s">
        <v>15</v>
      </c>
      <c r="BA21" s="16">
        <f t="shared" si="7"/>
        <v>12</v>
      </c>
      <c r="BB21" s="5">
        <f t="shared" si="16"/>
        <v>44025.633333333331</v>
      </c>
      <c r="BC21" s="1">
        <f>BB21+K21/24</f>
        <v>44025.672310263173</v>
      </c>
      <c r="BD21" s="5">
        <f>(D21+E21/60)*PI()/180</f>
        <v>0.51429035292099579</v>
      </c>
      <c r="BE21" s="5">
        <f>(F21+G21/60)*PI()/180</f>
        <v>2.2671826983406338</v>
      </c>
      <c r="BF21" s="5">
        <f t="shared" si="21"/>
        <v>1840.2495054497494</v>
      </c>
      <c r="BG21" s="5">
        <f t="shared" si="22"/>
        <v>3.490658503988664E-3</v>
      </c>
      <c r="BH21" s="5">
        <f t="shared" si="23"/>
        <v>1.745329251994665E-3</v>
      </c>
      <c r="BI21" s="5">
        <f t="shared" si="24"/>
        <v>13.726935795121335</v>
      </c>
      <c r="BJ21" s="5">
        <f t="shared" si="25"/>
        <v>0.41207198563581521</v>
      </c>
    </row>
    <row r="22" spans="1:62" ht="15.75">
      <c r="A22" s="48">
        <v>14</v>
      </c>
      <c r="B22" s="85" t="s">
        <v>137</v>
      </c>
      <c r="C22" s="85"/>
      <c r="D22" s="86">
        <v>29</v>
      </c>
      <c r="E22" s="86">
        <v>40</v>
      </c>
      <c r="F22" s="86">
        <v>130</v>
      </c>
      <c r="G22" s="87">
        <v>0</v>
      </c>
      <c r="H22" s="88">
        <f t="shared" si="18"/>
        <v>23.56778407304822</v>
      </c>
      <c r="I22" s="89">
        <f t="shared" si="19"/>
        <v>13.09203704541412</v>
      </c>
      <c r="J22" s="88">
        <v>14</v>
      </c>
      <c r="K22" s="88">
        <f t="shared" si="20"/>
        <v>0.93514550324386569</v>
      </c>
      <c r="L22" s="90">
        <f t="shared" si="11"/>
        <v>2020</v>
      </c>
      <c r="M22" s="90">
        <f t="shared" si="12"/>
        <v>7</v>
      </c>
      <c r="N22" s="90">
        <f t="shared" si="13"/>
        <v>13</v>
      </c>
      <c r="O22" s="90">
        <f t="shared" si="14"/>
        <v>16</v>
      </c>
      <c r="P22" s="91" t="s">
        <v>15</v>
      </c>
      <c r="Q22" s="90">
        <f t="shared" si="15"/>
        <v>8</v>
      </c>
      <c r="R22" s="92">
        <f t="shared" si="26"/>
        <v>5</v>
      </c>
      <c r="S22" s="92" t="s">
        <v>15</v>
      </c>
      <c r="T22" s="93">
        <f t="shared" si="27"/>
        <v>30</v>
      </c>
      <c r="U22" s="94">
        <f t="shared" si="28"/>
        <v>5.5</v>
      </c>
      <c r="V22" s="95">
        <v>1.25</v>
      </c>
      <c r="W22" s="95">
        <v>1.25</v>
      </c>
      <c r="X22" s="95"/>
      <c r="Y22" s="95">
        <v>1</v>
      </c>
      <c r="Z22" s="95">
        <v>2</v>
      </c>
      <c r="AA22" s="95"/>
      <c r="AB22" s="95"/>
      <c r="AC22" s="95"/>
      <c r="AD22" s="44"/>
      <c r="AE22" s="127"/>
      <c r="AF22" s="127"/>
      <c r="AG22" s="127"/>
      <c r="AH22" s="127" t="s">
        <v>289</v>
      </c>
      <c r="AI22" s="127" t="s">
        <v>260</v>
      </c>
      <c r="AJ22" s="127" t="s">
        <v>262</v>
      </c>
      <c r="AK22" s="127" t="s">
        <v>298</v>
      </c>
      <c r="AL22" s="127"/>
      <c r="AM22" s="127" t="s">
        <v>280</v>
      </c>
      <c r="AN22" s="127"/>
      <c r="AO22" s="127"/>
      <c r="AP22" s="127" t="s">
        <v>259</v>
      </c>
      <c r="AQ22" s="127" t="s">
        <v>260</v>
      </c>
      <c r="AR22" s="127"/>
      <c r="AS22" s="127"/>
      <c r="AT22" s="44"/>
      <c r="AU22" s="17"/>
      <c r="AV22" s="16">
        <v>2022</v>
      </c>
      <c r="AW22" s="16">
        <f t="shared" si="4"/>
        <v>7</v>
      </c>
      <c r="AX22" s="16">
        <f t="shared" si="5"/>
        <v>13</v>
      </c>
      <c r="AY22" s="16">
        <f t="shared" si="6"/>
        <v>21</v>
      </c>
      <c r="AZ22" s="17" t="s">
        <v>15</v>
      </c>
      <c r="BA22" s="16">
        <f t="shared" si="7"/>
        <v>38</v>
      </c>
      <c r="BB22" s="5">
        <f t="shared" si="16"/>
        <v>44025.901388888895</v>
      </c>
      <c r="BC22" s="1">
        <f>BB22+K22/24</f>
        <v>44025.940353284866</v>
      </c>
      <c r="BD22" s="5">
        <f>(D22+E22/60)*PI()/180</f>
        <v>0.51778101142498445</v>
      </c>
      <c r="BE22" s="5">
        <f>(F22+G22/60)*PI()/180</f>
        <v>2.2689280275926285</v>
      </c>
      <c r="BF22" s="5">
        <f t="shared" si="21"/>
        <v>1853.9764412448708</v>
      </c>
      <c r="BG22" s="5">
        <f t="shared" si="22"/>
        <v>3.490658503988664E-3</v>
      </c>
      <c r="BH22" s="5">
        <f t="shared" si="23"/>
        <v>1.745329251994221E-3</v>
      </c>
      <c r="BI22" s="5">
        <f t="shared" si="24"/>
        <v>13.754533036287512</v>
      </c>
      <c r="BJ22" s="5">
        <f t="shared" si="25"/>
        <v>0.41133542947377122</v>
      </c>
    </row>
    <row r="23" spans="1:62" ht="15.75">
      <c r="A23" s="48">
        <v>15</v>
      </c>
      <c r="B23" s="85" t="s">
        <v>136</v>
      </c>
      <c r="C23" s="85"/>
      <c r="D23" s="86">
        <v>29</v>
      </c>
      <c r="E23" s="86">
        <v>52</v>
      </c>
      <c r="F23" s="86">
        <v>130</v>
      </c>
      <c r="G23" s="87">
        <v>6</v>
      </c>
      <c r="H23" s="88">
        <f t="shared" si="18"/>
        <v>23.525299310511535</v>
      </c>
      <c r="I23" s="89">
        <f t="shared" si="19"/>
        <v>13.087807306656751</v>
      </c>
      <c r="J23" s="88">
        <v>14</v>
      </c>
      <c r="K23" s="88">
        <f t="shared" si="20"/>
        <v>0.93484337904691084</v>
      </c>
      <c r="L23" s="90">
        <f t="shared" si="11"/>
        <v>2020</v>
      </c>
      <c r="M23" s="90">
        <f t="shared" si="12"/>
        <v>7</v>
      </c>
      <c r="N23" s="90">
        <f t="shared" si="13"/>
        <v>13</v>
      </c>
      <c r="O23" s="90">
        <f t="shared" si="14"/>
        <v>22</v>
      </c>
      <c r="P23" s="91" t="s">
        <v>15</v>
      </c>
      <c r="Q23" s="90">
        <f t="shared" si="15"/>
        <v>34</v>
      </c>
      <c r="R23" s="92">
        <f t="shared" si="26"/>
        <v>4</v>
      </c>
      <c r="S23" s="92" t="s">
        <v>15</v>
      </c>
      <c r="T23" s="93">
        <f t="shared" si="27"/>
        <v>15</v>
      </c>
      <c r="U23" s="94">
        <f t="shared" si="28"/>
        <v>4.25</v>
      </c>
      <c r="V23" s="95">
        <v>1.25</v>
      </c>
      <c r="W23" s="95"/>
      <c r="X23" s="95"/>
      <c r="Y23" s="95"/>
      <c r="Z23" s="95">
        <v>2</v>
      </c>
      <c r="AA23" s="95"/>
      <c r="AB23" s="95"/>
      <c r="AC23" s="95">
        <v>1</v>
      </c>
      <c r="AD23" s="44"/>
      <c r="AE23" s="127"/>
      <c r="AF23" s="127"/>
      <c r="AG23" s="127"/>
      <c r="AH23" s="127" t="s">
        <v>289</v>
      </c>
      <c r="AI23" s="127" t="s">
        <v>260</v>
      </c>
      <c r="AJ23" s="127" t="s">
        <v>262</v>
      </c>
      <c r="AK23" s="127" t="s">
        <v>279</v>
      </c>
      <c r="AL23" s="127" t="s">
        <v>279</v>
      </c>
      <c r="AM23" s="127"/>
      <c r="AN23" s="127"/>
      <c r="AO23" s="127"/>
      <c r="AP23" s="127" t="s">
        <v>259</v>
      </c>
      <c r="AQ23" s="127" t="s">
        <v>260</v>
      </c>
      <c r="AR23" s="127" t="s">
        <v>271</v>
      </c>
      <c r="AS23" s="127" t="s">
        <v>270</v>
      </c>
      <c r="AT23" s="44"/>
      <c r="AU23" s="17"/>
      <c r="AV23" s="16">
        <v>2022</v>
      </c>
      <c r="AW23" s="16">
        <f t="shared" si="4"/>
        <v>7</v>
      </c>
      <c r="AX23" s="16">
        <f t="shared" si="5"/>
        <v>14</v>
      </c>
      <c r="AY23" s="16">
        <f t="shared" si="6"/>
        <v>2</v>
      </c>
      <c r="AZ23" s="17" t="s">
        <v>15</v>
      </c>
      <c r="BA23" s="16">
        <f t="shared" si="7"/>
        <v>49</v>
      </c>
      <c r="BB23" s="5">
        <f t="shared" si="16"/>
        <v>44026.117361111101</v>
      </c>
      <c r="BC23" s="1">
        <f>BB23+K23/24</f>
        <v>44026.15631291856</v>
      </c>
      <c r="BD23" s="5">
        <f>(D23+E23/60)*PI()/180</f>
        <v>0.52127166992897311</v>
      </c>
      <c r="BE23" s="5">
        <f>(F23+G23/60)*PI()/180</f>
        <v>2.2706733568446227</v>
      </c>
      <c r="BF23" s="5">
        <f t="shared" si="21"/>
        <v>1867.7309742811583</v>
      </c>
      <c r="BG23" s="5">
        <f t="shared" si="22"/>
        <v>3.4906585039885529E-3</v>
      </c>
      <c r="BH23" s="5">
        <f t="shared" si="23"/>
        <v>1.745329251994221E-3</v>
      </c>
      <c r="BI23" s="5">
        <f t="shared" si="24"/>
        <v>13.782409771307584</v>
      </c>
      <c r="BJ23" s="5">
        <f t="shared" si="25"/>
        <v>0.41059393048557813</v>
      </c>
    </row>
    <row r="24" spans="1:62" ht="15.75">
      <c r="A24" s="48">
        <v>16</v>
      </c>
      <c r="B24" s="85" t="s">
        <v>135</v>
      </c>
      <c r="C24" s="85"/>
      <c r="D24" s="86">
        <v>30</v>
      </c>
      <c r="E24" s="86">
        <v>4</v>
      </c>
      <c r="F24" s="86">
        <v>130</v>
      </c>
      <c r="G24" s="87">
        <v>12</v>
      </c>
      <c r="H24" s="88">
        <f t="shared" si="18"/>
        <v>23.48253142817877</v>
      </c>
      <c r="I24" s="89">
        <f t="shared" si="19"/>
        <v>13.083559403657759</v>
      </c>
      <c r="J24" s="88">
        <v>14</v>
      </c>
      <c r="K24" s="88">
        <f t="shared" si="20"/>
        <v>0.93453995740412565</v>
      </c>
      <c r="L24" s="90">
        <f t="shared" si="11"/>
        <v>2020</v>
      </c>
      <c r="M24" s="90">
        <f t="shared" si="12"/>
        <v>7</v>
      </c>
      <c r="N24" s="90">
        <f t="shared" si="13"/>
        <v>14</v>
      </c>
      <c r="O24" s="90">
        <f t="shared" si="14"/>
        <v>3</v>
      </c>
      <c r="P24" s="91" t="s">
        <v>15</v>
      </c>
      <c r="Q24" s="90">
        <f t="shared" si="15"/>
        <v>45</v>
      </c>
      <c r="R24" s="92">
        <f t="shared" si="26"/>
        <v>4</v>
      </c>
      <c r="S24" s="92" t="s">
        <v>15</v>
      </c>
      <c r="T24" s="93">
        <f t="shared" si="27"/>
        <v>30</v>
      </c>
      <c r="U24" s="94">
        <f t="shared" si="28"/>
        <v>4.5</v>
      </c>
      <c r="V24" s="95">
        <v>1.25</v>
      </c>
      <c r="W24" s="95">
        <v>1.25</v>
      </c>
      <c r="X24" s="95"/>
      <c r="Y24" s="95"/>
      <c r="Z24" s="95">
        <v>2</v>
      </c>
      <c r="AA24" s="95"/>
      <c r="AB24" s="95"/>
      <c r="AC24" s="95"/>
      <c r="AD24" s="44"/>
      <c r="AE24" s="127"/>
      <c r="AF24" s="127"/>
      <c r="AG24" s="127"/>
      <c r="AH24" s="127" t="s">
        <v>269</v>
      </c>
      <c r="AI24" s="127" t="s">
        <v>260</v>
      </c>
      <c r="AJ24" s="127" t="s">
        <v>262</v>
      </c>
      <c r="AK24" s="127" t="s">
        <v>279</v>
      </c>
      <c r="AL24" s="127"/>
      <c r="AM24" s="127"/>
      <c r="AN24" s="127"/>
      <c r="AO24" s="127"/>
      <c r="AP24" s="127" t="s">
        <v>259</v>
      </c>
      <c r="AQ24" s="127" t="s">
        <v>260</v>
      </c>
      <c r="AR24" s="127"/>
      <c r="AS24" s="127"/>
      <c r="AT24" s="44"/>
      <c r="AU24" s="17"/>
      <c r="AV24" s="16">
        <v>2022</v>
      </c>
      <c r="AW24" s="16">
        <f t="shared" si="4"/>
        <v>7</v>
      </c>
      <c r="AX24" s="16">
        <f t="shared" si="5"/>
        <v>14</v>
      </c>
      <c r="AY24" s="16">
        <f t="shared" si="6"/>
        <v>8</v>
      </c>
      <c r="AZ24" s="17" t="s">
        <v>15</v>
      </c>
      <c r="BA24" s="16">
        <f t="shared" si="7"/>
        <v>15</v>
      </c>
      <c r="BB24" s="5">
        <f t="shared" si="16"/>
        <v>44026.34375</v>
      </c>
      <c r="BC24" s="1">
        <f>BB24+K24/24</f>
        <v>44026.382689164893</v>
      </c>
      <c r="BD24" s="5">
        <f>(D24+E24/60)*PI()/180</f>
        <v>0.52476232843296167</v>
      </c>
      <c r="BE24" s="5">
        <f>(F24+G24/60)*PI()/180</f>
        <v>2.2724186860966169</v>
      </c>
      <c r="BF24" s="5">
        <f t="shared" si="21"/>
        <v>1881.5133840524659</v>
      </c>
      <c r="BG24" s="5">
        <f t="shared" si="22"/>
        <v>3.490658503988664E-3</v>
      </c>
      <c r="BH24" s="5">
        <f t="shared" si="23"/>
        <v>1.745329251994665E-3</v>
      </c>
      <c r="BI24" s="5">
        <f t="shared" si="24"/>
        <v>13.810568357391958</v>
      </c>
      <c r="BJ24" s="5">
        <f t="shared" si="25"/>
        <v>0.4098474901247659</v>
      </c>
    </row>
    <row r="25" spans="1:62" ht="15.75">
      <c r="A25" s="48">
        <v>17</v>
      </c>
      <c r="B25" s="85" t="s">
        <v>134</v>
      </c>
      <c r="C25" s="85"/>
      <c r="D25" s="86">
        <v>30</v>
      </c>
      <c r="E25" s="86">
        <v>16</v>
      </c>
      <c r="F25" s="86">
        <v>130</v>
      </c>
      <c r="G25" s="87">
        <v>18</v>
      </c>
      <c r="H25" s="88">
        <f t="shared" si="18"/>
        <v>249.46196508096759</v>
      </c>
      <c r="I25" s="89">
        <f t="shared" si="19"/>
        <v>39.905469708291569</v>
      </c>
      <c r="J25" s="88">
        <v>14</v>
      </c>
      <c r="K25" s="88">
        <f t="shared" si="20"/>
        <v>2.8503906934493979</v>
      </c>
      <c r="L25" s="90">
        <f t="shared" si="11"/>
        <v>2020</v>
      </c>
      <c r="M25" s="90">
        <f t="shared" si="12"/>
        <v>7</v>
      </c>
      <c r="N25" s="90">
        <f t="shared" si="13"/>
        <v>14</v>
      </c>
      <c r="O25" s="90">
        <f t="shared" si="14"/>
        <v>9</v>
      </c>
      <c r="P25" s="91" t="s">
        <v>15</v>
      </c>
      <c r="Q25" s="90">
        <f t="shared" si="15"/>
        <v>11</v>
      </c>
      <c r="R25" s="92">
        <f t="shared" si="26"/>
        <v>8</v>
      </c>
      <c r="S25" s="92" t="s">
        <v>15</v>
      </c>
      <c r="T25" s="93">
        <f t="shared" si="27"/>
        <v>30</v>
      </c>
      <c r="U25" s="94">
        <f t="shared" si="28"/>
        <v>8.5</v>
      </c>
      <c r="V25" s="95">
        <v>1.25</v>
      </c>
      <c r="W25" s="95"/>
      <c r="X25" s="95">
        <v>1.25</v>
      </c>
      <c r="Y25" s="95">
        <v>1</v>
      </c>
      <c r="Z25" s="95">
        <v>2</v>
      </c>
      <c r="AA25" s="95">
        <v>2</v>
      </c>
      <c r="AB25" s="95"/>
      <c r="AC25" s="95">
        <v>1</v>
      </c>
      <c r="AD25" s="44"/>
      <c r="AE25" s="127"/>
      <c r="AF25" s="127"/>
      <c r="AG25" s="127"/>
      <c r="AH25" s="127" t="s">
        <v>259</v>
      </c>
      <c r="AI25" s="127" t="s">
        <v>260</v>
      </c>
      <c r="AJ25" s="127" t="s">
        <v>262</v>
      </c>
      <c r="AK25" s="127" t="s">
        <v>296</v>
      </c>
      <c r="AL25" s="127" t="s">
        <v>259</v>
      </c>
      <c r="AM25" s="127" t="s">
        <v>278</v>
      </c>
      <c r="AN25" s="127"/>
      <c r="AO25" s="127"/>
      <c r="AP25" s="127" t="s">
        <v>259</v>
      </c>
      <c r="AQ25" s="127" t="s">
        <v>288</v>
      </c>
      <c r="AR25" s="127" t="s">
        <v>272</v>
      </c>
      <c r="AS25" s="127" t="s">
        <v>261</v>
      </c>
      <c r="AT25" s="44"/>
      <c r="AU25" s="17"/>
      <c r="AV25" s="16">
        <v>2022</v>
      </c>
      <c r="AW25" s="16">
        <f t="shared" si="4"/>
        <v>7</v>
      </c>
      <c r="AX25" s="16">
        <f t="shared" si="5"/>
        <v>14</v>
      </c>
      <c r="AY25" s="16">
        <f t="shared" si="6"/>
        <v>17</v>
      </c>
      <c r="AZ25" s="17" t="s">
        <v>15</v>
      </c>
      <c r="BA25" s="16">
        <f t="shared" si="7"/>
        <v>41</v>
      </c>
      <c r="BB25" s="5">
        <f t="shared" si="16"/>
        <v>44026.736805555563</v>
      </c>
      <c r="BC25" s="1">
        <f>BB25+K25/24</f>
        <v>44026.855571834458</v>
      </c>
      <c r="BD25" s="5">
        <f>(D25+E25/60)*PI()/180</f>
        <v>0.52825298693695033</v>
      </c>
      <c r="BE25" s="5">
        <f>(F25+G25/60)*PI()/180</f>
        <v>2.2741640153486116</v>
      </c>
      <c r="BF25" s="5">
        <f t="shared" si="21"/>
        <v>1895.3239524098578</v>
      </c>
      <c r="BG25" s="5">
        <f t="shared" si="22"/>
        <v>-4.0724349213200339E-3</v>
      </c>
      <c r="BH25" s="5">
        <f t="shared" si="23"/>
        <v>-1.2508192972625842E-2</v>
      </c>
      <c r="BI25" s="5">
        <f t="shared" si="24"/>
        <v>-16.109584468837511</v>
      </c>
      <c r="BJ25" s="5">
        <f t="shared" si="25"/>
        <v>1.2123399955682139</v>
      </c>
    </row>
    <row r="26" spans="1:62" ht="15.75">
      <c r="A26" s="48">
        <v>18</v>
      </c>
      <c r="B26" s="1" t="s">
        <v>177</v>
      </c>
      <c r="D26" s="1">
        <v>30</v>
      </c>
      <c r="E26" s="1">
        <v>2</v>
      </c>
      <c r="F26" s="1">
        <v>129</v>
      </c>
      <c r="G26" s="1">
        <v>35</v>
      </c>
      <c r="H26" s="52">
        <f t="shared" si="18"/>
        <v>80.672042774625808</v>
      </c>
      <c r="I26" s="53">
        <f t="shared" si="19"/>
        <v>30.847948320239233</v>
      </c>
      <c r="J26" s="52">
        <v>4</v>
      </c>
      <c r="K26" s="52">
        <f t="shared" si="20"/>
        <v>7.7119870800598083</v>
      </c>
      <c r="L26" s="16">
        <f t="shared" si="11"/>
        <v>2020</v>
      </c>
      <c r="M26" s="16">
        <f t="shared" si="12"/>
        <v>7</v>
      </c>
      <c r="N26" s="16">
        <f t="shared" si="13"/>
        <v>14</v>
      </c>
      <c r="O26" s="16">
        <f t="shared" si="14"/>
        <v>20</v>
      </c>
      <c r="P26" s="17" t="s">
        <v>15</v>
      </c>
      <c r="Q26" s="16">
        <f t="shared" si="15"/>
        <v>32</v>
      </c>
      <c r="R26" s="23">
        <f t="shared" si="26"/>
        <v>1</v>
      </c>
      <c r="S26" s="23" t="s">
        <v>15</v>
      </c>
      <c r="T26" s="46">
        <f t="shared" si="27"/>
        <v>15</v>
      </c>
      <c r="U26" s="45">
        <f t="shared" si="28"/>
        <v>1.25</v>
      </c>
      <c r="V26" s="44">
        <v>1.25</v>
      </c>
      <c r="W26" s="44"/>
      <c r="X26" s="44"/>
      <c r="Y26" s="44"/>
      <c r="Z26" s="44"/>
      <c r="AA26" s="44"/>
      <c r="AB26" s="44"/>
      <c r="AC26" s="44"/>
      <c r="AD26" s="44"/>
      <c r="AE26" s="127"/>
      <c r="AF26" s="127"/>
      <c r="AG26" s="127"/>
      <c r="AH26" s="127"/>
      <c r="AI26" s="127" t="s">
        <v>260</v>
      </c>
      <c r="AJ26" s="127" t="s">
        <v>262</v>
      </c>
      <c r="AK26" s="127" t="s">
        <v>279</v>
      </c>
      <c r="AL26" s="127"/>
      <c r="AM26" s="127"/>
      <c r="AN26" s="127"/>
      <c r="AO26" s="127"/>
      <c r="AP26" s="127" t="s">
        <v>259</v>
      </c>
      <c r="AQ26" s="127" t="s">
        <v>260</v>
      </c>
      <c r="AR26" s="127"/>
      <c r="AS26" s="127" t="s">
        <v>273</v>
      </c>
      <c r="AT26" s="44"/>
      <c r="AU26" s="17"/>
      <c r="AV26" s="16">
        <v>2022</v>
      </c>
      <c r="AW26" s="16">
        <f t="shared" si="4"/>
        <v>7</v>
      </c>
      <c r="AX26" s="16">
        <f t="shared" si="5"/>
        <v>14</v>
      </c>
      <c r="AY26" s="16">
        <f t="shared" si="6"/>
        <v>21</v>
      </c>
      <c r="AZ26" s="17" t="s">
        <v>15</v>
      </c>
      <c r="BA26" s="16">
        <f t="shared" si="7"/>
        <v>47</v>
      </c>
      <c r="BB26" s="5">
        <f t="shared" si="16"/>
        <v>44026.907638888886</v>
      </c>
      <c r="BC26" s="1">
        <f>BB26+K26/24</f>
        <v>44027.228971683886</v>
      </c>
      <c r="BD26" s="5">
        <f>(D26+E26/60)*PI()/180</f>
        <v>0.5241805520156303</v>
      </c>
      <c r="BE26" s="5">
        <f>(F26+G26/60)*PI()/180</f>
        <v>2.2616558223759857</v>
      </c>
      <c r="BF26" s="5">
        <f t="shared" si="21"/>
        <v>1879.2143679410203</v>
      </c>
      <c r="BG26" s="5">
        <f t="shared" si="22"/>
        <v>1.4544410433285915E-3</v>
      </c>
      <c r="BH26" s="5">
        <f t="shared" si="23"/>
        <v>1.0181087303299918E-2</v>
      </c>
      <c r="BI26" s="5">
        <f t="shared" si="24"/>
        <v>5.7490072712512301</v>
      </c>
      <c r="BJ26" s="5">
        <f t="shared" si="25"/>
        <v>1.4079927607269223</v>
      </c>
    </row>
    <row r="27" spans="1:62" ht="15.75">
      <c r="A27" s="48">
        <v>19</v>
      </c>
      <c r="B27" s="1" t="s">
        <v>178</v>
      </c>
      <c r="D27" s="1">
        <v>30</v>
      </c>
      <c r="E27" s="1">
        <v>7</v>
      </c>
      <c r="F27" s="1">
        <v>130</v>
      </c>
      <c r="G27" s="1">
        <v>10</v>
      </c>
      <c r="H27" s="52">
        <f t="shared" si="18"/>
        <v>126.95872208416134</v>
      </c>
      <c r="I27" s="53">
        <f t="shared" si="19"/>
        <v>31.601383390268495</v>
      </c>
      <c r="J27" s="52">
        <v>4</v>
      </c>
      <c r="K27" s="52">
        <f t="shared" si="20"/>
        <v>7.9003458475671238</v>
      </c>
      <c r="L27" s="16">
        <f t="shared" si="11"/>
        <v>2020</v>
      </c>
      <c r="M27" s="16">
        <f t="shared" si="12"/>
        <v>7</v>
      </c>
      <c r="N27" s="16">
        <f t="shared" si="13"/>
        <v>15</v>
      </c>
      <c r="O27" s="16">
        <f t="shared" si="14"/>
        <v>5</v>
      </c>
      <c r="P27" s="17" t="s">
        <v>15</v>
      </c>
      <c r="Q27" s="16">
        <f t="shared" si="15"/>
        <v>30</v>
      </c>
      <c r="R27" s="23">
        <f t="shared" si="26"/>
        <v>1</v>
      </c>
      <c r="S27" s="23" t="s">
        <v>15</v>
      </c>
      <c r="T27" s="46">
        <f t="shared" si="27"/>
        <v>15</v>
      </c>
      <c r="U27" s="45">
        <f t="shared" si="28"/>
        <v>1.25</v>
      </c>
      <c r="V27" s="44">
        <v>1.25</v>
      </c>
      <c r="W27" s="44"/>
      <c r="X27" s="44"/>
      <c r="Y27" s="44"/>
      <c r="Z27" s="44"/>
      <c r="AA27" s="44"/>
      <c r="AB27" s="44"/>
      <c r="AC27" s="44"/>
      <c r="AD27" s="44"/>
      <c r="AE27" s="127"/>
      <c r="AF27" s="127"/>
      <c r="AG27" s="127"/>
      <c r="AH27" s="127"/>
      <c r="AI27" s="127" t="s">
        <v>260</v>
      </c>
      <c r="AJ27" s="127" t="s">
        <v>262</v>
      </c>
      <c r="AK27" s="127" t="s">
        <v>279</v>
      </c>
      <c r="AL27" s="127"/>
      <c r="AM27" s="127" t="s">
        <v>263</v>
      </c>
      <c r="AN27" s="127"/>
      <c r="AO27" s="127"/>
      <c r="AP27" s="127" t="s">
        <v>259</v>
      </c>
      <c r="AQ27" s="127"/>
      <c r="AR27" s="127"/>
      <c r="AS27" s="127"/>
      <c r="AT27" s="44"/>
      <c r="AU27" s="17"/>
      <c r="AV27" s="16">
        <v>2022</v>
      </c>
      <c r="AW27" s="16">
        <f t="shared" si="4"/>
        <v>7</v>
      </c>
      <c r="AX27" s="16">
        <f t="shared" si="5"/>
        <v>15</v>
      </c>
      <c r="AY27" s="16">
        <f t="shared" si="6"/>
        <v>6</v>
      </c>
      <c r="AZ27" s="17" t="s">
        <v>15</v>
      </c>
      <c r="BA27" s="16">
        <f t="shared" si="7"/>
        <v>45</v>
      </c>
      <c r="BB27" s="5">
        <f t="shared" si="16"/>
        <v>44027.28125</v>
      </c>
      <c r="BC27" s="1">
        <f>BB27+K27/24</f>
        <v>44027.610431076981</v>
      </c>
      <c r="BD27" s="5">
        <f>(D27+E27/60)*PI()/180</f>
        <v>0.52563499305895889</v>
      </c>
      <c r="BE27" s="5">
        <f>(F27+G27/60)*PI()/180</f>
        <v>2.2718369096792856</v>
      </c>
      <c r="BF27" s="5">
        <f t="shared" si="21"/>
        <v>1884.9633752122716</v>
      </c>
      <c r="BG27" s="5">
        <f t="shared" si="22"/>
        <v>-5.5268759646486254E-3</v>
      </c>
      <c r="BH27" s="5">
        <f t="shared" si="23"/>
        <v>8.4357580513061414E-3</v>
      </c>
      <c r="BI27" s="5">
        <f t="shared" si="24"/>
        <v>-21.82032884120872</v>
      </c>
      <c r="BJ27" s="5">
        <f t="shared" si="25"/>
        <v>0.92574493909674038</v>
      </c>
    </row>
    <row r="28" spans="1:62" ht="15.75">
      <c r="A28" s="48">
        <v>20</v>
      </c>
      <c r="B28" s="1" t="s">
        <v>179</v>
      </c>
      <c r="D28" s="1">
        <v>29</v>
      </c>
      <c r="E28" s="1">
        <v>48</v>
      </c>
      <c r="F28" s="1">
        <v>130</v>
      </c>
      <c r="G28" s="1">
        <v>39</v>
      </c>
      <c r="H28" s="52">
        <f t="shared" si="18"/>
        <v>55.412491626042467</v>
      </c>
      <c r="I28" s="53">
        <f t="shared" si="19"/>
        <v>47.56332459513618</v>
      </c>
      <c r="J28" s="52">
        <v>4</v>
      </c>
      <c r="K28" s="52">
        <f t="shared" si="20"/>
        <v>11.890831148784045</v>
      </c>
      <c r="L28" s="16">
        <f t="shared" si="11"/>
        <v>2020</v>
      </c>
      <c r="M28" s="16">
        <f t="shared" si="12"/>
        <v>7</v>
      </c>
      <c r="N28" s="16">
        <f t="shared" si="13"/>
        <v>15</v>
      </c>
      <c r="O28" s="16">
        <f t="shared" si="14"/>
        <v>14</v>
      </c>
      <c r="P28" s="17" t="s">
        <v>15</v>
      </c>
      <c r="Q28" s="16">
        <f t="shared" si="15"/>
        <v>39</v>
      </c>
      <c r="R28" s="23">
        <f t="shared" si="26"/>
        <v>1</v>
      </c>
      <c r="S28" s="23" t="s">
        <v>15</v>
      </c>
      <c r="T28" s="46">
        <f t="shared" si="27"/>
        <v>15</v>
      </c>
      <c r="U28" s="45">
        <f t="shared" si="28"/>
        <v>1.25</v>
      </c>
      <c r="V28" s="44">
        <v>1.25</v>
      </c>
      <c r="W28" s="44"/>
      <c r="X28" s="44"/>
      <c r="Y28" s="44"/>
      <c r="Z28" s="44"/>
      <c r="AA28" s="44"/>
      <c r="AB28" s="44"/>
      <c r="AC28" s="44"/>
      <c r="AD28" s="44"/>
      <c r="AE28" s="127"/>
      <c r="AF28" s="127"/>
      <c r="AG28" s="127"/>
      <c r="AH28" s="127"/>
      <c r="AI28" s="127"/>
      <c r="AJ28" s="127" t="s">
        <v>262</v>
      </c>
      <c r="AK28" s="127" t="s">
        <v>279</v>
      </c>
      <c r="AL28" s="127"/>
      <c r="AM28" s="127" t="s">
        <v>264</v>
      </c>
      <c r="AN28" s="127"/>
      <c r="AO28" s="127"/>
      <c r="AP28" s="127" t="s">
        <v>259</v>
      </c>
      <c r="AQ28" s="127"/>
      <c r="AR28" s="127"/>
      <c r="AS28" s="127" t="s">
        <v>274</v>
      </c>
      <c r="AT28" s="44"/>
      <c r="AU28" s="17"/>
      <c r="AV28" s="16">
        <v>2022</v>
      </c>
      <c r="AW28" s="16">
        <f t="shared" si="4"/>
        <v>7</v>
      </c>
      <c r="AX28" s="16">
        <f t="shared" si="5"/>
        <v>15</v>
      </c>
      <c r="AY28" s="16">
        <f t="shared" si="6"/>
        <v>15</v>
      </c>
      <c r="AZ28" s="17" t="s">
        <v>15</v>
      </c>
      <c r="BA28" s="16">
        <f t="shared" si="7"/>
        <v>54</v>
      </c>
      <c r="BB28" s="5">
        <f t="shared" si="16"/>
        <v>44027.662499999999</v>
      </c>
      <c r="BC28" s="1">
        <f>BB28+K28/24</f>
        <v>44028.157951297864</v>
      </c>
      <c r="BD28" s="5">
        <f>(D28+E28/60)*PI()/180</f>
        <v>0.52010811709431026</v>
      </c>
      <c r="BE28" s="5">
        <f>(F28+G28/60)*PI()/180</f>
        <v>2.2802726677305918</v>
      </c>
      <c r="BF28" s="5">
        <f t="shared" si="21"/>
        <v>1863.1430463710628</v>
      </c>
      <c r="BG28" s="5">
        <f t="shared" si="22"/>
        <v>7.8539816339744384E-3</v>
      </c>
      <c r="BH28" s="5">
        <f t="shared" si="23"/>
        <v>1.3089969389957545E-2</v>
      </c>
      <c r="BI28" s="5">
        <f t="shared" si="24"/>
        <v>31.028942920636837</v>
      </c>
      <c r="BJ28" s="5">
        <f t="shared" si="25"/>
        <v>0.96713042560822748</v>
      </c>
    </row>
    <row r="29" spans="1:62" ht="15.75">
      <c r="A29" s="48">
        <v>21</v>
      </c>
      <c r="B29" s="1" t="s">
        <v>180</v>
      </c>
      <c r="D29" s="1">
        <v>30</v>
      </c>
      <c r="E29" s="1">
        <v>15</v>
      </c>
      <c r="F29" s="1">
        <v>131</v>
      </c>
      <c r="G29" s="1">
        <v>24</v>
      </c>
      <c r="H29" s="52">
        <f t="shared" si="18"/>
        <v>26.549085179094696</v>
      </c>
      <c r="I29" s="53">
        <f t="shared" si="19"/>
        <v>50.304522537095536</v>
      </c>
      <c r="J29" s="52">
        <v>4</v>
      </c>
      <c r="K29" s="52">
        <f t="shared" si="20"/>
        <v>12.576130634273884</v>
      </c>
      <c r="L29" s="16">
        <f t="shared" si="11"/>
        <v>2020</v>
      </c>
      <c r="M29" s="16">
        <f t="shared" si="12"/>
        <v>7</v>
      </c>
      <c r="N29" s="16">
        <f t="shared" si="13"/>
        <v>16</v>
      </c>
      <c r="O29" s="16">
        <f t="shared" si="14"/>
        <v>3</v>
      </c>
      <c r="P29" s="17" t="s">
        <v>15</v>
      </c>
      <c r="Q29" s="16">
        <f t="shared" si="15"/>
        <v>47</v>
      </c>
      <c r="R29" s="23">
        <f t="shared" si="26"/>
        <v>1</v>
      </c>
      <c r="S29" s="23" t="s">
        <v>15</v>
      </c>
      <c r="T29" s="46">
        <f t="shared" si="27"/>
        <v>15</v>
      </c>
      <c r="U29" s="45">
        <f t="shared" si="28"/>
        <v>1.25</v>
      </c>
      <c r="V29" s="44">
        <v>1.25</v>
      </c>
      <c r="W29" s="44"/>
      <c r="X29" s="44"/>
      <c r="Y29" s="44"/>
      <c r="Z29" s="44"/>
      <c r="AA29" s="44"/>
      <c r="AB29" s="44"/>
      <c r="AC29" s="44"/>
      <c r="AD29" s="44"/>
      <c r="AE29" s="127"/>
      <c r="AF29" s="127"/>
      <c r="AG29" s="127"/>
      <c r="AH29" s="127"/>
      <c r="AI29" s="127"/>
      <c r="AJ29" s="127"/>
      <c r="AK29" s="127" t="s">
        <v>279</v>
      </c>
      <c r="AL29" s="127"/>
      <c r="AM29" s="127" t="s">
        <v>280</v>
      </c>
      <c r="AN29" s="127"/>
      <c r="AO29" s="127"/>
      <c r="AP29" s="127"/>
      <c r="AQ29" s="127"/>
      <c r="AR29" s="127"/>
      <c r="AS29" s="127"/>
      <c r="AT29" s="44"/>
      <c r="AU29" s="17"/>
      <c r="AV29" s="16">
        <v>2022</v>
      </c>
      <c r="AW29" s="16">
        <f t="shared" si="4"/>
        <v>7</v>
      </c>
      <c r="AX29" s="16">
        <f t="shared" si="5"/>
        <v>16</v>
      </c>
      <c r="AY29" s="16">
        <f t="shared" si="6"/>
        <v>5</v>
      </c>
      <c r="AZ29" s="17" t="s">
        <v>15</v>
      </c>
      <c r="BA29" s="16">
        <f t="shared" si="7"/>
        <v>2</v>
      </c>
      <c r="BB29" s="5">
        <f t="shared" si="16"/>
        <v>44028.209722222215</v>
      </c>
      <c r="BC29" s="1">
        <f>BB29+K29/24</f>
        <v>44028.733727665312</v>
      </c>
      <c r="BD29" s="5">
        <f>(D29+E29/60)*PI()/180</f>
        <v>0.5279620987282847</v>
      </c>
      <c r="BE29" s="5">
        <f>(F29+G29/60)*PI()/180</f>
        <v>2.2933626371205493</v>
      </c>
      <c r="BF29" s="5">
        <f t="shared" si="21"/>
        <v>1894.1719892916997</v>
      </c>
      <c r="BG29" s="5">
        <f t="shared" si="22"/>
        <v>1.3089969389957434E-2</v>
      </c>
      <c r="BH29" s="5">
        <f t="shared" si="23"/>
        <v>7.5630934253085869E-3</v>
      </c>
      <c r="BI29" s="5">
        <f t="shared" si="24"/>
        <v>52.03624590176014</v>
      </c>
      <c r="BJ29" s="5">
        <f t="shared" si="25"/>
        <v>0.46336894976763088</v>
      </c>
    </row>
    <row r="30" spans="1:62" ht="15.75">
      <c r="A30" s="48">
        <v>22</v>
      </c>
      <c r="B30" s="1" t="s">
        <v>181</v>
      </c>
      <c r="D30" s="1">
        <v>31</v>
      </c>
      <c r="E30" s="1">
        <v>0</v>
      </c>
      <c r="F30" s="1">
        <v>131</v>
      </c>
      <c r="G30" s="1">
        <v>50</v>
      </c>
      <c r="H30" s="52">
        <f t="shared" si="18"/>
        <v>270</v>
      </c>
      <c r="I30" s="53">
        <f t="shared" si="19"/>
        <v>17.143346014042052</v>
      </c>
      <c r="J30" s="52">
        <v>14</v>
      </c>
      <c r="K30" s="52">
        <f t="shared" si="20"/>
        <v>1.224524715288718</v>
      </c>
      <c r="L30" s="16">
        <f t="shared" si="11"/>
        <v>2020</v>
      </c>
      <c r="M30" s="16">
        <f t="shared" si="12"/>
        <v>7</v>
      </c>
      <c r="N30" s="16">
        <f t="shared" si="13"/>
        <v>16</v>
      </c>
      <c r="O30" s="16">
        <f t="shared" si="14"/>
        <v>17</v>
      </c>
      <c r="P30" s="17" t="s">
        <v>15</v>
      </c>
      <c r="Q30" s="16">
        <f t="shared" si="15"/>
        <v>37</v>
      </c>
      <c r="R30" s="23">
        <f t="shared" si="26"/>
        <v>1</v>
      </c>
      <c r="S30" s="23" t="s">
        <v>15</v>
      </c>
      <c r="T30" s="46">
        <f t="shared" si="27"/>
        <v>15</v>
      </c>
      <c r="U30" s="45">
        <f t="shared" si="28"/>
        <v>1.25</v>
      </c>
      <c r="V30" s="44">
        <v>1.25</v>
      </c>
      <c r="W30" s="44"/>
      <c r="X30" s="44"/>
      <c r="Y30" s="44"/>
      <c r="Z30" s="44"/>
      <c r="AA30" s="44"/>
      <c r="AB30" s="44"/>
      <c r="AC30" s="44"/>
      <c r="AD30" s="44"/>
      <c r="AE30" s="127"/>
      <c r="AF30" s="127"/>
      <c r="AG30" s="127"/>
      <c r="AH30" s="127"/>
      <c r="AI30" s="127"/>
      <c r="AJ30" s="127"/>
      <c r="AK30" s="127"/>
      <c r="AL30" s="127"/>
      <c r="AM30" s="127" t="s">
        <v>261</v>
      </c>
      <c r="AN30" s="127"/>
      <c r="AO30" s="127"/>
      <c r="AP30" s="127"/>
      <c r="AQ30" s="127"/>
      <c r="AR30" s="127"/>
      <c r="AS30" s="127"/>
      <c r="AT30" s="44"/>
      <c r="AU30" s="17"/>
      <c r="AV30" s="16">
        <v>2022</v>
      </c>
      <c r="AW30" s="16">
        <f t="shared" si="4"/>
        <v>7</v>
      </c>
      <c r="AX30" s="16">
        <f t="shared" si="5"/>
        <v>16</v>
      </c>
      <c r="AY30" s="16">
        <f t="shared" si="6"/>
        <v>18</v>
      </c>
      <c r="AZ30" s="17" t="s">
        <v>15</v>
      </c>
      <c r="BA30" s="16">
        <f t="shared" si="7"/>
        <v>52</v>
      </c>
      <c r="BB30" s="5">
        <f t="shared" si="16"/>
        <v>44028.786111111105</v>
      </c>
      <c r="BC30" s="1">
        <f>BB30+K30/24</f>
        <v>44028.837132974244</v>
      </c>
      <c r="BD30" s="5">
        <f>(D30+E30/60)*PI()/180</f>
        <v>0.54105206811824214</v>
      </c>
      <c r="BE30" s="5">
        <f>(F30+G30/60)*PI()/180</f>
        <v>2.3009257305458579</v>
      </c>
      <c r="BF30" s="5">
        <f t="shared" si="21"/>
        <v>1946.2082351934598</v>
      </c>
      <c r="BG30" s="5">
        <f t="shared" si="22"/>
        <v>0</v>
      </c>
      <c r="BH30" s="5">
        <f t="shared" si="23"/>
        <v>-5.8177641733143659E-3</v>
      </c>
      <c r="BI30" s="5">
        <f t="shared" si="24"/>
        <v>0</v>
      </c>
      <c r="BJ30" s="5">
        <f t="shared" si="25"/>
        <v>1.5707963267948966</v>
      </c>
    </row>
    <row r="31" spans="1:62" ht="15.75">
      <c r="A31" s="48">
        <v>23</v>
      </c>
      <c r="B31" s="85" t="s">
        <v>139</v>
      </c>
      <c r="C31" s="85"/>
      <c r="D31" s="86">
        <v>31</v>
      </c>
      <c r="E31" s="86">
        <v>0</v>
      </c>
      <c r="F31" s="86">
        <v>131</v>
      </c>
      <c r="G31" s="87">
        <v>30</v>
      </c>
      <c r="H31" s="88">
        <f t="shared" si="18"/>
        <v>90</v>
      </c>
      <c r="I31" s="89">
        <f t="shared" si="19"/>
        <v>12.857509510530885</v>
      </c>
      <c r="J31" s="88">
        <v>14</v>
      </c>
      <c r="K31" s="88">
        <f t="shared" si="20"/>
        <v>0.9183935364664918</v>
      </c>
      <c r="L31" s="90">
        <f t="shared" si="11"/>
        <v>2020</v>
      </c>
      <c r="M31" s="90">
        <f t="shared" si="12"/>
        <v>7</v>
      </c>
      <c r="N31" s="90">
        <f t="shared" si="13"/>
        <v>16</v>
      </c>
      <c r="O31" s="90">
        <f t="shared" si="14"/>
        <v>20</v>
      </c>
      <c r="P31" s="91" t="s">
        <v>15</v>
      </c>
      <c r="Q31" s="90">
        <f t="shared" si="15"/>
        <v>5</v>
      </c>
      <c r="R31" s="92">
        <f t="shared" si="26"/>
        <v>8</v>
      </c>
      <c r="S31" s="92" t="s">
        <v>15</v>
      </c>
      <c r="T31" s="93">
        <f t="shared" si="27"/>
        <v>45</v>
      </c>
      <c r="U31" s="94">
        <f t="shared" si="28"/>
        <v>8.75</v>
      </c>
      <c r="V31" s="95">
        <v>1.25</v>
      </c>
      <c r="W31" s="95">
        <v>1.25</v>
      </c>
      <c r="X31" s="95">
        <v>1.25</v>
      </c>
      <c r="Y31" s="95"/>
      <c r="Z31" s="95">
        <v>2</v>
      </c>
      <c r="AA31" s="95">
        <v>2</v>
      </c>
      <c r="AB31" s="95"/>
      <c r="AC31" s="95">
        <v>1</v>
      </c>
      <c r="AD31" s="44"/>
      <c r="AE31" s="127"/>
      <c r="AF31" s="127"/>
      <c r="AG31" s="127"/>
      <c r="AH31" s="127"/>
      <c r="AI31" s="127" t="s">
        <v>260</v>
      </c>
      <c r="AJ31" s="127"/>
      <c r="AK31" s="127"/>
      <c r="AL31" s="127" t="s">
        <v>260</v>
      </c>
      <c r="AM31" s="127"/>
      <c r="AN31" s="127"/>
      <c r="AO31" s="127"/>
      <c r="AP31" s="127" t="s">
        <v>259</v>
      </c>
      <c r="AQ31" s="127"/>
      <c r="AR31" s="127" t="s">
        <v>259</v>
      </c>
      <c r="AS31" s="127"/>
      <c r="AT31" s="44"/>
      <c r="AU31" s="17"/>
      <c r="AV31" s="16">
        <v>2022</v>
      </c>
      <c r="AW31" s="16">
        <f t="shared" si="4"/>
        <v>7</v>
      </c>
      <c r="AX31" s="16">
        <f t="shared" si="5"/>
        <v>17</v>
      </c>
      <c r="AY31" s="16">
        <f t="shared" si="6"/>
        <v>4</v>
      </c>
      <c r="AZ31" s="17" t="s">
        <v>15</v>
      </c>
      <c r="BA31" s="16">
        <f t="shared" si="7"/>
        <v>50</v>
      </c>
      <c r="BB31" s="5">
        <f t="shared" si="16"/>
        <v>44029.201388888891</v>
      </c>
      <c r="BC31" s="1">
        <f>BB31+K31/24</f>
        <v>44029.239655286241</v>
      </c>
      <c r="BD31" s="5">
        <f>(D31+E31/60)*PI()/180</f>
        <v>0.54105206811824214</v>
      </c>
      <c r="BE31" s="5">
        <f>(F31+G31/60)*PI()/180</f>
        <v>2.2951079663725436</v>
      </c>
      <c r="BF31" s="5">
        <f t="shared" si="21"/>
        <v>1946.2082351934598</v>
      </c>
      <c r="BG31" s="5">
        <f t="shared" si="22"/>
        <v>0</v>
      </c>
      <c r="BH31" s="5">
        <f t="shared" si="23"/>
        <v>4.3633231299855524E-3</v>
      </c>
      <c r="BI31" s="5">
        <f t="shared" si="24"/>
        <v>0</v>
      </c>
      <c r="BJ31" s="5">
        <f t="shared" si="25"/>
        <v>1.5707963267948966</v>
      </c>
    </row>
    <row r="32" spans="1:62" ht="15.75">
      <c r="A32" s="48">
        <v>24</v>
      </c>
      <c r="B32" s="85" t="s">
        <v>140</v>
      </c>
      <c r="C32" s="85"/>
      <c r="D32" s="86">
        <v>31</v>
      </c>
      <c r="E32" s="86">
        <v>0</v>
      </c>
      <c r="F32" s="86">
        <v>131</v>
      </c>
      <c r="G32" s="87">
        <v>45</v>
      </c>
      <c r="H32" s="88">
        <f t="shared" si="18"/>
        <v>90</v>
      </c>
      <c r="I32" s="89">
        <f t="shared" si="19"/>
        <v>12.857509510532193</v>
      </c>
      <c r="J32" s="88">
        <v>14</v>
      </c>
      <c r="K32" s="88">
        <f t="shared" si="20"/>
        <v>0.91839353646658517</v>
      </c>
      <c r="L32" s="90">
        <f t="shared" si="11"/>
        <v>2020</v>
      </c>
      <c r="M32" s="90">
        <f t="shared" si="12"/>
        <v>7</v>
      </c>
      <c r="N32" s="90">
        <f t="shared" si="13"/>
        <v>17</v>
      </c>
      <c r="O32" s="90">
        <f t="shared" si="14"/>
        <v>5</v>
      </c>
      <c r="P32" s="91" t="s">
        <v>15</v>
      </c>
      <c r="Q32" s="90">
        <f t="shared" si="15"/>
        <v>45</v>
      </c>
      <c r="R32" s="92">
        <f t="shared" si="26"/>
        <v>3</v>
      </c>
      <c r="S32" s="92" t="s">
        <v>15</v>
      </c>
      <c r="T32" s="93">
        <f t="shared" si="27"/>
        <v>15</v>
      </c>
      <c r="U32" s="94">
        <f t="shared" si="28"/>
        <v>3.25</v>
      </c>
      <c r="V32" s="95">
        <v>1.25</v>
      </c>
      <c r="W32" s="95"/>
      <c r="X32" s="95"/>
      <c r="Y32" s="95"/>
      <c r="Z32" s="95">
        <v>2</v>
      </c>
      <c r="AA32" s="95"/>
      <c r="AB32" s="95"/>
      <c r="AC32" s="95"/>
      <c r="AD32" s="44"/>
      <c r="AE32" s="127"/>
      <c r="AF32" s="127"/>
      <c r="AG32" s="127"/>
      <c r="AH32" s="127"/>
      <c r="AI32" s="127" t="s">
        <v>299</v>
      </c>
      <c r="AJ32" s="127"/>
      <c r="AK32" s="127"/>
      <c r="AL32" s="127"/>
      <c r="AM32" s="127"/>
      <c r="AN32" s="127"/>
      <c r="AO32" s="127"/>
      <c r="AP32" s="127" t="s">
        <v>289</v>
      </c>
      <c r="AQ32" s="127"/>
      <c r="AR32" s="127"/>
      <c r="AS32" s="127"/>
      <c r="AT32" s="44"/>
      <c r="AU32" s="17"/>
      <c r="AV32" s="16">
        <v>2022</v>
      </c>
      <c r="AW32" s="16">
        <f t="shared" si="4"/>
        <v>7</v>
      </c>
      <c r="AX32" s="16">
        <f t="shared" si="5"/>
        <v>17</v>
      </c>
      <c r="AY32" s="16">
        <f t="shared" si="6"/>
        <v>9</v>
      </c>
      <c r="AZ32" s="17" t="s">
        <v>15</v>
      </c>
      <c r="BA32" s="16">
        <f t="shared" si="7"/>
        <v>0</v>
      </c>
      <c r="BB32" s="5">
        <f t="shared" si="16"/>
        <v>44029.375</v>
      </c>
      <c r="BC32" s="1">
        <f>BB32+K32/24</f>
        <v>44029.413266397351</v>
      </c>
      <c r="BD32" s="5">
        <f>(D32+E32/60)*PI()/180</f>
        <v>0.54105206811824214</v>
      </c>
      <c r="BE32" s="5">
        <f>(F32+G32/60)*PI()/180</f>
        <v>2.2994712895025291</v>
      </c>
      <c r="BF32" s="5">
        <f t="shared" si="21"/>
        <v>1946.2082351934598</v>
      </c>
      <c r="BG32" s="5">
        <f t="shared" si="22"/>
        <v>0</v>
      </c>
      <c r="BH32" s="5">
        <f t="shared" si="23"/>
        <v>4.3633231299859965E-3</v>
      </c>
      <c r="BI32" s="5">
        <f t="shared" si="24"/>
        <v>0</v>
      </c>
      <c r="BJ32" s="5">
        <f t="shared" si="25"/>
        <v>1.5707963267948966</v>
      </c>
    </row>
    <row r="33" spans="1:62" ht="15.75">
      <c r="A33" s="48">
        <v>25</v>
      </c>
      <c r="B33" s="85" t="s">
        <v>141</v>
      </c>
      <c r="C33" s="85"/>
      <c r="D33" s="86">
        <v>31</v>
      </c>
      <c r="E33" s="86">
        <v>0</v>
      </c>
      <c r="F33" s="86">
        <v>132</v>
      </c>
      <c r="G33" s="87">
        <v>0</v>
      </c>
      <c r="H33" s="88">
        <f t="shared" si="18"/>
        <v>90</v>
      </c>
      <c r="I33" s="89">
        <f t="shared" si="19"/>
        <v>12.857509510530885</v>
      </c>
      <c r="J33" s="88">
        <v>14</v>
      </c>
      <c r="K33" s="88">
        <f t="shared" si="20"/>
        <v>0.9183935364664918</v>
      </c>
      <c r="L33" s="90">
        <f t="shared" si="11"/>
        <v>2020</v>
      </c>
      <c r="M33" s="90">
        <f t="shared" si="12"/>
        <v>7</v>
      </c>
      <c r="N33" s="90">
        <f t="shared" si="13"/>
        <v>17</v>
      </c>
      <c r="O33" s="90">
        <f t="shared" si="14"/>
        <v>9</v>
      </c>
      <c r="P33" s="91" t="s">
        <v>15</v>
      </c>
      <c r="Q33" s="90">
        <f t="shared" si="15"/>
        <v>55</v>
      </c>
      <c r="R33" s="92">
        <f t="shared" si="26"/>
        <v>5</v>
      </c>
      <c r="S33" s="92" t="s">
        <v>15</v>
      </c>
      <c r="T33" s="93">
        <f t="shared" si="27"/>
        <v>30</v>
      </c>
      <c r="U33" s="94">
        <f t="shared" si="28"/>
        <v>5.5</v>
      </c>
      <c r="V33" s="95">
        <v>1.25</v>
      </c>
      <c r="W33" s="95">
        <v>1.25</v>
      </c>
      <c r="X33" s="95"/>
      <c r="Y33" s="95"/>
      <c r="Z33" s="95">
        <v>2</v>
      </c>
      <c r="AA33" s="95"/>
      <c r="AB33" s="95"/>
      <c r="AC33" s="95">
        <v>1</v>
      </c>
      <c r="AD33" s="44"/>
      <c r="AE33" s="127"/>
      <c r="AF33" s="127"/>
      <c r="AG33" s="127"/>
      <c r="AH33" s="127"/>
      <c r="AI33" s="127" t="s">
        <v>260</v>
      </c>
      <c r="AJ33" s="127" t="s">
        <v>262</v>
      </c>
      <c r="AK33" s="127"/>
      <c r="AL33" s="127" t="s">
        <v>262</v>
      </c>
      <c r="AM33" s="127"/>
      <c r="AN33" s="127"/>
      <c r="AO33" s="127"/>
      <c r="AP33" s="127" t="s">
        <v>259</v>
      </c>
      <c r="AQ33" s="127" t="s">
        <v>292</v>
      </c>
      <c r="AR33" s="127" t="s">
        <v>260</v>
      </c>
      <c r="AS33" s="127"/>
      <c r="AT33" s="44"/>
      <c r="AU33" s="17"/>
      <c r="AV33" s="16">
        <v>2022</v>
      </c>
      <c r="AW33" s="16">
        <f t="shared" si="4"/>
        <v>7</v>
      </c>
      <c r="AX33" s="16">
        <f t="shared" si="5"/>
        <v>17</v>
      </c>
      <c r="AY33" s="16">
        <f t="shared" si="6"/>
        <v>15</v>
      </c>
      <c r="AZ33" s="17" t="s">
        <v>15</v>
      </c>
      <c r="BA33" s="16">
        <f t="shared" si="7"/>
        <v>25</v>
      </c>
      <c r="BB33" s="5">
        <f t="shared" si="16"/>
        <v>44029.642361111117</v>
      </c>
      <c r="BC33" s="1">
        <f>BB33+K33/24</f>
        <v>44029.680627508467</v>
      </c>
      <c r="BD33" s="5">
        <f>(D33+E33/60)*PI()/180</f>
        <v>0.54105206811824214</v>
      </c>
      <c r="BE33" s="5">
        <f>(F33+G33/60)*PI()/180</f>
        <v>2.3038346126325151</v>
      </c>
      <c r="BF33" s="5">
        <f t="shared" si="21"/>
        <v>1946.2082351934598</v>
      </c>
      <c r="BG33" s="5">
        <f t="shared" si="22"/>
        <v>0</v>
      </c>
      <c r="BH33" s="5">
        <f t="shared" si="23"/>
        <v>4.3633231299855524E-3</v>
      </c>
      <c r="BI33" s="5">
        <f t="shared" si="24"/>
        <v>0</v>
      </c>
      <c r="BJ33" s="5">
        <f t="shared" si="25"/>
        <v>1.5707963267948966</v>
      </c>
    </row>
    <row r="34" spans="1:62" ht="15.75">
      <c r="A34" s="48">
        <v>26</v>
      </c>
      <c r="B34" s="85" t="s">
        <v>142</v>
      </c>
      <c r="C34" s="85"/>
      <c r="D34" s="86">
        <v>31</v>
      </c>
      <c r="E34" s="86">
        <v>0</v>
      </c>
      <c r="F34" s="86">
        <v>132</v>
      </c>
      <c r="G34" s="87">
        <v>15</v>
      </c>
      <c r="H34" s="88">
        <f t="shared" si="18"/>
        <v>90</v>
      </c>
      <c r="I34" s="89">
        <f t="shared" si="19"/>
        <v>12.857509510532193</v>
      </c>
      <c r="J34" s="88">
        <v>14</v>
      </c>
      <c r="K34" s="88">
        <f t="shared" si="20"/>
        <v>0.91839353646658517</v>
      </c>
      <c r="L34" s="90">
        <f t="shared" si="11"/>
        <v>2020</v>
      </c>
      <c r="M34" s="90">
        <f t="shared" si="12"/>
        <v>7</v>
      </c>
      <c r="N34" s="90">
        <f t="shared" si="13"/>
        <v>17</v>
      </c>
      <c r="O34" s="90">
        <f t="shared" si="14"/>
        <v>16</v>
      </c>
      <c r="P34" s="91" t="s">
        <v>15</v>
      </c>
      <c r="Q34" s="90">
        <f t="shared" si="15"/>
        <v>20</v>
      </c>
      <c r="R34" s="92">
        <f t="shared" si="26"/>
        <v>4</v>
      </c>
      <c r="S34" s="92" t="s">
        <v>15</v>
      </c>
      <c r="T34" s="93">
        <f t="shared" si="27"/>
        <v>30</v>
      </c>
      <c r="U34" s="94">
        <f t="shared" si="28"/>
        <v>4.5</v>
      </c>
      <c r="V34" s="95">
        <v>1.25</v>
      </c>
      <c r="W34" s="95">
        <v>1.25</v>
      </c>
      <c r="X34" s="95"/>
      <c r="Y34" s="95"/>
      <c r="Z34" s="95">
        <v>2</v>
      </c>
      <c r="AA34" s="95"/>
      <c r="AB34" s="95"/>
      <c r="AC34" s="95"/>
      <c r="AD34" s="44"/>
      <c r="AE34" s="127"/>
      <c r="AF34" s="127"/>
      <c r="AG34" s="127"/>
      <c r="AH34" s="127"/>
      <c r="AI34" s="127" t="s">
        <v>260</v>
      </c>
      <c r="AJ34" s="127" t="s">
        <v>262</v>
      </c>
      <c r="AK34" s="127"/>
      <c r="AL34" s="127"/>
      <c r="AM34" s="127"/>
      <c r="AN34" s="127"/>
      <c r="AO34" s="127"/>
      <c r="AP34" s="127" t="s">
        <v>259</v>
      </c>
      <c r="AQ34" s="127" t="s">
        <v>292</v>
      </c>
      <c r="AR34" s="127"/>
      <c r="AS34" s="127"/>
      <c r="AT34" s="44"/>
      <c r="AU34" s="17"/>
      <c r="AV34" s="16">
        <v>2022</v>
      </c>
      <c r="AW34" s="16">
        <f t="shared" si="4"/>
        <v>7</v>
      </c>
      <c r="AX34" s="16">
        <f t="shared" si="5"/>
        <v>17</v>
      </c>
      <c r="AY34" s="16">
        <f t="shared" si="6"/>
        <v>20</v>
      </c>
      <c r="AZ34" s="17" t="s">
        <v>15</v>
      </c>
      <c r="BA34" s="16">
        <f t="shared" si="7"/>
        <v>50</v>
      </c>
      <c r="BB34" s="5">
        <f t="shared" si="16"/>
        <v>44029.868055555555</v>
      </c>
      <c r="BC34" s="1">
        <f>BB34+K34/24</f>
        <v>44029.906321952905</v>
      </c>
      <c r="BD34" s="5">
        <f>(D34+E34/60)*PI()/180</f>
        <v>0.54105206811824214</v>
      </c>
      <c r="BE34" s="5">
        <f>(F34+G34/60)*PI()/180</f>
        <v>2.3081979357625007</v>
      </c>
      <c r="BF34" s="5">
        <f t="shared" si="21"/>
        <v>1946.2082351934598</v>
      </c>
      <c r="BG34" s="5">
        <f t="shared" si="22"/>
        <v>0</v>
      </c>
      <c r="BH34" s="5">
        <f t="shared" si="23"/>
        <v>4.3633231299859965E-3</v>
      </c>
      <c r="BI34" s="5">
        <f t="shared" si="24"/>
        <v>0</v>
      </c>
      <c r="BJ34" s="5">
        <f t="shared" si="25"/>
        <v>1.5707963267948966</v>
      </c>
    </row>
    <row r="35" spans="1:62" ht="15.75">
      <c r="A35" s="48">
        <v>27</v>
      </c>
      <c r="B35" s="85" t="s">
        <v>143</v>
      </c>
      <c r="C35" s="85"/>
      <c r="D35" s="86">
        <v>31</v>
      </c>
      <c r="E35" s="86">
        <v>0</v>
      </c>
      <c r="F35" s="86">
        <v>132</v>
      </c>
      <c r="G35" s="87">
        <v>30</v>
      </c>
      <c r="H35" s="88">
        <f t="shared" si="18"/>
        <v>90</v>
      </c>
      <c r="I35" s="89">
        <f t="shared" si="19"/>
        <v>12.857509510530885</v>
      </c>
      <c r="J35" s="88">
        <v>14</v>
      </c>
      <c r="K35" s="88">
        <f t="shared" si="20"/>
        <v>0.9183935364664918</v>
      </c>
      <c r="L35" s="90">
        <f t="shared" si="11"/>
        <v>2020</v>
      </c>
      <c r="M35" s="90">
        <f t="shared" si="12"/>
        <v>7</v>
      </c>
      <c r="N35" s="90">
        <f t="shared" si="13"/>
        <v>17</v>
      </c>
      <c r="O35" s="90">
        <f t="shared" si="14"/>
        <v>21</v>
      </c>
      <c r="P35" s="91" t="s">
        <v>15</v>
      </c>
      <c r="Q35" s="90">
        <f t="shared" si="15"/>
        <v>45</v>
      </c>
      <c r="R35" s="92">
        <f t="shared" si="26"/>
        <v>4</v>
      </c>
      <c r="S35" s="92" t="s">
        <v>15</v>
      </c>
      <c r="T35" s="93">
        <f t="shared" si="27"/>
        <v>15</v>
      </c>
      <c r="U35" s="94">
        <f t="shared" si="28"/>
        <v>4.25</v>
      </c>
      <c r="V35" s="95">
        <v>1.25</v>
      </c>
      <c r="W35" s="95"/>
      <c r="X35" s="95"/>
      <c r="Y35" s="95"/>
      <c r="Z35" s="95">
        <v>2</v>
      </c>
      <c r="AA35" s="95"/>
      <c r="AB35" s="95"/>
      <c r="AC35" s="95">
        <v>1</v>
      </c>
      <c r="AD35" s="44"/>
      <c r="AE35" s="127"/>
      <c r="AF35" s="127"/>
      <c r="AG35" s="127"/>
      <c r="AH35" s="127"/>
      <c r="AI35" s="127" t="s">
        <v>260</v>
      </c>
      <c r="AJ35" s="127" t="s">
        <v>262</v>
      </c>
      <c r="AK35" s="127"/>
      <c r="AL35" s="127"/>
      <c r="AM35" s="127"/>
      <c r="AN35" s="127"/>
      <c r="AO35" s="127"/>
      <c r="AP35" s="127" t="s">
        <v>269</v>
      </c>
      <c r="AQ35" s="127" t="s">
        <v>260</v>
      </c>
      <c r="AR35" s="127"/>
      <c r="AS35" s="127" t="s">
        <v>261</v>
      </c>
      <c r="AT35" s="44"/>
      <c r="AU35" s="17"/>
      <c r="AV35" s="16">
        <v>2022</v>
      </c>
      <c r="AW35" s="16">
        <f t="shared" si="4"/>
        <v>7</v>
      </c>
      <c r="AX35" s="16">
        <f t="shared" si="5"/>
        <v>18</v>
      </c>
      <c r="AY35" s="16">
        <f t="shared" si="6"/>
        <v>2</v>
      </c>
      <c r="AZ35" s="17" t="s">
        <v>15</v>
      </c>
      <c r="BA35" s="16">
        <f t="shared" si="7"/>
        <v>0</v>
      </c>
      <c r="BB35" s="5">
        <f t="shared" si="16"/>
        <v>44030.083333333328</v>
      </c>
      <c r="BC35" s="1">
        <f>BB35+K35/24</f>
        <v>44030.121599730679</v>
      </c>
      <c r="BD35" s="5">
        <f>(D35+E35/60)*PI()/180</f>
        <v>0.54105206811824214</v>
      </c>
      <c r="BE35" s="5">
        <f>(F35+G35/60)*PI()/180</f>
        <v>2.3125612588924866</v>
      </c>
      <c r="BF35" s="5">
        <f t="shared" si="21"/>
        <v>1946.2082351934598</v>
      </c>
      <c r="BG35" s="5">
        <f t="shared" si="22"/>
        <v>0</v>
      </c>
      <c r="BH35" s="5">
        <f t="shared" si="23"/>
        <v>4.3633231299855524E-3</v>
      </c>
      <c r="BI35" s="5">
        <f t="shared" si="24"/>
        <v>0</v>
      </c>
      <c r="BJ35" s="5">
        <f t="shared" si="25"/>
        <v>1.5707963267948966</v>
      </c>
    </row>
    <row r="36" spans="1:62" ht="15.75">
      <c r="A36" s="48">
        <v>28</v>
      </c>
      <c r="B36" s="85" t="s">
        <v>187</v>
      </c>
      <c r="C36" s="85"/>
      <c r="D36" s="86">
        <v>31</v>
      </c>
      <c r="E36" s="86">
        <v>0</v>
      </c>
      <c r="F36" s="86">
        <v>132</v>
      </c>
      <c r="G36" s="87">
        <v>45</v>
      </c>
      <c r="H36" s="88">
        <f t="shared" si="18"/>
        <v>132.73467844268654</v>
      </c>
      <c r="I36" s="89">
        <f t="shared" si="19"/>
        <v>88.41676238512369</v>
      </c>
      <c r="J36" s="88">
        <v>14</v>
      </c>
      <c r="K36" s="88">
        <f t="shared" si="20"/>
        <v>6.3154830275088347</v>
      </c>
      <c r="L36" s="90">
        <f t="shared" si="11"/>
        <v>2020</v>
      </c>
      <c r="M36" s="90">
        <f t="shared" si="12"/>
        <v>7</v>
      </c>
      <c r="N36" s="90">
        <f t="shared" si="13"/>
        <v>18</v>
      </c>
      <c r="O36" s="90">
        <f t="shared" si="14"/>
        <v>2</v>
      </c>
      <c r="P36" s="91" t="s">
        <v>15</v>
      </c>
      <c r="Q36" s="90">
        <f t="shared" si="15"/>
        <v>55</v>
      </c>
      <c r="R36" s="92">
        <f t="shared" si="26"/>
        <v>12</v>
      </c>
      <c r="S36" s="92" t="s">
        <v>15</v>
      </c>
      <c r="T36" s="93">
        <f t="shared" si="27"/>
        <v>45</v>
      </c>
      <c r="U36" s="94">
        <f t="shared" si="28"/>
        <v>12.75</v>
      </c>
      <c r="V36" s="95">
        <v>1.25</v>
      </c>
      <c r="W36" s="95">
        <v>1.25</v>
      </c>
      <c r="X36" s="95">
        <v>1.25</v>
      </c>
      <c r="Y36" s="95"/>
      <c r="Z36" s="95">
        <v>2</v>
      </c>
      <c r="AA36" s="95">
        <v>2</v>
      </c>
      <c r="AB36" s="95">
        <v>5</v>
      </c>
      <c r="AC36" s="95"/>
      <c r="AD36" s="44"/>
      <c r="AE36" s="127"/>
      <c r="AF36" s="127"/>
      <c r="AG36" s="127"/>
      <c r="AH36" s="127"/>
      <c r="AI36" s="127" t="s">
        <v>260</v>
      </c>
      <c r="AJ36" s="127" t="s">
        <v>262</v>
      </c>
      <c r="AK36" s="127" t="s">
        <v>279</v>
      </c>
      <c r="AL36" s="127" t="s">
        <v>281</v>
      </c>
      <c r="AM36" s="127"/>
      <c r="AN36" s="127"/>
      <c r="AO36" s="127"/>
      <c r="AP36" s="127" t="s">
        <v>272</v>
      </c>
      <c r="AQ36" s="127" t="s">
        <v>271</v>
      </c>
      <c r="AR36" s="127" t="s">
        <v>259</v>
      </c>
      <c r="AS36" s="127"/>
      <c r="AT36" s="44"/>
      <c r="AU36" s="17"/>
      <c r="AV36" s="16">
        <v>2022</v>
      </c>
      <c r="AW36" s="16">
        <f t="shared" si="4"/>
        <v>7</v>
      </c>
      <c r="AX36" s="16">
        <f t="shared" si="5"/>
        <v>18</v>
      </c>
      <c r="AY36" s="16">
        <f t="shared" si="6"/>
        <v>15</v>
      </c>
      <c r="AZ36" s="17" t="s">
        <v>15</v>
      </c>
      <c r="BA36" s="16">
        <f t="shared" si="7"/>
        <v>40</v>
      </c>
      <c r="BB36" s="5">
        <f t="shared" si="16"/>
        <v>44030.652777777781</v>
      </c>
      <c r="BC36" s="1">
        <f>BB36+K36/24</f>
        <v>44030.915922903929</v>
      </c>
      <c r="BD36" s="5">
        <f>(D36+E36/60)*PI()/180</f>
        <v>0.54105206811824214</v>
      </c>
      <c r="BE36" s="5">
        <f>(F36+G36/60)*PI()/180</f>
        <v>2.3169245820224722</v>
      </c>
      <c r="BF36" s="5">
        <f t="shared" si="21"/>
        <v>1946.2082351934598</v>
      </c>
      <c r="BG36" s="5">
        <f t="shared" si="22"/>
        <v>-1.745329251994332E-2</v>
      </c>
      <c r="BH36" s="5">
        <f t="shared" si="23"/>
        <v>2.1816615649929094E-2</v>
      </c>
      <c r="BI36" s="5">
        <f t="shared" si="24"/>
        <v>-69.292102495764311</v>
      </c>
      <c r="BJ36" s="5">
        <f t="shared" si="25"/>
        <v>0.82493548318897336</v>
      </c>
    </row>
    <row r="37" spans="1:62" ht="15.75">
      <c r="A37" s="48">
        <v>29</v>
      </c>
      <c r="B37" s="74" t="s">
        <v>172</v>
      </c>
      <c r="C37" s="74"/>
      <c r="D37" s="75">
        <v>30</v>
      </c>
      <c r="E37" s="75">
        <v>0</v>
      </c>
      <c r="F37" s="75">
        <v>134</v>
      </c>
      <c r="G37" s="76">
        <v>0</v>
      </c>
      <c r="H37" s="52">
        <f t="shared" si="18"/>
        <v>15.936226174805205</v>
      </c>
      <c r="I37" s="53">
        <f t="shared" si="19"/>
        <v>187.19426842782562</v>
      </c>
      <c r="J37" s="52">
        <v>14</v>
      </c>
      <c r="K37" s="52">
        <f t="shared" si="20"/>
        <v>13.371019173416116</v>
      </c>
      <c r="L37" s="16">
        <f t="shared" si="11"/>
        <v>2020</v>
      </c>
      <c r="M37" s="16">
        <f t="shared" si="12"/>
        <v>7</v>
      </c>
      <c r="N37" s="16">
        <f t="shared" si="13"/>
        <v>18</v>
      </c>
      <c r="O37" s="16">
        <f t="shared" si="14"/>
        <v>21</v>
      </c>
      <c r="P37" s="17" t="s">
        <v>15</v>
      </c>
      <c r="Q37" s="16">
        <f t="shared" si="15"/>
        <v>59</v>
      </c>
      <c r="R37" s="23">
        <f t="shared" si="26"/>
        <v>9</v>
      </c>
      <c r="S37" s="23" t="s">
        <v>15</v>
      </c>
      <c r="T37" s="46">
        <f t="shared" si="27"/>
        <v>45</v>
      </c>
      <c r="U37" s="45">
        <f t="shared" si="28"/>
        <v>9.75</v>
      </c>
      <c r="V37" s="44">
        <v>1.25</v>
      </c>
      <c r="W37" s="44">
        <v>1.25</v>
      </c>
      <c r="X37" s="44">
        <v>1.25</v>
      </c>
      <c r="Y37" s="44">
        <v>1</v>
      </c>
      <c r="Z37" s="44">
        <v>2</v>
      </c>
      <c r="AA37" s="44">
        <v>2</v>
      </c>
      <c r="AB37" s="44"/>
      <c r="AC37" s="44">
        <v>1</v>
      </c>
      <c r="AD37" s="44"/>
      <c r="AE37" s="127"/>
      <c r="AF37" s="127"/>
      <c r="AG37" s="127"/>
      <c r="AH37" s="127"/>
      <c r="AI37" s="127" t="s">
        <v>260</v>
      </c>
      <c r="AJ37" s="127" t="s">
        <v>262</v>
      </c>
      <c r="AK37" s="127" t="s">
        <v>279</v>
      </c>
      <c r="AL37" s="127"/>
      <c r="AM37" s="127" t="s">
        <v>263</v>
      </c>
      <c r="AN37" s="127"/>
      <c r="AO37" s="127"/>
      <c r="AP37" s="127" t="s">
        <v>269</v>
      </c>
      <c r="AQ37" s="127" t="s">
        <v>271</v>
      </c>
      <c r="AR37" s="127"/>
      <c r="AS37" s="127" t="s">
        <v>263</v>
      </c>
      <c r="AT37" s="44"/>
      <c r="AU37" s="17"/>
      <c r="AV37" s="16">
        <v>2022</v>
      </c>
      <c r="AW37" s="16">
        <f t="shared" si="4"/>
        <v>7</v>
      </c>
      <c r="AX37" s="16">
        <f t="shared" si="5"/>
        <v>19</v>
      </c>
      <c r="AY37" s="16">
        <f t="shared" si="6"/>
        <v>7</v>
      </c>
      <c r="AZ37" s="17" t="s">
        <v>15</v>
      </c>
      <c r="BA37" s="16">
        <f t="shared" si="7"/>
        <v>44</v>
      </c>
      <c r="BB37" s="5">
        <f t="shared" si="16"/>
        <v>44031.322222222225</v>
      </c>
      <c r="BC37" s="1">
        <f>BB37+K37/24</f>
        <v>44031.879348021117</v>
      </c>
      <c r="BD37" s="5">
        <f>(D37+E37/60)*PI()/180</f>
        <v>0.52359877559829882</v>
      </c>
      <c r="BE37" s="5">
        <f>(F37+G37/60)*PI()/180</f>
        <v>2.3387411976724013</v>
      </c>
      <c r="BF37" s="5">
        <f t="shared" si="21"/>
        <v>1876.9161326976955</v>
      </c>
      <c r="BG37" s="5">
        <f t="shared" si="22"/>
        <v>5.2359877559829959E-2</v>
      </c>
      <c r="BH37" s="5">
        <f t="shared" si="23"/>
        <v>1.7453292519943542E-2</v>
      </c>
      <c r="BI37" s="5">
        <f t="shared" si="24"/>
        <v>210.1273046306037</v>
      </c>
      <c r="BJ37" s="5">
        <f t="shared" si="25"/>
        <v>0.27813961709285223</v>
      </c>
    </row>
    <row r="38" spans="1:62" ht="15.75">
      <c r="A38" s="48">
        <v>30</v>
      </c>
      <c r="B38" s="85" t="s">
        <v>144</v>
      </c>
      <c r="C38" s="85"/>
      <c r="D38" s="86">
        <v>33</v>
      </c>
      <c r="E38" s="86">
        <v>0</v>
      </c>
      <c r="F38" s="86">
        <v>135</v>
      </c>
      <c r="G38" s="87">
        <v>0</v>
      </c>
      <c r="H38" s="88">
        <f t="shared" si="18"/>
        <v>90</v>
      </c>
      <c r="I38" s="89">
        <f t="shared" si="19"/>
        <v>50.320234076726159</v>
      </c>
      <c r="J38" s="88">
        <v>8</v>
      </c>
      <c r="K38" s="88">
        <f t="shared" si="20"/>
        <v>6.2900292595907699</v>
      </c>
      <c r="L38" s="90">
        <f t="shared" si="11"/>
        <v>2020</v>
      </c>
      <c r="M38" s="90">
        <f t="shared" si="12"/>
        <v>7</v>
      </c>
      <c r="N38" s="90">
        <f t="shared" si="13"/>
        <v>19</v>
      </c>
      <c r="O38" s="90">
        <f t="shared" si="14"/>
        <v>21</v>
      </c>
      <c r="P38" s="91" t="s">
        <v>15</v>
      </c>
      <c r="Q38" s="90">
        <f t="shared" si="15"/>
        <v>6</v>
      </c>
      <c r="R38" s="92">
        <f t="shared" si="26"/>
        <v>10</v>
      </c>
      <c r="S38" s="92" t="s">
        <v>15</v>
      </c>
      <c r="T38" s="93">
        <f t="shared" si="27"/>
        <v>45</v>
      </c>
      <c r="U38" s="94">
        <f t="shared" si="28"/>
        <v>10.75</v>
      </c>
      <c r="V38" s="95">
        <v>1.25</v>
      </c>
      <c r="W38" s="95">
        <v>1.25</v>
      </c>
      <c r="X38" s="95">
        <v>1.25</v>
      </c>
      <c r="Y38" s="95">
        <v>1</v>
      </c>
      <c r="Z38" s="95">
        <v>1</v>
      </c>
      <c r="AA38" s="95">
        <v>2</v>
      </c>
      <c r="AB38" s="95">
        <v>2</v>
      </c>
      <c r="AC38" s="95">
        <v>1</v>
      </c>
      <c r="AD38" s="44"/>
      <c r="AE38" s="127"/>
      <c r="AF38" s="127"/>
      <c r="AG38" s="127"/>
      <c r="AH38" s="127" t="s">
        <v>259</v>
      </c>
      <c r="AI38" s="127"/>
      <c r="AJ38" s="127" t="s">
        <v>262</v>
      </c>
      <c r="AK38" s="127" t="s">
        <v>279</v>
      </c>
      <c r="AL38" s="127" t="s">
        <v>259</v>
      </c>
      <c r="AM38" s="127" t="s">
        <v>264</v>
      </c>
      <c r="AN38" s="127"/>
      <c r="AO38" s="127"/>
      <c r="AP38" s="127" t="s">
        <v>259</v>
      </c>
      <c r="AQ38" s="127" t="s">
        <v>260</v>
      </c>
      <c r="AR38" s="127" t="s">
        <v>260</v>
      </c>
      <c r="AS38" s="127" t="s">
        <v>261</v>
      </c>
      <c r="AT38" s="44"/>
      <c r="AU38" s="17"/>
      <c r="AV38" s="16">
        <v>2022</v>
      </c>
      <c r="AW38" s="16">
        <f t="shared" si="4"/>
        <v>7</v>
      </c>
      <c r="AX38" s="16">
        <f t="shared" si="5"/>
        <v>20</v>
      </c>
      <c r="AY38" s="16">
        <f t="shared" si="6"/>
        <v>7</v>
      </c>
      <c r="AZ38" s="17" t="s">
        <v>15</v>
      </c>
      <c r="BA38" s="16">
        <f t="shared" si="7"/>
        <v>51</v>
      </c>
      <c r="BB38" s="5">
        <f t="shared" si="16"/>
        <v>44032.32708333333</v>
      </c>
      <c r="BC38" s="1">
        <f>BB38+K38/24</f>
        <v>44032.58916788581</v>
      </c>
      <c r="BD38" s="5">
        <f>(D38+E38/60)*PI()/180</f>
        <v>0.57595865315812877</v>
      </c>
      <c r="BE38" s="5">
        <f>(F38+G38/60)*PI()/180</f>
        <v>2.3561944901923448</v>
      </c>
      <c r="BF38" s="5">
        <f t="shared" si="21"/>
        <v>2087.0434373282992</v>
      </c>
      <c r="BG38" s="5">
        <f t="shared" si="22"/>
        <v>0</v>
      </c>
      <c r="BH38" s="5">
        <f t="shared" si="23"/>
        <v>1.7453292519943542E-2</v>
      </c>
      <c r="BI38" s="5">
        <f t="shared" si="24"/>
        <v>0</v>
      </c>
      <c r="BJ38" s="5">
        <f t="shared" si="25"/>
        <v>1.5707963267948966</v>
      </c>
    </row>
    <row r="39" spans="1:62" ht="15.75">
      <c r="A39" s="48">
        <v>31</v>
      </c>
      <c r="B39" s="85" t="s">
        <v>145</v>
      </c>
      <c r="C39" s="85"/>
      <c r="D39" s="86">
        <v>33</v>
      </c>
      <c r="E39" s="86">
        <v>0</v>
      </c>
      <c r="F39" s="86">
        <v>136</v>
      </c>
      <c r="G39" s="87">
        <v>0</v>
      </c>
      <c r="H39" s="88">
        <f t="shared" si="18"/>
        <v>202.90460756011987</v>
      </c>
      <c r="I39" s="89">
        <f t="shared" si="19"/>
        <v>32.567840345370158</v>
      </c>
      <c r="J39" s="88">
        <v>8</v>
      </c>
      <c r="K39" s="88">
        <f t="shared" si="20"/>
        <v>4.0709800431712697</v>
      </c>
      <c r="L39" s="90">
        <f t="shared" si="11"/>
        <v>2020</v>
      </c>
      <c r="M39" s="90">
        <f t="shared" si="12"/>
        <v>7</v>
      </c>
      <c r="N39" s="90">
        <f t="shared" si="13"/>
        <v>20</v>
      </c>
      <c r="O39" s="90">
        <f t="shared" si="14"/>
        <v>14</v>
      </c>
      <c r="P39" s="91" t="s">
        <v>15</v>
      </c>
      <c r="Q39" s="90">
        <f t="shared" si="15"/>
        <v>8</v>
      </c>
      <c r="R39" s="92">
        <f t="shared" si="26"/>
        <v>2</v>
      </c>
      <c r="S39" s="92" t="s">
        <v>15</v>
      </c>
      <c r="T39" s="93">
        <f t="shared" si="27"/>
        <v>15</v>
      </c>
      <c r="U39" s="94">
        <f t="shared" si="28"/>
        <v>2.25</v>
      </c>
      <c r="V39" s="95">
        <v>1.25</v>
      </c>
      <c r="W39" s="95"/>
      <c r="X39" s="95"/>
      <c r="Y39" s="95"/>
      <c r="Z39" s="95">
        <v>1</v>
      </c>
      <c r="AA39" s="95"/>
      <c r="AB39" s="95"/>
      <c r="AC39" s="95"/>
      <c r="AD39" s="44"/>
      <c r="AE39" s="127"/>
      <c r="AF39" s="127"/>
      <c r="AG39" s="127"/>
      <c r="AH39" s="127" t="s">
        <v>259</v>
      </c>
      <c r="AI39" s="127"/>
      <c r="AJ39" s="127"/>
      <c r="AK39" s="127" t="s">
        <v>279</v>
      </c>
      <c r="AL39" s="127"/>
      <c r="AM39" s="127" t="s">
        <v>280</v>
      </c>
      <c r="AN39" s="127"/>
      <c r="AO39" s="127"/>
      <c r="AP39" s="127"/>
      <c r="AQ39" s="127" t="s">
        <v>260</v>
      </c>
      <c r="AR39" s="127"/>
      <c r="AS39" s="127"/>
      <c r="AT39" s="44"/>
      <c r="AU39" s="17"/>
      <c r="AV39" s="16">
        <v>2022</v>
      </c>
      <c r="AW39" s="16">
        <f t="shared" si="4"/>
        <v>7</v>
      </c>
      <c r="AX39" s="16">
        <f t="shared" si="5"/>
        <v>20</v>
      </c>
      <c r="AY39" s="16">
        <f t="shared" si="6"/>
        <v>16</v>
      </c>
      <c r="AZ39" s="17" t="s">
        <v>15</v>
      </c>
      <c r="BA39" s="16">
        <f t="shared" si="7"/>
        <v>23</v>
      </c>
      <c r="BB39" s="5">
        <f t="shared" si="16"/>
        <v>44032.682638888895</v>
      </c>
      <c r="BC39" s="1">
        <f>BB39+K39/24</f>
        <v>44032.852263057357</v>
      </c>
      <c r="BD39" s="5">
        <f>(D39+E39/60)*PI()/180</f>
        <v>0.57595865315812877</v>
      </c>
      <c r="BE39" s="5">
        <f>(F39+G39/60)*PI()/180</f>
        <v>2.3736477827122884</v>
      </c>
      <c r="BF39" s="5">
        <f t="shared" si="21"/>
        <v>2087.0434373282992</v>
      </c>
      <c r="BG39" s="5">
        <f t="shared" si="22"/>
        <v>-8.7266462599716599E-3</v>
      </c>
      <c r="BH39" s="5">
        <f t="shared" si="23"/>
        <v>-4.3633231299859965E-3</v>
      </c>
      <c r="BI39" s="5">
        <f t="shared" si="24"/>
        <v>-35.502008396159454</v>
      </c>
      <c r="BJ39" s="5">
        <f t="shared" si="25"/>
        <v>0.39976081580127665</v>
      </c>
    </row>
    <row r="40" spans="1:62" ht="15.75">
      <c r="A40" s="48">
        <v>32</v>
      </c>
      <c r="B40" s="85" t="s">
        <v>147</v>
      </c>
      <c r="C40" s="85"/>
      <c r="D40" s="86">
        <v>32</v>
      </c>
      <c r="E40" s="86">
        <v>30</v>
      </c>
      <c r="F40" s="86">
        <v>135</v>
      </c>
      <c r="G40" s="87">
        <v>45</v>
      </c>
      <c r="H40" s="88">
        <f t="shared" si="18"/>
        <v>270</v>
      </c>
      <c r="I40" s="89">
        <f t="shared" si="19"/>
        <v>33.735657832515045</v>
      </c>
      <c r="J40" s="88">
        <v>8</v>
      </c>
      <c r="K40" s="88">
        <f t="shared" si="20"/>
        <v>4.2169572290643806</v>
      </c>
      <c r="L40" s="90">
        <f t="shared" si="11"/>
        <v>2020</v>
      </c>
      <c r="M40" s="90">
        <f t="shared" si="12"/>
        <v>7</v>
      </c>
      <c r="N40" s="90">
        <f t="shared" si="13"/>
        <v>20</v>
      </c>
      <c r="O40" s="90">
        <f t="shared" si="14"/>
        <v>20</v>
      </c>
      <c r="P40" s="91" t="s">
        <v>15</v>
      </c>
      <c r="Q40" s="90">
        <f t="shared" si="15"/>
        <v>27</v>
      </c>
      <c r="R40" s="92">
        <f t="shared" si="26"/>
        <v>3</v>
      </c>
      <c r="S40" s="92" t="s">
        <v>15</v>
      </c>
      <c r="T40" s="93">
        <f t="shared" si="27"/>
        <v>15</v>
      </c>
      <c r="U40" s="94">
        <f t="shared" si="28"/>
        <v>3.25</v>
      </c>
      <c r="V40" s="95">
        <v>1.25</v>
      </c>
      <c r="W40" s="95"/>
      <c r="X40" s="95"/>
      <c r="Y40" s="95">
        <v>1</v>
      </c>
      <c r="Z40" s="95">
        <v>1</v>
      </c>
      <c r="AA40" s="95"/>
      <c r="AB40" s="95"/>
      <c r="AC40" s="95"/>
      <c r="AD40" s="44"/>
      <c r="AE40" s="127"/>
      <c r="AF40" s="127"/>
      <c r="AG40" s="127"/>
      <c r="AH40" s="127" t="s">
        <v>259</v>
      </c>
      <c r="AI40" s="127" t="s">
        <v>260</v>
      </c>
      <c r="AJ40" s="127"/>
      <c r="AK40" s="127"/>
      <c r="AL40" s="127" t="s">
        <v>260</v>
      </c>
      <c r="AM40" s="127"/>
      <c r="AN40" s="127"/>
      <c r="AO40" s="127"/>
      <c r="AP40" s="127" t="s">
        <v>259</v>
      </c>
      <c r="AQ40" s="127" t="s">
        <v>260</v>
      </c>
      <c r="AR40" s="127" t="s">
        <v>259</v>
      </c>
      <c r="AS40" s="127"/>
      <c r="AT40" s="44"/>
      <c r="AU40" s="17"/>
      <c r="AV40" s="16">
        <v>2022</v>
      </c>
      <c r="AW40" s="16">
        <f t="shared" si="4"/>
        <v>7</v>
      </c>
      <c r="AX40" s="16">
        <f t="shared" si="5"/>
        <v>20</v>
      </c>
      <c r="AY40" s="16">
        <f t="shared" si="6"/>
        <v>23</v>
      </c>
      <c r="AZ40" s="17" t="s">
        <v>15</v>
      </c>
      <c r="BA40" s="16">
        <f t="shared" si="7"/>
        <v>42</v>
      </c>
      <c r="BB40" s="5">
        <f t="shared" si="16"/>
        <v>44032.987500000003</v>
      </c>
      <c r="BC40" s="1">
        <f>BB40+K40/24</f>
        <v>44033.163206551217</v>
      </c>
      <c r="BD40" s="5">
        <f>(D40+E40/60)*PI()/180</f>
        <v>0.56723200689815712</v>
      </c>
      <c r="BE40" s="5">
        <f>(F40+G40/60)*PI()/180</f>
        <v>2.3692844595823024</v>
      </c>
      <c r="BF40" s="5">
        <f t="shared" si="21"/>
        <v>2051.5414289321398</v>
      </c>
      <c r="BG40" s="5">
        <f t="shared" si="22"/>
        <v>0</v>
      </c>
      <c r="BH40" s="5">
        <f t="shared" si="23"/>
        <v>-1.1635528346628732E-2</v>
      </c>
      <c r="BI40" s="5">
        <f t="shared" si="24"/>
        <v>0</v>
      </c>
      <c r="BJ40" s="5">
        <f t="shared" si="25"/>
        <v>1.5707963267948966</v>
      </c>
    </row>
    <row r="41" spans="1:62" ht="15.75">
      <c r="A41" s="48">
        <v>33</v>
      </c>
      <c r="B41" s="85" t="s">
        <v>150</v>
      </c>
      <c r="C41" s="85"/>
      <c r="D41" s="86">
        <v>32</v>
      </c>
      <c r="E41" s="86">
        <v>30</v>
      </c>
      <c r="F41" s="86">
        <v>135</v>
      </c>
      <c r="G41" s="87">
        <v>5</v>
      </c>
      <c r="H41" s="88">
        <f t="shared" si="18"/>
        <v>164.18471927651157</v>
      </c>
      <c r="I41" s="89">
        <f t="shared" si="19"/>
        <v>31.180320348880812</v>
      </c>
      <c r="J41" s="88">
        <v>8</v>
      </c>
      <c r="K41" s="88">
        <f t="shared" si="20"/>
        <v>3.8975400436101015</v>
      </c>
      <c r="L41" s="90">
        <f t="shared" si="11"/>
        <v>2020</v>
      </c>
      <c r="M41" s="90">
        <f t="shared" si="12"/>
        <v>7</v>
      </c>
      <c r="N41" s="90">
        <f t="shared" si="13"/>
        <v>21</v>
      </c>
      <c r="O41" s="90">
        <f t="shared" si="14"/>
        <v>3</v>
      </c>
      <c r="P41" s="91" t="s">
        <v>15</v>
      </c>
      <c r="Q41" s="90">
        <f t="shared" si="15"/>
        <v>55</v>
      </c>
      <c r="R41" s="92">
        <f t="shared" si="26"/>
        <v>3</v>
      </c>
      <c r="S41" s="92" t="s">
        <v>15</v>
      </c>
      <c r="T41" s="93">
        <f t="shared" si="27"/>
        <v>15</v>
      </c>
      <c r="U41" s="94">
        <f>SUM(V41:AT41)</f>
        <v>3.25</v>
      </c>
      <c r="V41" s="95">
        <v>1.25</v>
      </c>
      <c r="W41" s="95"/>
      <c r="X41" s="95"/>
      <c r="Y41" s="95">
        <v>1</v>
      </c>
      <c r="Z41" s="95">
        <v>1</v>
      </c>
      <c r="AA41" s="95"/>
      <c r="AB41" s="95"/>
      <c r="AC41" s="95"/>
      <c r="AD41" s="44"/>
      <c r="AE41" s="127"/>
      <c r="AF41" s="127"/>
      <c r="AG41" s="127"/>
      <c r="AH41" s="127" t="s">
        <v>259</v>
      </c>
      <c r="AI41" s="127" t="s">
        <v>260</v>
      </c>
      <c r="AJ41" s="127"/>
      <c r="AK41" s="127"/>
      <c r="AL41" s="127"/>
      <c r="AM41" s="127"/>
      <c r="AN41" s="127"/>
      <c r="AO41" s="127"/>
      <c r="AP41" s="127" t="s">
        <v>259</v>
      </c>
      <c r="AQ41" s="127" t="s">
        <v>260</v>
      </c>
      <c r="AR41" s="127"/>
      <c r="AS41" s="127" t="s">
        <v>263</v>
      </c>
      <c r="AT41" s="44"/>
      <c r="AU41" s="17"/>
      <c r="AV41" s="16">
        <v>2022</v>
      </c>
      <c r="AW41" s="16">
        <f t="shared" si="4"/>
        <v>7</v>
      </c>
      <c r="AX41" s="16">
        <f t="shared" si="5"/>
        <v>21</v>
      </c>
      <c r="AY41" s="16">
        <f t="shared" si="6"/>
        <v>7</v>
      </c>
      <c r="AZ41" s="17" t="s">
        <v>15</v>
      </c>
      <c r="BA41" s="16">
        <f t="shared" si="7"/>
        <v>10</v>
      </c>
      <c r="BB41" s="5">
        <f t="shared" si="16"/>
        <v>44033.298611111109</v>
      </c>
      <c r="BC41" s="1">
        <f>BB41+K41/24</f>
        <v>44033.461008612925</v>
      </c>
      <c r="BD41" s="5">
        <f>(D41+E41/60)*PI()/180</f>
        <v>0.56723200689815712</v>
      </c>
      <c r="BE41" s="5">
        <f>(F41+G41/60)*PI()/180</f>
        <v>2.3576489312356737</v>
      </c>
      <c r="BF41" s="5">
        <f t="shared" si="21"/>
        <v>2051.5414289321398</v>
      </c>
      <c r="BG41" s="5">
        <f t="shared" si="22"/>
        <v>-8.7266462599716599E-3</v>
      </c>
      <c r="BH41" s="5">
        <f t="shared" si="23"/>
        <v>2.908882086657183E-3</v>
      </c>
      <c r="BI41" s="5">
        <f t="shared" si="24"/>
        <v>-35.303310639000074</v>
      </c>
      <c r="BJ41" s="5">
        <f t="shared" si="25"/>
        <v>0.27602872075206408</v>
      </c>
    </row>
    <row r="42" spans="1:62" ht="15.75">
      <c r="A42" s="48">
        <v>34</v>
      </c>
      <c r="B42" s="85" t="s">
        <v>149</v>
      </c>
      <c r="C42" s="85"/>
      <c r="D42" s="86">
        <v>32</v>
      </c>
      <c r="E42" s="86">
        <v>0</v>
      </c>
      <c r="F42" s="86">
        <v>135</v>
      </c>
      <c r="G42" s="87">
        <v>15</v>
      </c>
      <c r="H42" s="88">
        <f t="shared" si="18"/>
        <v>90</v>
      </c>
      <c r="I42" s="89">
        <f t="shared" si="19"/>
        <v>12.720721442345598</v>
      </c>
      <c r="J42" s="88">
        <v>8</v>
      </c>
      <c r="K42" s="88">
        <f t="shared" si="20"/>
        <v>1.5900901802931997</v>
      </c>
      <c r="L42" s="90">
        <f t="shared" si="11"/>
        <v>2020</v>
      </c>
      <c r="M42" s="90">
        <f t="shared" si="12"/>
        <v>7</v>
      </c>
      <c r="N42" s="90">
        <f t="shared" si="13"/>
        <v>21</v>
      </c>
      <c r="O42" s="90">
        <f t="shared" si="14"/>
        <v>11</v>
      </c>
      <c r="P42" s="91" t="s">
        <v>15</v>
      </c>
      <c r="Q42" s="90">
        <f t="shared" si="15"/>
        <v>4</v>
      </c>
      <c r="R42" s="92">
        <f t="shared" si="26"/>
        <v>23</v>
      </c>
      <c r="S42" s="92" t="s">
        <v>15</v>
      </c>
      <c r="T42" s="93">
        <f t="shared" si="27"/>
        <v>15</v>
      </c>
      <c r="U42" s="94">
        <f>SUM(V42:AT42)</f>
        <v>23.25</v>
      </c>
      <c r="V42" s="95">
        <v>1.25</v>
      </c>
      <c r="W42" s="95"/>
      <c r="X42" s="95"/>
      <c r="Y42" s="95"/>
      <c r="Z42" s="95">
        <v>2</v>
      </c>
      <c r="AA42" s="95"/>
      <c r="AB42" s="95">
        <v>20</v>
      </c>
      <c r="AC42" s="95"/>
      <c r="AD42" s="44"/>
      <c r="AE42" s="127"/>
      <c r="AF42" s="127"/>
      <c r="AG42" s="127"/>
      <c r="AH42" s="127" t="s">
        <v>259</v>
      </c>
      <c r="AI42" s="127" t="s">
        <v>260</v>
      </c>
      <c r="AJ42" s="127" t="s">
        <v>262</v>
      </c>
      <c r="AK42" s="127"/>
      <c r="AL42" s="127" t="s">
        <v>262</v>
      </c>
      <c r="AM42" s="127"/>
      <c r="AN42" s="127"/>
      <c r="AO42" s="127"/>
      <c r="AP42" s="127" t="s">
        <v>259</v>
      </c>
      <c r="AQ42" s="127" t="s">
        <v>260</v>
      </c>
      <c r="AR42" s="127" t="s">
        <v>260</v>
      </c>
      <c r="AS42" s="127"/>
      <c r="AT42" s="44"/>
      <c r="AU42" s="17"/>
      <c r="AV42" s="16">
        <v>2022</v>
      </c>
      <c r="AW42" s="16">
        <f t="shared" si="4"/>
        <v>7</v>
      </c>
      <c r="AX42" s="16">
        <f t="shared" si="5"/>
        <v>22</v>
      </c>
      <c r="AY42" s="16">
        <f t="shared" si="6"/>
        <v>10</v>
      </c>
      <c r="AZ42" s="17" t="s">
        <v>15</v>
      </c>
      <c r="BA42" s="16">
        <f t="shared" si="7"/>
        <v>19</v>
      </c>
      <c r="BB42" s="5">
        <f t="shared" si="16"/>
        <v>44034.429861111115</v>
      </c>
      <c r="BC42" s="1">
        <f>BB42+K42/24</f>
        <v>44034.496114868627</v>
      </c>
      <c r="BD42" s="5">
        <f>(D42+E42/60)*PI()/180</f>
        <v>0.55850536063818546</v>
      </c>
      <c r="BE42" s="5">
        <f>(F42+G42/60)*PI()/180</f>
        <v>2.3605578133223308</v>
      </c>
      <c r="BF42" s="5">
        <f t="shared" si="21"/>
        <v>2016.2381182931397</v>
      </c>
      <c r="BG42" s="5">
        <f t="shared" si="22"/>
        <v>0</v>
      </c>
      <c r="BH42" s="5">
        <f t="shared" si="23"/>
        <v>4.3633231299855524E-3</v>
      </c>
      <c r="BI42" s="5">
        <f t="shared" si="24"/>
        <v>0</v>
      </c>
      <c r="BJ42" s="5">
        <f t="shared" si="25"/>
        <v>1.5707963267948966</v>
      </c>
    </row>
    <row r="43" spans="1:62" ht="15.75">
      <c r="A43" s="48">
        <v>35</v>
      </c>
      <c r="B43" s="85" t="s">
        <v>146</v>
      </c>
      <c r="C43" s="85"/>
      <c r="D43" s="86">
        <v>32</v>
      </c>
      <c r="E43" s="86">
        <v>0</v>
      </c>
      <c r="F43" s="86">
        <v>135</v>
      </c>
      <c r="G43" s="87">
        <v>30</v>
      </c>
      <c r="H43" s="88">
        <f t="shared" si="18"/>
        <v>90</v>
      </c>
      <c r="I43" s="89">
        <f t="shared" si="19"/>
        <v>12.720721442346894</v>
      </c>
      <c r="J43" s="88">
        <v>8</v>
      </c>
      <c r="K43" s="88">
        <f t="shared" si="20"/>
        <v>1.5900901802933618</v>
      </c>
      <c r="L43" s="90">
        <f t="shared" si="11"/>
        <v>2020</v>
      </c>
      <c r="M43" s="90">
        <f t="shared" si="12"/>
        <v>7</v>
      </c>
      <c r="N43" s="90">
        <f t="shared" si="13"/>
        <v>22</v>
      </c>
      <c r="O43" s="90">
        <f t="shared" si="14"/>
        <v>11</v>
      </c>
      <c r="P43" s="91" t="s">
        <v>15</v>
      </c>
      <c r="Q43" s="90">
        <f t="shared" si="15"/>
        <v>54</v>
      </c>
      <c r="R43" s="92">
        <f t="shared" si="26"/>
        <v>3</v>
      </c>
      <c r="S43" s="92" t="s">
        <v>15</v>
      </c>
      <c r="T43" s="93">
        <f t="shared" si="27"/>
        <v>15</v>
      </c>
      <c r="U43" s="94">
        <f>SUM(V43:AT43)</f>
        <v>3.25</v>
      </c>
      <c r="V43" s="95">
        <v>1.25</v>
      </c>
      <c r="W43" s="95"/>
      <c r="X43" s="95"/>
      <c r="Y43" s="95"/>
      <c r="Z43" s="95">
        <v>2</v>
      </c>
      <c r="AA43" s="95"/>
      <c r="AB43" s="95"/>
      <c r="AC43" s="95"/>
      <c r="AD43" s="44"/>
      <c r="AE43" s="127"/>
      <c r="AF43" s="127"/>
      <c r="AG43" s="127"/>
      <c r="AH43" s="127" t="s">
        <v>259</v>
      </c>
      <c r="AI43" s="127" t="s">
        <v>260</v>
      </c>
      <c r="AJ43" s="127" t="s">
        <v>262</v>
      </c>
      <c r="AK43" s="127"/>
      <c r="AL43" s="127"/>
      <c r="AM43" s="127" t="s">
        <v>282</v>
      </c>
      <c r="AN43" s="127"/>
      <c r="AO43" s="127"/>
      <c r="AP43" s="127" t="s">
        <v>259</v>
      </c>
      <c r="AQ43" s="127" t="s">
        <v>260</v>
      </c>
      <c r="AR43" s="127"/>
      <c r="AS43" s="127" t="s">
        <v>261</v>
      </c>
      <c r="AT43" s="44"/>
      <c r="AU43" s="17"/>
      <c r="AV43" s="16">
        <v>2022</v>
      </c>
      <c r="AW43" s="16">
        <f t="shared" si="4"/>
        <v>7</v>
      </c>
      <c r="AX43" s="16">
        <f t="shared" si="5"/>
        <v>22</v>
      </c>
      <c r="AY43" s="16">
        <f t="shared" si="6"/>
        <v>15</v>
      </c>
      <c r="AZ43" s="17" t="s">
        <v>15</v>
      </c>
      <c r="BA43" s="16">
        <f t="shared" si="7"/>
        <v>9</v>
      </c>
      <c r="BB43" s="5">
        <f t="shared" si="16"/>
        <v>44034.631249999999</v>
      </c>
      <c r="BC43" s="1">
        <f>BB43+K43/24</f>
        <v>44034.69750375751</v>
      </c>
      <c r="BD43" s="5">
        <f>(D43+E43/60)*PI()/180</f>
        <v>0.55850536063818546</v>
      </c>
      <c r="BE43" s="5">
        <f>(F43+G43/60)*PI()/180</f>
        <v>2.3649211364523164</v>
      </c>
      <c r="BF43" s="5">
        <f t="shared" si="21"/>
        <v>2016.2381182931397</v>
      </c>
      <c r="BG43" s="5">
        <f t="shared" si="22"/>
        <v>0</v>
      </c>
      <c r="BH43" s="5">
        <f t="shared" si="23"/>
        <v>4.3633231299859965E-3</v>
      </c>
      <c r="BI43" s="5">
        <f t="shared" si="24"/>
        <v>0</v>
      </c>
      <c r="BJ43" s="5">
        <f t="shared" si="25"/>
        <v>1.5707963267948966</v>
      </c>
    </row>
    <row r="44" spans="1:62" ht="15.75">
      <c r="A44" s="48">
        <v>36</v>
      </c>
      <c r="B44" s="85" t="s">
        <v>151</v>
      </c>
      <c r="C44" s="85"/>
      <c r="D44" s="86">
        <v>32</v>
      </c>
      <c r="E44" s="86">
        <v>0</v>
      </c>
      <c r="F44" s="86">
        <v>135</v>
      </c>
      <c r="G44" s="87">
        <v>45</v>
      </c>
      <c r="H44" s="88">
        <f t="shared" si="18"/>
        <v>90</v>
      </c>
      <c r="I44" s="89">
        <f t="shared" si="19"/>
        <v>12.720721442346894</v>
      </c>
      <c r="J44" s="88">
        <v>8</v>
      </c>
      <c r="K44" s="88">
        <f t="shared" si="20"/>
        <v>1.5900901802933618</v>
      </c>
      <c r="L44" s="90">
        <f t="shared" si="11"/>
        <v>2020</v>
      </c>
      <c r="M44" s="90">
        <f t="shared" si="12"/>
        <v>7</v>
      </c>
      <c r="N44" s="90">
        <f t="shared" si="13"/>
        <v>22</v>
      </c>
      <c r="O44" s="90">
        <f t="shared" si="14"/>
        <v>16</v>
      </c>
      <c r="P44" s="91" t="s">
        <v>15</v>
      </c>
      <c r="Q44" s="90">
        <f t="shared" si="15"/>
        <v>44</v>
      </c>
      <c r="R44" s="92">
        <f t="shared" si="26"/>
        <v>3</v>
      </c>
      <c r="S44" s="92" t="s">
        <v>15</v>
      </c>
      <c r="T44" s="93">
        <f t="shared" si="27"/>
        <v>15</v>
      </c>
      <c r="U44" s="94">
        <f>SUM(V44:AT44)</f>
        <v>3.25</v>
      </c>
      <c r="V44" s="95">
        <v>1.25</v>
      </c>
      <c r="W44" s="95"/>
      <c r="X44" s="95"/>
      <c r="Y44" s="95"/>
      <c r="Z44" s="95">
        <v>2</v>
      </c>
      <c r="AA44" s="95"/>
      <c r="AB44" s="95"/>
      <c r="AC44" s="95"/>
      <c r="AD44" s="44"/>
      <c r="AE44" s="127"/>
      <c r="AF44" s="127"/>
      <c r="AG44" s="127"/>
      <c r="AH44" s="127"/>
      <c r="AI44" s="127" t="s">
        <v>260</v>
      </c>
      <c r="AJ44" s="127" t="s">
        <v>262</v>
      </c>
      <c r="AK44" s="127"/>
      <c r="AL44" s="127"/>
      <c r="AM44" s="127"/>
      <c r="AN44" s="127"/>
      <c r="AO44" s="127"/>
      <c r="AP44" s="127"/>
      <c r="AQ44" s="127" t="s">
        <v>260</v>
      </c>
      <c r="AR44" s="127"/>
      <c r="AS44" s="127" t="s">
        <v>263</v>
      </c>
      <c r="AT44" s="44"/>
      <c r="AU44" s="17"/>
      <c r="AV44" s="16">
        <v>2022</v>
      </c>
      <c r="AW44" s="16">
        <f t="shared" si="4"/>
        <v>7</v>
      </c>
      <c r="AX44" s="16">
        <f t="shared" si="5"/>
        <v>22</v>
      </c>
      <c r="AY44" s="16">
        <f t="shared" si="6"/>
        <v>19</v>
      </c>
      <c r="AZ44" s="17" t="s">
        <v>15</v>
      </c>
      <c r="BA44" s="16">
        <f t="shared" si="7"/>
        <v>59</v>
      </c>
      <c r="BB44" s="5">
        <f t="shared" si="16"/>
        <v>44034.832638888882</v>
      </c>
      <c r="BC44" s="1">
        <f>BB44+K44/24</f>
        <v>44034.898892646394</v>
      </c>
      <c r="BD44" s="5">
        <f>(D44+E44/60)*PI()/180</f>
        <v>0.55850536063818546</v>
      </c>
      <c r="BE44" s="5">
        <f>(F44+G44/60)*PI()/180</f>
        <v>2.3692844595823024</v>
      </c>
      <c r="BF44" s="5">
        <f t="shared" si="21"/>
        <v>2016.2381182931397</v>
      </c>
      <c r="BG44" s="5">
        <f t="shared" si="22"/>
        <v>0</v>
      </c>
      <c r="BH44" s="5">
        <f t="shared" si="23"/>
        <v>4.3633231299859965E-3</v>
      </c>
      <c r="BI44" s="5">
        <f t="shared" si="24"/>
        <v>0</v>
      </c>
      <c r="BJ44" s="5">
        <f t="shared" si="25"/>
        <v>1.5707963267948966</v>
      </c>
    </row>
    <row r="45" spans="1:62" ht="15.75">
      <c r="A45" s="48">
        <v>37</v>
      </c>
      <c r="B45" s="85" t="s">
        <v>152</v>
      </c>
      <c r="C45" s="85"/>
      <c r="D45" s="86">
        <v>32</v>
      </c>
      <c r="E45" s="86">
        <v>0</v>
      </c>
      <c r="F45" s="86">
        <v>136</v>
      </c>
      <c r="G45" s="87">
        <v>0</v>
      </c>
      <c r="H45" s="88">
        <f t="shared" si="18"/>
        <v>90</v>
      </c>
      <c r="I45" s="89">
        <f t="shared" si="19"/>
        <v>25.441442884692488</v>
      </c>
      <c r="J45" s="88">
        <v>8</v>
      </c>
      <c r="K45" s="88">
        <f t="shared" si="20"/>
        <v>3.1801803605865611</v>
      </c>
      <c r="L45" s="90">
        <f t="shared" si="11"/>
        <v>2020</v>
      </c>
      <c r="M45" s="90">
        <f t="shared" si="12"/>
        <v>7</v>
      </c>
      <c r="N45" s="90">
        <f t="shared" si="13"/>
        <v>22</v>
      </c>
      <c r="O45" s="90">
        <f t="shared" si="14"/>
        <v>21</v>
      </c>
      <c r="P45" s="91" t="s">
        <v>15</v>
      </c>
      <c r="Q45" s="90">
        <f t="shared" si="15"/>
        <v>34</v>
      </c>
      <c r="R45" s="92">
        <f t="shared" si="26"/>
        <v>4</v>
      </c>
      <c r="S45" s="92" t="s">
        <v>15</v>
      </c>
      <c r="T45" s="93">
        <f t="shared" si="27"/>
        <v>15</v>
      </c>
      <c r="U45" s="94">
        <f>SUM(V45:AT45)</f>
        <v>4.25</v>
      </c>
      <c r="V45" s="95">
        <v>1.25</v>
      </c>
      <c r="W45" s="95"/>
      <c r="X45" s="95"/>
      <c r="Y45" s="95"/>
      <c r="Z45" s="95">
        <v>2</v>
      </c>
      <c r="AA45" s="95"/>
      <c r="AB45" s="95"/>
      <c r="AC45" s="95">
        <v>1</v>
      </c>
      <c r="AD45" s="44"/>
      <c r="AE45" s="127"/>
      <c r="AF45" s="127"/>
      <c r="AG45" s="127"/>
      <c r="AH45" s="127"/>
      <c r="AI45" s="127" t="s">
        <v>260</v>
      </c>
      <c r="AJ45" s="127" t="s">
        <v>262</v>
      </c>
      <c r="AK45" s="127" t="s">
        <v>279</v>
      </c>
      <c r="AL45" s="127" t="s">
        <v>279</v>
      </c>
      <c r="AM45" s="127" t="s">
        <v>283</v>
      </c>
      <c r="AN45" s="127"/>
      <c r="AO45" s="127"/>
      <c r="AP45" s="127" t="s">
        <v>259</v>
      </c>
      <c r="AQ45" s="127"/>
      <c r="AR45" s="127" t="s">
        <v>259</v>
      </c>
      <c r="AS45" s="127"/>
      <c r="AT45" s="44"/>
      <c r="AU45" s="17"/>
      <c r="AV45" s="16">
        <v>2022</v>
      </c>
      <c r="AW45" s="16">
        <f t="shared" si="4"/>
        <v>7</v>
      </c>
      <c r="AX45" s="16">
        <f t="shared" si="5"/>
        <v>23</v>
      </c>
      <c r="AY45" s="16">
        <f t="shared" si="6"/>
        <v>1</v>
      </c>
      <c r="AZ45" s="17" t="s">
        <v>15</v>
      </c>
      <c r="BA45" s="16">
        <f t="shared" si="7"/>
        <v>49</v>
      </c>
      <c r="BB45" s="5">
        <f t="shared" si="16"/>
        <v>44035.075694444437</v>
      </c>
      <c r="BC45" s="1">
        <f>BB45+K45/24</f>
        <v>44035.20820195946</v>
      </c>
      <c r="BD45" s="5">
        <f>(D45+E45/60)*PI()/180</f>
        <v>0.55850536063818546</v>
      </c>
      <c r="BE45" s="5">
        <f>(F45+G45/60)*PI()/180</f>
        <v>2.3736477827122884</v>
      </c>
      <c r="BF45" s="5">
        <f t="shared" si="21"/>
        <v>2016.2381182931397</v>
      </c>
      <c r="BG45" s="5">
        <f t="shared" si="22"/>
        <v>0</v>
      </c>
      <c r="BH45" s="5">
        <f t="shared" si="23"/>
        <v>8.7266462599715489E-3</v>
      </c>
      <c r="BI45" s="5">
        <f t="shared" si="24"/>
        <v>0</v>
      </c>
      <c r="BJ45" s="5">
        <f t="shared" si="25"/>
        <v>1.5707963267948966</v>
      </c>
    </row>
    <row r="46" spans="1:62" ht="15.75">
      <c r="A46" s="48">
        <v>38</v>
      </c>
      <c r="B46" s="85" t="s">
        <v>148</v>
      </c>
      <c r="C46" s="85"/>
      <c r="D46" s="86">
        <v>32</v>
      </c>
      <c r="E46" s="86">
        <v>0</v>
      </c>
      <c r="F46" s="86">
        <v>136</v>
      </c>
      <c r="G46" s="87">
        <v>30</v>
      </c>
      <c r="H46" s="88">
        <f t="shared" si="18"/>
        <v>90</v>
      </c>
      <c r="I46" s="89">
        <f t="shared" si="19"/>
        <v>25.441442884692488</v>
      </c>
      <c r="J46" s="88">
        <v>14</v>
      </c>
      <c r="K46" s="88">
        <f t="shared" si="20"/>
        <v>1.8172459203351778</v>
      </c>
      <c r="L46" s="90">
        <f t="shared" si="11"/>
        <v>2020</v>
      </c>
      <c r="M46" s="90">
        <f t="shared" si="12"/>
        <v>7</v>
      </c>
      <c r="N46" s="90">
        <f t="shared" si="13"/>
        <v>23</v>
      </c>
      <c r="O46" s="90">
        <f t="shared" si="14"/>
        <v>4</v>
      </c>
      <c r="P46" s="91" t="s">
        <v>15</v>
      </c>
      <c r="Q46" s="90">
        <f t="shared" si="15"/>
        <v>60</v>
      </c>
      <c r="R46" s="92">
        <f t="shared" si="26"/>
        <v>10</v>
      </c>
      <c r="S46" s="92" t="s">
        <v>15</v>
      </c>
      <c r="T46" s="93">
        <f t="shared" si="27"/>
        <v>45</v>
      </c>
      <c r="U46" s="94">
        <f>SUM(V46:AT46)</f>
        <v>10.75</v>
      </c>
      <c r="V46" s="95">
        <v>1.25</v>
      </c>
      <c r="W46" s="95">
        <v>1.25</v>
      </c>
      <c r="X46" s="95">
        <v>1.25</v>
      </c>
      <c r="Y46" s="95">
        <v>1</v>
      </c>
      <c r="Z46" s="95">
        <v>2</v>
      </c>
      <c r="AA46" s="95">
        <v>2</v>
      </c>
      <c r="AB46" s="95">
        <v>2</v>
      </c>
      <c r="AC46" s="95"/>
      <c r="AD46" s="44"/>
      <c r="AE46" s="127"/>
      <c r="AF46" s="127"/>
      <c r="AG46" s="127"/>
      <c r="AH46" s="127"/>
      <c r="AI46" s="127"/>
      <c r="AJ46" s="127" t="s">
        <v>262</v>
      </c>
      <c r="AK46" s="127" t="s">
        <v>279</v>
      </c>
      <c r="AL46" s="127"/>
      <c r="AM46" s="127"/>
      <c r="AN46" s="127"/>
      <c r="AO46" s="127"/>
      <c r="AP46" s="127" t="s">
        <v>259</v>
      </c>
      <c r="AQ46" s="127"/>
      <c r="AR46" s="127"/>
      <c r="AS46" s="127"/>
      <c r="AT46" s="44"/>
      <c r="AU46" s="17"/>
      <c r="AV46" s="16">
        <v>2022</v>
      </c>
      <c r="AW46" s="16">
        <f t="shared" si="4"/>
        <v>7</v>
      </c>
      <c r="AX46" s="16">
        <f t="shared" si="5"/>
        <v>23</v>
      </c>
      <c r="AY46" s="16">
        <f t="shared" si="6"/>
        <v>15</v>
      </c>
      <c r="AZ46" s="17" t="s">
        <v>15</v>
      </c>
      <c r="BA46" s="16">
        <f t="shared" si="7"/>
        <v>45</v>
      </c>
      <c r="BB46" s="5">
        <f t="shared" si="16"/>
        <v>44035.656249999993</v>
      </c>
      <c r="BC46" s="1">
        <f>BB46+K46/24</f>
        <v>44035.73196858001</v>
      </c>
      <c r="BD46" s="5">
        <f>(D46+E46/60)*PI()/180</f>
        <v>0.55850536063818546</v>
      </c>
      <c r="BE46" s="5">
        <f>(F46+G46/60)*PI()/180</f>
        <v>2.3823744289722599</v>
      </c>
      <c r="BF46" s="5">
        <f t="shared" si="21"/>
        <v>2016.2381182931397</v>
      </c>
      <c r="BG46" s="5">
        <f t="shared" si="22"/>
        <v>0</v>
      </c>
      <c r="BH46" s="5">
        <f t="shared" si="23"/>
        <v>8.7266462599715489E-3</v>
      </c>
      <c r="BI46" s="5">
        <f t="shared" si="24"/>
        <v>0</v>
      </c>
      <c r="BJ46" s="5">
        <f t="shared" si="25"/>
        <v>1.5707963267948966</v>
      </c>
    </row>
    <row r="47" spans="1:62" ht="15.75">
      <c r="A47" s="48">
        <v>39</v>
      </c>
      <c r="B47" s="85" t="s">
        <v>153</v>
      </c>
      <c r="C47" s="85"/>
      <c r="D47" s="86">
        <v>32</v>
      </c>
      <c r="E47" s="86">
        <v>0</v>
      </c>
      <c r="F47" s="86">
        <v>137</v>
      </c>
      <c r="G47" s="87">
        <v>0</v>
      </c>
      <c r="H47" s="88">
        <f t="shared" si="18"/>
        <v>90</v>
      </c>
      <c r="I47" s="89">
        <f t="shared" si="19"/>
        <v>25.441442884692488</v>
      </c>
      <c r="J47" s="88">
        <v>14</v>
      </c>
      <c r="K47" s="88">
        <f t="shared" si="20"/>
        <v>1.8172459203351778</v>
      </c>
      <c r="L47" s="90">
        <f t="shared" si="11"/>
        <v>2020</v>
      </c>
      <c r="M47" s="90">
        <f t="shared" si="12"/>
        <v>7</v>
      </c>
      <c r="N47" s="90">
        <f t="shared" si="13"/>
        <v>23</v>
      </c>
      <c r="O47" s="90">
        <f t="shared" si="14"/>
        <v>17</v>
      </c>
      <c r="P47" s="91" t="s">
        <v>15</v>
      </c>
      <c r="Q47" s="90">
        <f t="shared" si="15"/>
        <v>34</v>
      </c>
      <c r="R47" s="92">
        <f t="shared" si="26"/>
        <v>4</v>
      </c>
      <c r="S47" s="92" t="s">
        <v>15</v>
      </c>
      <c r="T47" s="93">
        <f t="shared" si="27"/>
        <v>15</v>
      </c>
      <c r="U47" s="94">
        <f>SUM(V47:AT47)</f>
        <v>4.25</v>
      </c>
      <c r="V47" s="95">
        <v>1.25</v>
      </c>
      <c r="W47" s="95"/>
      <c r="X47" s="95"/>
      <c r="Y47" s="95"/>
      <c r="Z47" s="95">
        <v>2</v>
      </c>
      <c r="AA47" s="95"/>
      <c r="AB47" s="95"/>
      <c r="AC47" s="95">
        <v>1</v>
      </c>
      <c r="AD47" s="44"/>
      <c r="AE47" s="127"/>
      <c r="AF47" s="127"/>
      <c r="AG47" s="127"/>
      <c r="AH47" s="127"/>
      <c r="AI47" s="127"/>
      <c r="AJ47" s="127" t="s">
        <v>300</v>
      </c>
      <c r="AK47" s="127" t="s">
        <v>279</v>
      </c>
      <c r="AL47" s="127"/>
      <c r="AM47" s="127" t="s">
        <v>284</v>
      </c>
      <c r="AN47" s="127"/>
      <c r="AO47" s="127"/>
      <c r="AP47" s="127" t="s">
        <v>259</v>
      </c>
      <c r="AQ47" s="127"/>
      <c r="AR47" s="127"/>
      <c r="AS47" s="127"/>
      <c r="AT47" s="44"/>
      <c r="AU47" s="17"/>
      <c r="AV47" s="16">
        <v>2022</v>
      </c>
      <c r="AW47" s="16">
        <f t="shared" si="4"/>
        <v>7</v>
      </c>
      <c r="AX47" s="16">
        <f t="shared" si="5"/>
        <v>23</v>
      </c>
      <c r="AY47" s="16">
        <f t="shared" si="6"/>
        <v>21</v>
      </c>
      <c r="AZ47" s="17" t="s">
        <v>15</v>
      </c>
      <c r="BA47" s="16">
        <f t="shared" si="7"/>
        <v>49</v>
      </c>
      <c r="BB47" s="5">
        <f t="shared" si="16"/>
        <v>44035.909027777772</v>
      </c>
      <c r="BC47" s="1">
        <f>BB47+K47/24</f>
        <v>44035.98474635779</v>
      </c>
      <c r="BD47" s="5">
        <f>(D47+E47/60)*PI()/180</f>
        <v>0.55850536063818546</v>
      </c>
      <c r="BE47" s="5">
        <f>(F47+G47/60)*PI()/180</f>
        <v>2.3911010752322315</v>
      </c>
      <c r="BF47" s="5">
        <f t="shared" si="21"/>
        <v>2016.2381182931397</v>
      </c>
      <c r="BG47" s="5">
        <f t="shared" si="22"/>
        <v>0</v>
      </c>
      <c r="BH47" s="5">
        <f t="shared" si="23"/>
        <v>8.7266462599715489E-3</v>
      </c>
      <c r="BI47" s="5">
        <f t="shared" si="24"/>
        <v>0</v>
      </c>
      <c r="BJ47" s="5">
        <f t="shared" si="25"/>
        <v>1.5707963267948966</v>
      </c>
    </row>
    <row r="48" spans="1:62" ht="15.75">
      <c r="A48" s="48">
        <v>40</v>
      </c>
      <c r="B48" s="85" t="s">
        <v>154</v>
      </c>
      <c r="C48" s="85"/>
      <c r="D48" s="86">
        <v>32</v>
      </c>
      <c r="E48" s="86">
        <v>0</v>
      </c>
      <c r="F48" s="86">
        <v>137</v>
      </c>
      <c r="G48" s="87">
        <v>30</v>
      </c>
      <c r="H48" s="88">
        <f t="shared" si="18"/>
        <v>90</v>
      </c>
      <c r="I48" s="89">
        <f t="shared" si="19"/>
        <v>12.720721442345598</v>
      </c>
      <c r="J48" s="88">
        <v>14</v>
      </c>
      <c r="K48" s="88">
        <f t="shared" si="20"/>
        <v>0.90862296016754274</v>
      </c>
      <c r="L48" s="90">
        <f t="shared" si="11"/>
        <v>2020</v>
      </c>
      <c r="M48" s="90">
        <f t="shared" si="12"/>
        <v>7</v>
      </c>
      <c r="N48" s="90">
        <f t="shared" si="13"/>
        <v>23</v>
      </c>
      <c r="O48" s="90">
        <f t="shared" si="14"/>
        <v>23</v>
      </c>
      <c r="P48" s="91" t="s">
        <v>15</v>
      </c>
      <c r="Q48" s="90">
        <f t="shared" si="15"/>
        <v>38</v>
      </c>
      <c r="R48" s="92">
        <f t="shared" si="26"/>
        <v>4</v>
      </c>
      <c r="S48" s="92" t="s">
        <v>15</v>
      </c>
      <c r="T48" s="93">
        <f t="shared" si="27"/>
        <v>15</v>
      </c>
      <c r="U48" s="94">
        <f>SUM(V48:AT48)</f>
        <v>4.25</v>
      </c>
      <c r="V48" s="95">
        <v>1.25</v>
      </c>
      <c r="W48" s="95"/>
      <c r="X48" s="95"/>
      <c r="Y48" s="95"/>
      <c r="Z48" s="95">
        <v>2</v>
      </c>
      <c r="AA48" s="95"/>
      <c r="AB48" s="95"/>
      <c r="AC48" s="95">
        <v>1</v>
      </c>
      <c r="AD48" s="44"/>
      <c r="AE48" s="127"/>
      <c r="AF48" s="127"/>
      <c r="AG48" s="127"/>
      <c r="AH48" s="127" t="s">
        <v>259</v>
      </c>
      <c r="AI48" s="127"/>
      <c r="AJ48" s="127"/>
      <c r="AK48" s="127" t="s">
        <v>279</v>
      </c>
      <c r="AL48" s="127" t="s">
        <v>259</v>
      </c>
      <c r="AM48" s="127"/>
      <c r="AN48" s="127"/>
      <c r="AO48" s="127"/>
      <c r="AP48" s="127" t="s">
        <v>259</v>
      </c>
      <c r="AQ48" s="127" t="s">
        <v>260</v>
      </c>
      <c r="AR48" s="127" t="s">
        <v>260</v>
      </c>
      <c r="AS48" s="127" t="s">
        <v>290</v>
      </c>
      <c r="AT48" s="44"/>
      <c r="AU48" s="17"/>
      <c r="AV48" s="16">
        <v>2022</v>
      </c>
      <c r="AW48" s="16">
        <f t="shared" si="4"/>
        <v>7</v>
      </c>
      <c r="AX48" s="16">
        <f t="shared" si="5"/>
        <v>24</v>
      </c>
      <c r="AY48" s="16">
        <f t="shared" si="6"/>
        <v>3</v>
      </c>
      <c r="AZ48" s="17" t="s">
        <v>15</v>
      </c>
      <c r="BA48" s="16">
        <f t="shared" si="7"/>
        <v>53</v>
      </c>
      <c r="BB48" s="5">
        <f t="shared" si="16"/>
        <v>44036.161805555552</v>
      </c>
      <c r="BC48" s="1">
        <f>BB48+K48/24</f>
        <v>44036.199664845561</v>
      </c>
      <c r="BD48" s="5">
        <f>(D48+E48/60)*PI()/180</f>
        <v>0.55850536063818546</v>
      </c>
      <c r="BE48" s="5">
        <f>(F48+G48/60)*PI()/180</f>
        <v>2.399827721492203</v>
      </c>
      <c r="BF48" s="5">
        <f t="shared" si="21"/>
        <v>2016.2381182931397</v>
      </c>
      <c r="BG48" s="5">
        <f t="shared" si="22"/>
        <v>0</v>
      </c>
      <c r="BH48" s="5">
        <f t="shared" si="23"/>
        <v>4.3633231299855524E-3</v>
      </c>
      <c r="BI48" s="5">
        <f t="shared" si="24"/>
        <v>0</v>
      </c>
      <c r="BJ48" s="5">
        <f t="shared" si="25"/>
        <v>1.5707963267948966</v>
      </c>
    </row>
    <row r="49" spans="1:62" ht="15.75">
      <c r="A49" s="48"/>
      <c r="B49" s="85" t="s">
        <v>155</v>
      </c>
      <c r="C49" s="85"/>
      <c r="D49" s="86">
        <v>32</v>
      </c>
      <c r="E49" s="86">
        <v>0</v>
      </c>
      <c r="F49" s="86">
        <v>137</v>
      </c>
      <c r="G49" s="87">
        <v>45</v>
      </c>
      <c r="H49" s="88">
        <f t="shared" si="18"/>
        <v>90</v>
      </c>
      <c r="I49" s="89">
        <f t="shared" si="19"/>
        <v>12.720721442346894</v>
      </c>
      <c r="J49" s="88">
        <v>14</v>
      </c>
      <c r="K49" s="88">
        <f t="shared" si="20"/>
        <v>0.90862296016763533</v>
      </c>
      <c r="L49" s="90">
        <f t="shared" si="11"/>
        <v>2020</v>
      </c>
      <c r="M49" s="90">
        <f t="shared" si="12"/>
        <v>7</v>
      </c>
      <c r="N49" s="90">
        <f t="shared" si="13"/>
        <v>24</v>
      </c>
      <c r="O49" s="90">
        <f t="shared" si="14"/>
        <v>4</v>
      </c>
      <c r="P49" s="91" t="s">
        <v>15</v>
      </c>
      <c r="Q49" s="90">
        <f t="shared" si="15"/>
        <v>48</v>
      </c>
      <c r="R49" s="92">
        <f t="shared" si="26"/>
        <v>4</v>
      </c>
      <c r="S49" s="92" t="s">
        <v>15</v>
      </c>
      <c r="T49" s="93">
        <f t="shared" si="27"/>
        <v>15</v>
      </c>
      <c r="U49" s="94">
        <f>SUM(V49:AT49)</f>
        <v>4.25</v>
      </c>
      <c r="V49" s="95">
        <v>1.25</v>
      </c>
      <c r="W49" s="95"/>
      <c r="X49" s="95"/>
      <c r="Y49" s="95"/>
      <c r="Z49" s="95">
        <v>2</v>
      </c>
      <c r="AA49" s="95"/>
      <c r="AB49" s="95"/>
      <c r="AC49" s="95">
        <v>1</v>
      </c>
      <c r="AD49" s="44"/>
      <c r="AE49" s="127"/>
      <c r="AF49" s="127"/>
      <c r="AG49" s="127"/>
      <c r="AH49" s="127" t="s">
        <v>259</v>
      </c>
      <c r="AI49" s="127"/>
      <c r="AJ49" s="127"/>
      <c r="AK49" s="127" t="s">
        <v>279</v>
      </c>
      <c r="AL49" s="127"/>
      <c r="AM49" s="127"/>
      <c r="AN49" s="127"/>
      <c r="AO49" s="127"/>
      <c r="AP49" s="127"/>
      <c r="AQ49" s="127" t="s">
        <v>260</v>
      </c>
      <c r="AR49" s="127"/>
      <c r="AS49" s="127"/>
      <c r="AT49" s="44"/>
      <c r="AU49" s="17"/>
      <c r="AV49" s="16">
        <v>2022</v>
      </c>
      <c r="AW49" s="16">
        <f t="shared" si="4"/>
        <v>7</v>
      </c>
      <c r="AX49" s="16">
        <f t="shared" si="5"/>
        <v>24</v>
      </c>
      <c r="AY49" s="16">
        <f t="shared" si="6"/>
        <v>9</v>
      </c>
      <c r="AZ49" s="17" t="s">
        <v>15</v>
      </c>
      <c r="BA49" s="16">
        <f t="shared" si="7"/>
        <v>3</v>
      </c>
      <c r="BB49" s="5">
        <f t="shared" si="16"/>
        <v>44036.377083333326</v>
      </c>
      <c r="BC49" s="1">
        <f>BB49+K49/24</f>
        <v>44036.414942623334</v>
      </c>
      <c r="BD49" s="5">
        <f>(D49+E49/60)*PI()/180</f>
        <v>0.55850536063818546</v>
      </c>
      <c r="BE49" s="5">
        <f>(F49+G49/60)*PI()/180</f>
        <v>2.4041910446221886</v>
      </c>
      <c r="BF49" s="5">
        <f t="shared" si="21"/>
        <v>2016.2381182931397</v>
      </c>
      <c r="BG49" s="5">
        <f t="shared" si="22"/>
        <v>0</v>
      </c>
      <c r="BH49" s="5">
        <f t="shared" si="23"/>
        <v>4.3633231299859965E-3</v>
      </c>
      <c r="BI49" s="5">
        <f t="shared" si="24"/>
        <v>0</v>
      </c>
      <c r="BJ49" s="5">
        <f t="shared" si="25"/>
        <v>1.5707963267948966</v>
      </c>
    </row>
    <row r="50" spans="1:62" ht="15.75">
      <c r="A50" s="48"/>
      <c r="B50" s="85" t="s">
        <v>156</v>
      </c>
      <c r="C50" s="85"/>
      <c r="D50" s="86">
        <v>32</v>
      </c>
      <c r="E50" s="86">
        <v>0</v>
      </c>
      <c r="F50" s="86">
        <v>138</v>
      </c>
      <c r="G50" s="87">
        <v>0</v>
      </c>
      <c r="H50" s="88">
        <f t="shared" si="18"/>
        <v>90</v>
      </c>
      <c r="I50" s="89">
        <f t="shared" si="19"/>
        <v>25.441442884693789</v>
      </c>
      <c r="J50" s="88">
        <v>14</v>
      </c>
      <c r="K50" s="88">
        <f t="shared" si="20"/>
        <v>1.8172459203352707</v>
      </c>
      <c r="L50" s="90">
        <f t="shared" si="11"/>
        <v>2020</v>
      </c>
      <c r="M50" s="90">
        <f t="shared" si="12"/>
        <v>7</v>
      </c>
      <c r="N50" s="90">
        <f t="shared" si="13"/>
        <v>24</v>
      </c>
      <c r="O50" s="90">
        <f t="shared" si="14"/>
        <v>9</v>
      </c>
      <c r="P50" s="91" t="s">
        <v>15</v>
      </c>
      <c r="Q50" s="90">
        <f t="shared" si="15"/>
        <v>58</v>
      </c>
      <c r="R50" s="92">
        <f t="shared" si="26"/>
        <v>3</v>
      </c>
      <c r="S50" s="92" t="s">
        <v>15</v>
      </c>
      <c r="T50" s="93">
        <f t="shared" si="27"/>
        <v>15</v>
      </c>
      <c r="U50" s="94">
        <f>SUM(V50:AT50)</f>
        <v>3.25</v>
      </c>
      <c r="V50" s="95">
        <v>1.25</v>
      </c>
      <c r="W50" s="95"/>
      <c r="X50" s="95"/>
      <c r="Y50" s="95"/>
      <c r="Z50" s="95">
        <v>2</v>
      </c>
      <c r="AA50" s="95"/>
      <c r="AB50" s="95"/>
      <c r="AC50" s="95"/>
      <c r="AD50" s="44"/>
      <c r="AE50" s="127"/>
      <c r="AF50" s="127"/>
      <c r="AG50" s="127"/>
      <c r="AH50" s="127" t="s">
        <v>259</v>
      </c>
      <c r="AI50" s="127"/>
      <c r="AJ50" s="127"/>
      <c r="AK50" s="127" t="s">
        <v>279</v>
      </c>
      <c r="AL50" s="127"/>
      <c r="AM50" s="127"/>
      <c r="AN50" s="127"/>
      <c r="AO50" s="127"/>
      <c r="AP50" s="127"/>
      <c r="AQ50" s="127" t="s">
        <v>260</v>
      </c>
      <c r="AR50" s="127"/>
      <c r="AS50" s="127"/>
      <c r="AT50" s="44"/>
      <c r="AU50" s="17"/>
      <c r="AV50" s="16">
        <v>2022</v>
      </c>
      <c r="AW50" s="16">
        <f t="shared" si="4"/>
        <v>7</v>
      </c>
      <c r="AX50" s="16">
        <f t="shared" si="5"/>
        <v>24</v>
      </c>
      <c r="AY50" s="16">
        <f t="shared" si="6"/>
        <v>13</v>
      </c>
      <c r="AZ50" s="17" t="s">
        <v>15</v>
      </c>
      <c r="BA50" s="16">
        <f t="shared" si="7"/>
        <v>13</v>
      </c>
      <c r="BB50" s="5">
        <f t="shared" si="16"/>
        <v>44036.550694444442</v>
      </c>
      <c r="BC50" s="1">
        <f>BB50+K50/24</f>
        <v>44036.62641302446</v>
      </c>
      <c r="BD50" s="5">
        <f>(D50+E50/60)*PI()/180</f>
        <v>0.55850536063818546</v>
      </c>
      <c r="BE50" s="5">
        <f>(F50+G50/60)*PI()/180</f>
        <v>2.4085543677521746</v>
      </c>
      <c r="BF50" s="5">
        <f t="shared" si="21"/>
        <v>2016.2381182931397</v>
      </c>
      <c r="BG50" s="5">
        <f t="shared" si="22"/>
        <v>0</v>
      </c>
      <c r="BH50" s="5">
        <f t="shared" si="23"/>
        <v>8.7266462599719929E-3</v>
      </c>
      <c r="BI50" s="5">
        <f t="shared" si="24"/>
        <v>0</v>
      </c>
      <c r="BJ50" s="5">
        <f t="shared" si="25"/>
        <v>1.5707963267948966</v>
      </c>
    </row>
    <row r="51" spans="1:62" ht="15.75">
      <c r="A51" s="48"/>
      <c r="B51" s="85" t="s">
        <v>157</v>
      </c>
      <c r="C51" s="85"/>
      <c r="D51" s="86">
        <v>32</v>
      </c>
      <c r="E51" s="86">
        <v>0</v>
      </c>
      <c r="F51" s="86">
        <v>138</v>
      </c>
      <c r="G51" s="87">
        <v>30</v>
      </c>
      <c r="H51" s="88">
        <f t="shared" si="18"/>
        <v>90</v>
      </c>
      <c r="I51" s="89">
        <f t="shared" si="19"/>
        <v>25.441442884692488</v>
      </c>
      <c r="J51" s="88">
        <v>14</v>
      </c>
      <c r="K51" s="88">
        <f t="shared" si="20"/>
        <v>1.8172459203351778</v>
      </c>
      <c r="L51" s="90">
        <f t="shared" si="11"/>
        <v>2020</v>
      </c>
      <c r="M51" s="90">
        <f t="shared" si="12"/>
        <v>7</v>
      </c>
      <c r="N51" s="90">
        <f t="shared" si="13"/>
        <v>24</v>
      </c>
      <c r="O51" s="90">
        <f t="shared" si="14"/>
        <v>15</v>
      </c>
      <c r="P51" s="91" t="s">
        <v>15</v>
      </c>
      <c r="Q51" s="90">
        <f t="shared" si="15"/>
        <v>2</v>
      </c>
      <c r="R51" s="92">
        <f t="shared" si="26"/>
        <v>9</v>
      </c>
      <c r="S51" s="92" t="s">
        <v>15</v>
      </c>
      <c r="T51" s="93">
        <f t="shared" si="27"/>
        <v>45</v>
      </c>
      <c r="U51" s="94">
        <f>SUM(V51:AT51)</f>
        <v>9.75</v>
      </c>
      <c r="V51" s="95">
        <v>1.25</v>
      </c>
      <c r="W51" s="95">
        <v>1.25</v>
      </c>
      <c r="X51" s="95">
        <v>1.25</v>
      </c>
      <c r="Y51" s="95">
        <v>1</v>
      </c>
      <c r="Z51" s="95">
        <v>2</v>
      </c>
      <c r="AA51" s="95">
        <v>2</v>
      </c>
      <c r="AB51" s="95"/>
      <c r="AC51" s="95">
        <v>1</v>
      </c>
      <c r="AD51" s="44"/>
      <c r="AE51" s="127"/>
      <c r="AF51" s="127"/>
      <c r="AG51" s="127"/>
      <c r="AH51" s="127" t="s">
        <v>259</v>
      </c>
      <c r="AI51" s="127" t="s">
        <v>260</v>
      </c>
      <c r="AJ51" s="127"/>
      <c r="AK51" s="127" t="s">
        <v>279</v>
      </c>
      <c r="AL51" s="127" t="s">
        <v>260</v>
      </c>
      <c r="AM51" s="127"/>
      <c r="AN51" s="127"/>
      <c r="AO51" s="127"/>
      <c r="AP51" s="127" t="s">
        <v>259</v>
      </c>
      <c r="AQ51" s="127" t="s">
        <v>260</v>
      </c>
      <c r="AR51" s="127" t="s">
        <v>259</v>
      </c>
      <c r="AS51" s="127"/>
      <c r="AT51" s="44"/>
      <c r="AU51" s="17"/>
      <c r="AV51" s="16">
        <v>2022</v>
      </c>
      <c r="AW51" s="16">
        <f t="shared" si="4"/>
        <v>7</v>
      </c>
      <c r="AX51" s="16">
        <f t="shared" si="5"/>
        <v>25</v>
      </c>
      <c r="AY51" s="16">
        <f t="shared" si="6"/>
        <v>0</v>
      </c>
      <c r="AZ51" s="17" t="s">
        <v>15</v>
      </c>
      <c r="BA51" s="16">
        <f t="shared" si="7"/>
        <v>47</v>
      </c>
      <c r="BB51" s="5">
        <f t="shared" si="16"/>
        <v>44037.032638888886</v>
      </c>
      <c r="BC51" s="1">
        <f>BB51+K51/24</f>
        <v>44037.108357468904</v>
      </c>
      <c r="BD51" s="5">
        <f>(D51+E51/60)*PI()/180</f>
        <v>0.55850536063818546</v>
      </c>
      <c r="BE51" s="5">
        <f>(F51+G51/60)*PI()/180</f>
        <v>2.4172810140121466</v>
      </c>
      <c r="BF51" s="5">
        <f t="shared" si="21"/>
        <v>2016.2381182931397</v>
      </c>
      <c r="BG51" s="5">
        <f t="shared" si="22"/>
        <v>0</v>
      </c>
      <c r="BH51" s="5">
        <f t="shared" si="23"/>
        <v>8.7266462599715489E-3</v>
      </c>
      <c r="BI51" s="5">
        <f t="shared" si="24"/>
        <v>0</v>
      </c>
      <c r="BJ51" s="5">
        <f t="shared" si="25"/>
        <v>1.5707963267948966</v>
      </c>
    </row>
    <row r="52" spans="1:62" ht="15.75">
      <c r="A52" s="48"/>
      <c r="B52" s="85" t="s">
        <v>183</v>
      </c>
      <c r="C52" s="85"/>
      <c r="D52" s="86">
        <v>32</v>
      </c>
      <c r="E52" s="86">
        <v>0</v>
      </c>
      <c r="F52" s="86">
        <v>139</v>
      </c>
      <c r="G52" s="87">
        <v>0</v>
      </c>
      <c r="H52" s="88">
        <f t="shared" si="18"/>
        <v>270</v>
      </c>
      <c r="I52" s="89">
        <f t="shared" si="19"/>
        <v>127.20721442346374</v>
      </c>
      <c r="J52" s="88">
        <v>14</v>
      </c>
      <c r="K52" s="88">
        <f t="shared" si="20"/>
        <v>9.0862296016759814</v>
      </c>
      <c r="L52" s="90">
        <f t="shared" si="11"/>
        <v>2020</v>
      </c>
      <c r="M52" s="90">
        <f t="shared" si="12"/>
        <v>7</v>
      </c>
      <c r="N52" s="90">
        <f t="shared" si="13"/>
        <v>25</v>
      </c>
      <c r="O52" s="90">
        <f t="shared" si="14"/>
        <v>2</v>
      </c>
      <c r="P52" s="91" t="s">
        <v>15</v>
      </c>
      <c r="Q52" s="90">
        <f t="shared" si="15"/>
        <v>36</v>
      </c>
      <c r="R52" s="92">
        <f t="shared" si="26"/>
        <v>2</v>
      </c>
      <c r="S52" s="92" t="s">
        <v>15</v>
      </c>
      <c r="T52" s="93">
        <f t="shared" si="27"/>
        <v>15</v>
      </c>
      <c r="U52" s="94">
        <f>SUM(V52:AT52)</f>
        <v>2.25</v>
      </c>
      <c r="V52" s="95">
        <v>1.25</v>
      </c>
      <c r="W52" s="95"/>
      <c r="X52" s="95"/>
      <c r="Y52" s="95"/>
      <c r="Z52" s="95"/>
      <c r="AA52" s="95"/>
      <c r="AB52" s="95"/>
      <c r="AC52" s="95">
        <v>1</v>
      </c>
      <c r="AD52" s="44"/>
      <c r="AE52" s="127"/>
      <c r="AF52" s="127"/>
      <c r="AG52" s="127"/>
      <c r="AH52" s="127" t="s">
        <v>259</v>
      </c>
      <c r="AI52" s="127" t="s">
        <v>260</v>
      </c>
      <c r="AJ52" s="127"/>
      <c r="AK52" s="127" t="s">
        <v>279</v>
      </c>
      <c r="AL52" s="127"/>
      <c r="AM52" s="127" t="s">
        <v>285</v>
      </c>
      <c r="AN52" s="127"/>
      <c r="AO52" s="127"/>
      <c r="AP52" s="127" t="s">
        <v>259</v>
      </c>
      <c r="AQ52" s="127" t="s">
        <v>260</v>
      </c>
      <c r="AR52" s="127"/>
      <c r="AS52" s="127" t="s">
        <v>263</v>
      </c>
      <c r="AT52" s="44"/>
      <c r="AU52" s="17"/>
      <c r="AV52" s="16">
        <v>2022</v>
      </c>
      <c r="AW52" s="16">
        <f t="shared" si="4"/>
        <v>7</v>
      </c>
      <c r="AX52" s="16">
        <f t="shared" si="5"/>
        <v>25</v>
      </c>
      <c r="AY52" s="16">
        <f t="shared" si="6"/>
        <v>4</v>
      </c>
      <c r="AZ52" s="17" t="s">
        <v>15</v>
      </c>
      <c r="BA52" s="16">
        <f t="shared" si="7"/>
        <v>51</v>
      </c>
      <c r="BB52" s="5">
        <f t="shared" si="16"/>
        <v>44037.202083333337</v>
      </c>
      <c r="BC52" s="1">
        <f>BB52+K52/24</f>
        <v>44037.58067623341</v>
      </c>
      <c r="BD52" s="5">
        <f>(D52+E52/60)*PI()/180</f>
        <v>0.55850536063818546</v>
      </c>
      <c r="BE52" s="5">
        <f>(F52+G52/60)*PI()/180</f>
        <v>2.4260076602721181</v>
      </c>
      <c r="BF52" s="5">
        <f t="shared" si="21"/>
        <v>2016.2381182931397</v>
      </c>
      <c r="BG52" s="5">
        <f t="shared" si="22"/>
        <v>0</v>
      </c>
      <c r="BH52" s="5">
        <f t="shared" si="23"/>
        <v>-4.3633231299858188E-2</v>
      </c>
      <c r="BI52" s="5">
        <f t="shared" si="24"/>
        <v>0</v>
      </c>
      <c r="BJ52" s="5">
        <f t="shared" si="25"/>
        <v>1.5707963267948966</v>
      </c>
    </row>
    <row r="53" spans="1:62" ht="15.75">
      <c r="A53" s="48"/>
      <c r="B53" s="74" t="s">
        <v>184</v>
      </c>
      <c r="C53" s="74"/>
      <c r="D53" s="75">
        <v>32</v>
      </c>
      <c r="E53" s="75">
        <v>0</v>
      </c>
      <c r="F53" s="75">
        <v>136</v>
      </c>
      <c r="G53" s="76">
        <v>30</v>
      </c>
      <c r="H53" s="52">
        <f t="shared" si="18"/>
        <v>274.19715182521315</v>
      </c>
      <c r="I53" s="53">
        <f t="shared" si="19"/>
        <v>81.979957518623493</v>
      </c>
      <c r="J53" s="52">
        <v>14</v>
      </c>
      <c r="K53" s="52">
        <f t="shared" si="20"/>
        <v>5.8557112513302494</v>
      </c>
      <c r="L53" s="16">
        <f t="shared" si="11"/>
        <v>2020</v>
      </c>
      <c r="M53" s="16">
        <f t="shared" si="12"/>
        <v>7</v>
      </c>
      <c r="N53" s="16">
        <f t="shared" si="13"/>
        <v>25</v>
      </c>
      <c r="O53" s="16">
        <f t="shared" si="14"/>
        <v>13</v>
      </c>
      <c r="P53" s="17" t="s">
        <v>15</v>
      </c>
      <c r="Q53" s="16">
        <f t="shared" si="15"/>
        <v>56</v>
      </c>
      <c r="R53" s="23">
        <f t="shared" si="26"/>
        <v>1</v>
      </c>
      <c r="S53" s="23" t="s">
        <v>15</v>
      </c>
      <c r="T53" s="46">
        <f t="shared" si="27"/>
        <v>15</v>
      </c>
      <c r="U53" s="45">
        <f>SUM(V53:AT53)</f>
        <v>1.25</v>
      </c>
      <c r="V53" s="44">
        <v>1.25</v>
      </c>
      <c r="W53" s="44"/>
      <c r="X53" s="44"/>
      <c r="Y53" s="44"/>
      <c r="Z53" s="44"/>
      <c r="AA53" s="44"/>
      <c r="AB53" s="44"/>
      <c r="AC53" s="44"/>
      <c r="AD53" s="44"/>
      <c r="AE53" s="127"/>
      <c r="AF53" s="127"/>
      <c r="AG53" s="127"/>
      <c r="AH53" s="127" t="s">
        <v>259</v>
      </c>
      <c r="AI53" s="127" t="s">
        <v>260</v>
      </c>
      <c r="AJ53" s="127"/>
      <c r="AK53" s="127"/>
      <c r="AL53" s="127"/>
      <c r="AM53" s="127"/>
      <c r="AN53" s="127"/>
      <c r="AO53" s="127"/>
      <c r="AP53" s="127" t="s">
        <v>259</v>
      </c>
      <c r="AQ53" s="127"/>
      <c r="AR53" s="127"/>
      <c r="AS53" s="127"/>
      <c r="AT53" s="44"/>
      <c r="AU53" s="17"/>
      <c r="AV53" s="16">
        <v>2022</v>
      </c>
      <c r="AW53" s="16">
        <f t="shared" si="4"/>
        <v>7</v>
      </c>
      <c r="AX53" s="16">
        <f t="shared" si="5"/>
        <v>25</v>
      </c>
      <c r="AY53" s="16">
        <f t="shared" si="6"/>
        <v>15</v>
      </c>
      <c r="AZ53" s="17" t="s">
        <v>15</v>
      </c>
      <c r="BA53" s="16">
        <f t="shared" si="7"/>
        <v>11</v>
      </c>
      <c r="BB53" s="5">
        <f t="shared" si="16"/>
        <v>44037.632638888885</v>
      </c>
      <c r="BC53" s="1">
        <f>BB53+K53/24</f>
        <v>44037.876626857687</v>
      </c>
      <c r="BD53" s="5">
        <f>(D53+E53/60)*PI()/180</f>
        <v>0.55850536063818546</v>
      </c>
      <c r="BE53" s="5">
        <f>(F53+G53/60)*PI()/180</f>
        <v>2.3823744289722599</v>
      </c>
      <c r="BF53" s="5">
        <f t="shared" si="21"/>
        <v>2016.2381182931397</v>
      </c>
      <c r="BG53" s="5">
        <f t="shared" si="22"/>
        <v>1.745329251994332E-3</v>
      </c>
      <c r="BH53" s="5">
        <f t="shared" si="23"/>
        <v>-2.7925268031909312E-2</v>
      </c>
      <c r="BI53" s="5">
        <f t="shared" si="24"/>
        <v>7.0450014406180799</v>
      </c>
      <c r="BJ53" s="5">
        <f t="shared" si="25"/>
        <v>1.4975422082388377</v>
      </c>
    </row>
    <row r="54" spans="1:62" ht="15.75">
      <c r="A54" s="48"/>
      <c r="B54" s="74" t="s">
        <v>174</v>
      </c>
      <c r="C54" s="74"/>
      <c r="D54" s="75">
        <v>32</v>
      </c>
      <c r="E54" s="75">
        <v>6</v>
      </c>
      <c r="F54" s="75">
        <v>134</v>
      </c>
      <c r="G54" s="76">
        <v>54</v>
      </c>
      <c r="H54" s="52">
        <f t="shared" si="18"/>
        <v>63.236767403528496</v>
      </c>
      <c r="I54" s="53">
        <f t="shared" si="19"/>
        <v>39.972937021066976</v>
      </c>
      <c r="J54" s="52">
        <v>4</v>
      </c>
      <c r="K54" s="52">
        <f t="shared" si="20"/>
        <v>9.9932342552667439</v>
      </c>
      <c r="L54" s="16">
        <f t="shared" si="11"/>
        <v>2020</v>
      </c>
      <c r="M54" s="16">
        <f t="shared" si="12"/>
        <v>7</v>
      </c>
      <c r="N54" s="16">
        <f t="shared" si="13"/>
        <v>25</v>
      </c>
      <c r="O54" s="16">
        <f t="shared" si="14"/>
        <v>21</v>
      </c>
      <c r="P54" s="17" t="s">
        <v>15</v>
      </c>
      <c r="Q54" s="16">
        <f t="shared" si="15"/>
        <v>2</v>
      </c>
      <c r="R54" s="23">
        <f t="shared" si="26"/>
        <v>1</v>
      </c>
      <c r="S54" s="23" t="s">
        <v>15</v>
      </c>
      <c r="T54" s="46">
        <f t="shared" si="27"/>
        <v>15</v>
      </c>
      <c r="U54" s="45">
        <f>SUM(V54:AT54)</f>
        <v>1.25</v>
      </c>
      <c r="V54" s="44">
        <v>1.25</v>
      </c>
      <c r="W54" s="44"/>
      <c r="X54" s="44"/>
      <c r="Y54" s="44"/>
      <c r="Z54" s="44"/>
      <c r="AA54" s="44"/>
      <c r="AB54" s="44"/>
      <c r="AC54" s="44"/>
      <c r="AD54" s="44"/>
      <c r="AE54" s="127"/>
      <c r="AF54" s="127"/>
      <c r="AG54" s="127"/>
      <c r="AH54" s="127" t="s">
        <v>259</v>
      </c>
      <c r="AI54" s="127" t="s">
        <v>260</v>
      </c>
      <c r="AJ54" s="127"/>
      <c r="AK54" s="127"/>
      <c r="AL54" s="127"/>
      <c r="AM54" s="127" t="s">
        <v>282</v>
      </c>
      <c r="AN54" s="127"/>
      <c r="AO54" s="127"/>
      <c r="AP54" s="127" t="s">
        <v>259</v>
      </c>
      <c r="AQ54" s="127"/>
      <c r="AR54" s="127"/>
      <c r="AS54" s="127" t="s">
        <v>291</v>
      </c>
      <c r="AT54" s="44"/>
      <c r="AU54" s="17"/>
      <c r="AV54" s="16">
        <v>2022</v>
      </c>
      <c r="AW54" s="16">
        <f t="shared" si="4"/>
        <v>7</v>
      </c>
      <c r="AX54" s="16">
        <f t="shared" si="5"/>
        <v>25</v>
      </c>
      <c r="AY54" s="16">
        <f t="shared" si="6"/>
        <v>22</v>
      </c>
      <c r="AZ54" s="17" t="s">
        <v>15</v>
      </c>
      <c r="BA54" s="16">
        <f t="shared" si="7"/>
        <v>17</v>
      </c>
      <c r="BB54" s="5">
        <f t="shared" si="16"/>
        <v>44037.928472222215</v>
      </c>
      <c r="BC54" s="1">
        <f>BB54+K54/24</f>
        <v>44038.344856982854</v>
      </c>
      <c r="BD54" s="5">
        <f>(D54+E54/60)*PI()/180</f>
        <v>0.56025068989017979</v>
      </c>
      <c r="BE54" s="5">
        <f>(F54+G54/60)*PI()/180</f>
        <v>2.3544491609403506</v>
      </c>
      <c r="BF54" s="5">
        <f t="shared" si="21"/>
        <v>2023.2831197337578</v>
      </c>
      <c r="BG54" s="5">
        <f t="shared" si="22"/>
        <v>5.2359877559828849E-3</v>
      </c>
      <c r="BH54" s="5">
        <f t="shared" si="23"/>
        <v>1.2217304763959991E-2</v>
      </c>
      <c r="BI54" s="5">
        <f t="shared" si="24"/>
        <v>21.18190853879014</v>
      </c>
      <c r="BJ54" s="5">
        <f t="shared" si="25"/>
        <v>1.1036897995093979</v>
      </c>
    </row>
    <row r="55" spans="1:62" ht="15.75">
      <c r="A55" s="48"/>
      <c r="B55" s="74" t="s">
        <v>175</v>
      </c>
      <c r="C55" s="74"/>
      <c r="D55" s="75">
        <v>32</v>
      </c>
      <c r="E55" s="75">
        <v>24</v>
      </c>
      <c r="F55" s="75">
        <v>135</v>
      </c>
      <c r="G55" s="76">
        <v>36</v>
      </c>
      <c r="H55" s="52">
        <f t="shared" si="18"/>
        <v>132.40391928606905</v>
      </c>
      <c r="I55" s="53">
        <f t="shared" si="19"/>
        <v>62.281929866022345</v>
      </c>
      <c r="J55" s="52">
        <v>4</v>
      </c>
      <c r="K55" s="52">
        <f t="shared" si="20"/>
        <v>15.570482466505586</v>
      </c>
      <c r="L55" s="16">
        <f t="shared" si="11"/>
        <v>2020</v>
      </c>
      <c r="M55" s="16">
        <f t="shared" si="12"/>
        <v>7</v>
      </c>
      <c r="N55" s="16">
        <f t="shared" si="13"/>
        <v>26</v>
      </c>
      <c r="O55" s="16">
        <f t="shared" si="14"/>
        <v>8</v>
      </c>
      <c r="P55" s="17" t="s">
        <v>15</v>
      </c>
      <c r="Q55" s="16">
        <f t="shared" si="15"/>
        <v>17</v>
      </c>
      <c r="R55" s="23">
        <f t="shared" si="26"/>
        <v>1</v>
      </c>
      <c r="S55" s="23" t="s">
        <v>15</v>
      </c>
      <c r="T55" s="46">
        <f t="shared" si="27"/>
        <v>15</v>
      </c>
      <c r="U55" s="45">
        <f>SUM(V55:AT55)</f>
        <v>1.25</v>
      </c>
      <c r="V55" s="44">
        <v>1.25</v>
      </c>
      <c r="W55" s="44"/>
      <c r="X55" s="44"/>
      <c r="Y55" s="44"/>
      <c r="Z55" s="44"/>
      <c r="AA55" s="44"/>
      <c r="AB55" s="44"/>
      <c r="AC55" s="44"/>
      <c r="AD55" s="44"/>
      <c r="AE55" s="127"/>
      <c r="AF55" s="127"/>
      <c r="AG55" s="127"/>
      <c r="AH55" s="127"/>
      <c r="AI55" s="127" t="s">
        <v>260</v>
      </c>
      <c r="AJ55" s="127"/>
      <c r="AK55" s="127"/>
      <c r="AL55" s="127"/>
      <c r="AM55" s="127"/>
      <c r="AN55" s="127"/>
      <c r="AO55" s="127"/>
      <c r="AP55" s="127"/>
      <c r="AQ55" s="127"/>
      <c r="AR55" s="127"/>
      <c r="AS55" s="127"/>
      <c r="AT55" s="44"/>
      <c r="AU55" s="17"/>
      <c r="AV55" s="16">
        <v>2022</v>
      </c>
      <c r="AW55" s="16">
        <f t="shared" si="4"/>
        <v>7</v>
      </c>
      <c r="AX55" s="16">
        <f t="shared" si="5"/>
        <v>26</v>
      </c>
      <c r="AY55" s="16">
        <f t="shared" si="6"/>
        <v>9</v>
      </c>
      <c r="AZ55" s="17" t="s">
        <v>15</v>
      </c>
      <c r="BA55" s="16">
        <f t="shared" si="7"/>
        <v>32</v>
      </c>
      <c r="BB55" s="5">
        <f t="shared" si="16"/>
        <v>44038.397222222222</v>
      </c>
      <c r="BC55" s="1">
        <f>BB55+K55/24</f>
        <v>44039.045992324995</v>
      </c>
      <c r="BD55" s="5">
        <f>(D55+E55/60)*PI()/180</f>
        <v>0.56548667764616267</v>
      </c>
      <c r="BE55" s="5">
        <f>(F55+G55/60)*PI()/180</f>
        <v>2.3666664657043106</v>
      </c>
      <c r="BF55" s="5">
        <f t="shared" si="21"/>
        <v>2044.4650282725479</v>
      </c>
      <c r="BG55" s="5">
        <f t="shared" si="22"/>
        <v>-1.2217304763960213E-2</v>
      </c>
      <c r="BH55" s="5">
        <f t="shared" si="23"/>
        <v>1.5707963267949321E-2</v>
      </c>
      <c r="BI55" s="5">
        <f t="shared" si="24"/>
        <v>-49.315550116054283</v>
      </c>
      <c r="BJ55" s="5">
        <f t="shared" si="25"/>
        <v>0.83070831950306823</v>
      </c>
    </row>
    <row r="56" spans="1:62" ht="15.75">
      <c r="A56" s="48"/>
      <c r="B56" s="74" t="s">
        <v>176</v>
      </c>
      <c r="C56" s="74"/>
      <c r="D56" s="75">
        <v>31</v>
      </c>
      <c r="E56" s="75">
        <v>42</v>
      </c>
      <c r="F56" s="75">
        <v>136</v>
      </c>
      <c r="G56" s="76">
        <v>30</v>
      </c>
      <c r="H56" s="52">
        <f t="shared" si="18"/>
        <v>192.14002951764689</v>
      </c>
      <c r="I56" s="53">
        <f t="shared" si="19"/>
        <v>73.64700111669832</v>
      </c>
      <c r="J56" s="52">
        <v>4</v>
      </c>
      <c r="K56" s="52">
        <f t="shared" si="20"/>
        <v>18.41175027917458</v>
      </c>
      <c r="L56" s="16">
        <f t="shared" si="11"/>
        <v>2020</v>
      </c>
      <c r="M56" s="16">
        <f t="shared" si="12"/>
        <v>7</v>
      </c>
      <c r="N56" s="16">
        <f t="shared" si="13"/>
        <v>27</v>
      </c>
      <c r="O56" s="16">
        <f t="shared" si="14"/>
        <v>1</v>
      </c>
      <c r="P56" s="17" t="s">
        <v>15</v>
      </c>
      <c r="Q56" s="16">
        <f t="shared" si="15"/>
        <v>6</v>
      </c>
      <c r="R56" s="23">
        <f t="shared" si="26"/>
        <v>1</v>
      </c>
      <c r="S56" s="23" t="s">
        <v>15</v>
      </c>
      <c r="T56" s="46">
        <f t="shared" si="27"/>
        <v>15</v>
      </c>
      <c r="U56" s="45">
        <f>SUM(V56:AT56)</f>
        <v>1.25</v>
      </c>
      <c r="V56" s="44">
        <v>1.25</v>
      </c>
      <c r="W56" s="44"/>
      <c r="X56" s="44"/>
      <c r="Y56" s="44"/>
      <c r="Z56" s="44"/>
      <c r="AA56" s="44"/>
      <c r="AB56" s="44"/>
      <c r="AC56" s="44"/>
      <c r="AD56" s="44"/>
      <c r="AE56" s="127"/>
      <c r="AF56" s="127"/>
      <c r="AG56" s="127"/>
      <c r="AH56" s="127"/>
      <c r="AI56" s="127" t="s">
        <v>260</v>
      </c>
      <c r="AJ56" s="127"/>
      <c r="AK56" s="127"/>
      <c r="AL56" s="127"/>
      <c r="AM56" s="127" t="s">
        <v>283</v>
      </c>
      <c r="AN56" s="127"/>
      <c r="AO56" s="127"/>
      <c r="AP56" s="127"/>
      <c r="AQ56" s="127"/>
      <c r="AR56" s="127"/>
      <c r="AS56" s="127"/>
      <c r="AT56" s="44"/>
      <c r="AU56" s="17"/>
      <c r="AV56" s="16">
        <v>2022</v>
      </c>
      <c r="AW56" s="16">
        <f t="shared" si="4"/>
        <v>7</v>
      </c>
      <c r="AX56" s="16">
        <f t="shared" si="5"/>
        <v>27</v>
      </c>
      <c r="AY56" s="16">
        <f t="shared" si="6"/>
        <v>2</v>
      </c>
      <c r="AZ56" s="17" t="s">
        <v>15</v>
      </c>
      <c r="BA56" s="16">
        <f t="shared" si="7"/>
        <v>21</v>
      </c>
      <c r="BB56" s="5">
        <f t="shared" si="16"/>
        <v>44039.097916666658</v>
      </c>
      <c r="BC56" s="1">
        <f>BB56+K56/24</f>
        <v>44039.865072928289</v>
      </c>
      <c r="BD56" s="5">
        <f>(D56+E56/60)*PI()/180</f>
        <v>0.55326937288220246</v>
      </c>
      <c r="BE56" s="5">
        <f>(F56+G56/60)*PI()/180</f>
        <v>2.3823744289722599</v>
      </c>
      <c r="BF56" s="5">
        <f t="shared" si="21"/>
        <v>1995.1494781564936</v>
      </c>
      <c r="BG56" s="5">
        <f t="shared" si="22"/>
        <v>-2.0943951023931984E-2</v>
      </c>
      <c r="BH56" s="5">
        <f t="shared" si="23"/>
        <v>-5.235987755983551E-3</v>
      </c>
      <c r="BI56" s="5">
        <f t="shared" si="24"/>
        <v>-83.677227327481887</v>
      </c>
      <c r="BJ56" s="5">
        <f t="shared" si="25"/>
        <v>0.2118834863722372</v>
      </c>
    </row>
    <row r="57" spans="1:62" ht="15.75">
      <c r="A57" s="48"/>
      <c r="B57" s="74" t="s">
        <v>185</v>
      </c>
      <c r="C57" s="74"/>
      <c r="D57" s="54">
        <v>30</v>
      </c>
      <c r="E57" s="51">
        <v>30</v>
      </c>
      <c r="F57" s="54">
        <v>136</v>
      </c>
      <c r="G57" s="51">
        <v>12</v>
      </c>
      <c r="H57" s="52">
        <f t="shared" si="18"/>
        <v>274.10988008895902</v>
      </c>
      <c r="I57" s="53">
        <f t="shared" si="19"/>
        <v>279.05896056582418</v>
      </c>
      <c r="J57" s="52">
        <v>14</v>
      </c>
      <c r="K57" s="52">
        <f t="shared" si="20"/>
        <v>19.932782897558869</v>
      </c>
      <c r="L57" s="16">
        <f t="shared" si="11"/>
        <v>2020</v>
      </c>
      <c r="M57" s="16">
        <f t="shared" si="12"/>
        <v>7</v>
      </c>
      <c r="N57" s="16">
        <f t="shared" si="13"/>
        <v>27</v>
      </c>
      <c r="O57" s="16">
        <f t="shared" si="14"/>
        <v>20</v>
      </c>
      <c r="P57" s="17" t="s">
        <v>15</v>
      </c>
      <c r="Q57" s="16">
        <f t="shared" si="15"/>
        <v>46</v>
      </c>
      <c r="R57" s="23">
        <f t="shared" si="26"/>
        <v>0</v>
      </c>
      <c r="S57" s="23" t="s">
        <v>15</v>
      </c>
      <c r="T57" s="46">
        <f t="shared" si="27"/>
        <v>0</v>
      </c>
      <c r="U57" s="45">
        <f>SUM(V57:AT57)</f>
        <v>0</v>
      </c>
      <c r="V57" s="44"/>
      <c r="W57" s="44"/>
      <c r="X57" s="44"/>
      <c r="Y57" s="44"/>
      <c r="Z57" s="44"/>
      <c r="AA57" s="44"/>
      <c r="AB57" s="44"/>
      <c r="AC57" s="44"/>
      <c r="AD57" s="44"/>
      <c r="AE57" s="127"/>
      <c r="AF57" s="127"/>
      <c r="AG57" s="127"/>
      <c r="AH57" s="127"/>
      <c r="AI57" s="127"/>
      <c r="AJ57" s="127"/>
      <c r="AK57" s="127"/>
      <c r="AL57" s="127"/>
      <c r="AM57" s="127"/>
      <c r="AN57" s="127"/>
      <c r="AO57" s="127"/>
      <c r="AP57" s="127"/>
      <c r="AQ57" s="127"/>
      <c r="AR57" s="127"/>
      <c r="AS57" s="127"/>
      <c r="AT57" s="44"/>
      <c r="AU57" s="17"/>
      <c r="AV57" s="16">
        <v>2022</v>
      </c>
      <c r="AW57" s="16">
        <f t="shared" si="4"/>
        <v>7</v>
      </c>
      <c r="AX57" s="16">
        <f t="shared" si="5"/>
        <v>27</v>
      </c>
      <c r="AY57" s="16">
        <f t="shared" si="6"/>
        <v>20</v>
      </c>
      <c r="AZ57" s="17" t="s">
        <v>15</v>
      </c>
      <c r="BA57" s="16">
        <f t="shared" si="7"/>
        <v>46</v>
      </c>
      <c r="BB57" s="5">
        <f t="shared" si="16"/>
        <v>44039.865277777782</v>
      </c>
      <c r="BC57" s="1">
        <f>BB57+K57/24</f>
        <v>44040.695810398516</v>
      </c>
      <c r="BD57" s="5">
        <f>(D57+E57/60)*PI()/180</f>
        <v>0.53232542185827048</v>
      </c>
      <c r="BE57" s="5">
        <f>(F57+G57/60)*PI()/180</f>
        <v>2.3771384412162764</v>
      </c>
      <c r="BF57" s="5">
        <f t="shared" si="21"/>
        <v>1911.4722508290117</v>
      </c>
      <c r="BG57" s="5">
        <f t="shared" si="22"/>
        <v>5.8177641733143659E-3</v>
      </c>
      <c r="BH57" s="5">
        <f t="shared" si="23"/>
        <v>-9.3666003190362002E-2</v>
      </c>
      <c r="BI57" s="5">
        <f t="shared" si="24"/>
        <v>23.137058692892197</v>
      </c>
      <c r="BJ57" s="5">
        <f t="shared" si="25"/>
        <v>1.499065387380405</v>
      </c>
    </row>
    <row r="58" spans="1:62" ht="15.75">
      <c r="A58" s="48"/>
      <c r="B58" s="74"/>
      <c r="C58" s="74"/>
      <c r="D58" s="54">
        <v>30</v>
      </c>
      <c r="E58" s="51">
        <v>50</v>
      </c>
      <c r="F58" s="54">
        <v>130</v>
      </c>
      <c r="G58" s="51">
        <v>50</v>
      </c>
      <c r="H58" s="52">
        <f t="shared" ref="H58:H69" si="29">IF(AND(BG58&gt;=0,BH58&gt;=0),BJ58*180/PI(),IF(AND(BG58&lt;=0,BH58&gt;=0),180-BJ58*180/PI(),IF(AND(BG58&lt;=0,BH58&lt;=0),180+BJ58*180/PI(),IF(AND(BG58&gt;=0,BH58&lt;=0),360-BJ58*180/PI()))))</f>
        <v>90</v>
      </c>
      <c r="I58" s="53">
        <f t="shared" ref="I58:I69" si="30">IF(BG58=0,ABS(BH58*COS(BD59)*180*60/PI()),ABS(BD59-BD58)/COS(BJ58)*180*60/PI())</f>
        <v>0</v>
      </c>
      <c r="J58" s="52">
        <v>14</v>
      </c>
      <c r="K58" s="52">
        <f t="shared" ref="K58:K69" si="31">I58/J58</f>
        <v>0</v>
      </c>
      <c r="L58" s="16">
        <f t="shared" si="11"/>
        <v>2020</v>
      </c>
      <c r="M58" s="16">
        <f t="shared" si="12"/>
        <v>7</v>
      </c>
      <c r="N58" s="16">
        <f t="shared" si="13"/>
        <v>28</v>
      </c>
      <c r="O58" s="16">
        <f t="shared" si="14"/>
        <v>16</v>
      </c>
      <c r="P58" s="17" t="s">
        <v>15</v>
      </c>
      <c r="Q58" s="16">
        <f t="shared" si="15"/>
        <v>42</v>
      </c>
      <c r="R58" s="23">
        <f t="shared" ref="R58:R69" si="32">ROUNDDOWN(U58,0)</f>
        <v>0</v>
      </c>
      <c r="S58" s="23" t="s">
        <v>15</v>
      </c>
      <c r="T58" s="46">
        <f t="shared" ref="T58:T69" si="33">(U58-R58)*60</f>
        <v>0</v>
      </c>
      <c r="U58" s="45">
        <f>SUM(V58:AT58)</f>
        <v>0</v>
      </c>
      <c r="V58" s="44"/>
      <c r="W58" s="44"/>
      <c r="X58" s="44"/>
      <c r="Y58" s="44"/>
      <c r="Z58" s="44"/>
      <c r="AA58" s="44"/>
      <c r="AB58" s="44"/>
      <c r="AC58" s="44"/>
      <c r="AD58" s="44"/>
      <c r="AE58" s="127"/>
      <c r="AF58" s="127"/>
      <c r="AG58" s="127"/>
      <c r="AH58" s="127"/>
      <c r="AI58" s="127"/>
      <c r="AJ58" s="127"/>
      <c r="AK58" s="127"/>
      <c r="AL58" s="127"/>
      <c r="AM58" s="127"/>
      <c r="AN58" s="127"/>
      <c r="AO58" s="127"/>
      <c r="AP58" s="127"/>
      <c r="AQ58" s="127"/>
      <c r="AR58" s="127"/>
      <c r="AS58" s="127"/>
      <c r="AT58" s="44"/>
      <c r="AU58" s="17"/>
      <c r="AV58" s="16">
        <v>2022</v>
      </c>
      <c r="AW58" s="16">
        <f t="shared" si="4"/>
        <v>7</v>
      </c>
      <c r="AX58" s="16">
        <f t="shared" si="5"/>
        <v>28</v>
      </c>
      <c r="AY58" s="16">
        <f t="shared" si="6"/>
        <v>16</v>
      </c>
      <c r="AZ58" s="17" t="s">
        <v>15</v>
      </c>
      <c r="BA58" s="16">
        <f t="shared" si="7"/>
        <v>42</v>
      </c>
      <c r="BB58" s="5">
        <f t="shared" si="16"/>
        <v>44040.695833333331</v>
      </c>
      <c r="BC58" s="1">
        <f>BB58+K58/24</f>
        <v>44040.695833333331</v>
      </c>
      <c r="BD58" s="5">
        <f>(D58+E58/60)*PI()/180</f>
        <v>0.53814318603158484</v>
      </c>
      <c r="BE58" s="5">
        <f>(F58+G58/60)*PI()/180</f>
        <v>2.2834724380259144</v>
      </c>
      <c r="BF58" s="5">
        <f t="shared" ref="BF58:BF69" si="34">($BD$1/$BF$1)*LOG10(TAN(PI()*45/180+BD58/2))-$BD$1*POWER($BE$1,2)*SIN(BD58)-$BD$1*POWER($BE$1,4)*POWER(SIN(BD58),3)/3-$BD$1*POWER($BE$1,6)*POWER(SIN(BD58),5)/5</f>
        <v>1934.6093095219039</v>
      </c>
      <c r="BG58" s="5">
        <f t="shared" ref="BG58:BG69" si="35">BD59-BD58</f>
        <v>0</v>
      </c>
      <c r="BH58" s="5">
        <f t="shared" ref="BH58:BH69" si="36">BE59-BE58</f>
        <v>0</v>
      </c>
      <c r="BI58" s="5">
        <f t="shared" ref="BI58:BI69" si="37">BF59-BF58</f>
        <v>0</v>
      </c>
      <c r="BJ58" s="5">
        <f t="shared" ref="BJ58:BJ69" si="38">IF(BG58=0,PI()/2,ABS(ATAN((BH58)*180*60/PI()/(BI58))))</f>
        <v>1.5707963267948966</v>
      </c>
    </row>
    <row r="59" spans="1:62" ht="15.75">
      <c r="A59" s="48"/>
      <c r="B59" s="74"/>
      <c r="C59" s="74"/>
      <c r="D59" s="54">
        <v>30</v>
      </c>
      <c r="E59" s="51">
        <v>50</v>
      </c>
      <c r="F59" s="54">
        <v>130</v>
      </c>
      <c r="G59" s="51">
        <v>50</v>
      </c>
      <c r="H59" s="52">
        <f t="shared" si="29"/>
        <v>90</v>
      </c>
      <c r="I59" s="53">
        <f t="shared" si="30"/>
        <v>0</v>
      </c>
      <c r="J59" s="52">
        <v>14</v>
      </c>
      <c r="K59" s="52">
        <f t="shared" si="31"/>
        <v>0</v>
      </c>
      <c r="L59" s="16">
        <f t="shared" si="11"/>
        <v>2020</v>
      </c>
      <c r="M59" s="16">
        <f t="shared" si="12"/>
        <v>7</v>
      </c>
      <c r="N59" s="16">
        <f t="shared" si="13"/>
        <v>28</v>
      </c>
      <c r="O59" s="16">
        <f t="shared" si="14"/>
        <v>16</v>
      </c>
      <c r="P59" s="17" t="s">
        <v>15</v>
      </c>
      <c r="Q59" s="16">
        <f t="shared" si="15"/>
        <v>42</v>
      </c>
      <c r="R59" s="23">
        <f t="shared" si="32"/>
        <v>0</v>
      </c>
      <c r="S59" s="23" t="s">
        <v>15</v>
      </c>
      <c r="T59" s="46">
        <f t="shared" si="33"/>
        <v>0</v>
      </c>
      <c r="U59" s="45">
        <f>SUM(V59:AT59)</f>
        <v>0</v>
      </c>
      <c r="V59" s="44"/>
      <c r="W59" s="44"/>
      <c r="X59" s="44"/>
      <c r="Y59" s="44"/>
      <c r="Z59" s="44"/>
      <c r="AA59" s="44"/>
      <c r="AB59" s="44"/>
      <c r="AC59" s="44"/>
      <c r="AD59" s="44"/>
      <c r="AE59" s="127"/>
      <c r="AF59" s="127"/>
      <c r="AG59" s="127"/>
      <c r="AH59" s="127"/>
      <c r="AI59" s="127"/>
      <c r="AJ59" s="127"/>
      <c r="AK59" s="127"/>
      <c r="AL59" s="127"/>
      <c r="AM59" s="127"/>
      <c r="AN59" s="127"/>
      <c r="AO59" s="127"/>
      <c r="AP59" s="127"/>
      <c r="AQ59" s="127"/>
      <c r="AR59" s="127"/>
      <c r="AS59" s="127"/>
      <c r="AT59" s="44"/>
      <c r="AU59" s="17"/>
      <c r="AV59" s="16">
        <v>2022</v>
      </c>
      <c r="AW59" s="16">
        <f t="shared" si="4"/>
        <v>7</v>
      </c>
      <c r="AX59" s="16">
        <f t="shared" si="5"/>
        <v>28</v>
      </c>
      <c r="AY59" s="16">
        <f t="shared" si="6"/>
        <v>16</v>
      </c>
      <c r="AZ59" s="17" t="s">
        <v>15</v>
      </c>
      <c r="BA59" s="16">
        <f t="shared" si="7"/>
        <v>42</v>
      </c>
      <c r="BB59" s="5">
        <f t="shared" si="16"/>
        <v>44040.695833333331</v>
      </c>
      <c r="BC59" s="1">
        <f>BB59+K59/24</f>
        <v>44040.695833333331</v>
      </c>
      <c r="BD59" s="5">
        <f>(D59+E59/60)*PI()/180</f>
        <v>0.53814318603158484</v>
      </c>
      <c r="BE59" s="5">
        <f>(F59+G59/60)*PI()/180</f>
        <v>2.2834724380259144</v>
      </c>
      <c r="BF59" s="5">
        <f t="shared" si="34"/>
        <v>1934.6093095219039</v>
      </c>
      <c r="BG59" s="5">
        <f t="shared" si="35"/>
        <v>0</v>
      </c>
      <c r="BH59" s="5">
        <f t="shared" si="36"/>
        <v>0</v>
      </c>
      <c r="BI59" s="5">
        <f t="shared" si="37"/>
        <v>0</v>
      </c>
      <c r="BJ59" s="5">
        <f t="shared" si="38"/>
        <v>1.5707963267948966</v>
      </c>
    </row>
    <row r="60" spans="1:62" ht="15.75">
      <c r="A60" s="48"/>
      <c r="B60" s="74"/>
      <c r="C60" s="74"/>
      <c r="D60" s="54">
        <v>30</v>
      </c>
      <c r="E60" s="51">
        <v>50</v>
      </c>
      <c r="F60" s="54">
        <v>130</v>
      </c>
      <c r="G60" s="51">
        <v>50</v>
      </c>
      <c r="H60" s="52">
        <f t="shared" si="29"/>
        <v>90</v>
      </c>
      <c r="I60" s="53">
        <f t="shared" si="30"/>
        <v>0</v>
      </c>
      <c r="J60" s="52">
        <v>14</v>
      </c>
      <c r="K60" s="52">
        <f t="shared" si="31"/>
        <v>0</v>
      </c>
      <c r="L60" s="16">
        <f t="shared" si="11"/>
        <v>2020</v>
      </c>
      <c r="M60" s="16">
        <f t="shared" si="12"/>
        <v>7</v>
      </c>
      <c r="N60" s="16">
        <f t="shared" si="13"/>
        <v>28</v>
      </c>
      <c r="O60" s="16">
        <f t="shared" si="14"/>
        <v>16</v>
      </c>
      <c r="P60" s="17" t="s">
        <v>15</v>
      </c>
      <c r="Q60" s="16">
        <f t="shared" si="15"/>
        <v>42</v>
      </c>
      <c r="R60" s="23">
        <f t="shared" si="32"/>
        <v>0</v>
      </c>
      <c r="S60" s="23" t="s">
        <v>15</v>
      </c>
      <c r="T60" s="46">
        <f t="shared" si="33"/>
        <v>0</v>
      </c>
      <c r="U60" s="45">
        <f>SUM(V60:AT60)</f>
        <v>0</v>
      </c>
      <c r="V60" s="44"/>
      <c r="W60" s="44"/>
      <c r="X60" s="44"/>
      <c r="Y60" s="44"/>
      <c r="Z60" s="44"/>
      <c r="AA60" s="44"/>
      <c r="AB60" s="44"/>
      <c r="AC60" s="44"/>
      <c r="AD60" s="44"/>
      <c r="AE60" s="127"/>
      <c r="AF60" s="127"/>
      <c r="AG60" s="127"/>
      <c r="AH60" s="127"/>
      <c r="AI60" s="127"/>
      <c r="AJ60" s="127"/>
      <c r="AK60" s="127"/>
      <c r="AL60" s="127"/>
      <c r="AM60" s="127"/>
      <c r="AN60" s="127"/>
      <c r="AO60" s="127"/>
      <c r="AP60" s="127"/>
      <c r="AQ60" s="127"/>
      <c r="AR60" s="127"/>
      <c r="AS60" s="127"/>
      <c r="AT60" s="44"/>
      <c r="AU60" s="17"/>
      <c r="AV60" s="16">
        <v>2022</v>
      </c>
      <c r="AW60" s="16">
        <f t="shared" si="4"/>
        <v>7</v>
      </c>
      <c r="AX60" s="16">
        <f t="shared" si="5"/>
        <v>28</v>
      </c>
      <c r="AY60" s="16">
        <f t="shared" si="6"/>
        <v>16</v>
      </c>
      <c r="AZ60" s="17" t="s">
        <v>15</v>
      </c>
      <c r="BA60" s="16">
        <f t="shared" si="7"/>
        <v>42</v>
      </c>
      <c r="BB60" s="5">
        <f t="shared" si="16"/>
        <v>44040.695833333331</v>
      </c>
      <c r="BC60" s="1">
        <f>BB60+K60/24</f>
        <v>44040.695833333331</v>
      </c>
      <c r="BD60" s="5">
        <f>(D60+E60/60)*PI()/180</f>
        <v>0.53814318603158484</v>
      </c>
      <c r="BE60" s="5">
        <f>(F60+G60/60)*PI()/180</f>
        <v>2.2834724380259144</v>
      </c>
      <c r="BF60" s="5">
        <f t="shared" si="34"/>
        <v>1934.6093095219039</v>
      </c>
      <c r="BG60" s="5">
        <f t="shared" si="35"/>
        <v>0</v>
      </c>
      <c r="BH60" s="5">
        <f t="shared" si="36"/>
        <v>0</v>
      </c>
      <c r="BI60" s="5">
        <f t="shared" si="37"/>
        <v>0</v>
      </c>
      <c r="BJ60" s="5">
        <f t="shared" si="38"/>
        <v>1.5707963267948966</v>
      </c>
    </row>
    <row r="61" spans="1:62" ht="15.75">
      <c r="A61" s="48"/>
      <c r="B61" s="74"/>
      <c r="C61" s="74"/>
      <c r="D61" s="54">
        <v>30</v>
      </c>
      <c r="E61" s="51">
        <v>50</v>
      </c>
      <c r="F61" s="54">
        <v>130</v>
      </c>
      <c r="G61" s="51">
        <v>50</v>
      </c>
      <c r="H61" s="52">
        <f t="shared" si="29"/>
        <v>90</v>
      </c>
      <c r="I61" s="53">
        <f t="shared" si="30"/>
        <v>0</v>
      </c>
      <c r="J61" s="52">
        <v>14</v>
      </c>
      <c r="K61" s="52">
        <f t="shared" si="31"/>
        <v>0</v>
      </c>
      <c r="L61" s="16">
        <f t="shared" si="11"/>
        <v>2020</v>
      </c>
      <c r="M61" s="16">
        <f t="shared" si="12"/>
        <v>7</v>
      </c>
      <c r="N61" s="16">
        <f t="shared" si="13"/>
        <v>28</v>
      </c>
      <c r="O61" s="16">
        <f t="shared" si="14"/>
        <v>16</v>
      </c>
      <c r="P61" s="17" t="s">
        <v>15</v>
      </c>
      <c r="Q61" s="16">
        <f t="shared" si="15"/>
        <v>42</v>
      </c>
      <c r="R61" s="23">
        <f t="shared" si="32"/>
        <v>0</v>
      </c>
      <c r="S61" s="23" t="s">
        <v>15</v>
      </c>
      <c r="T61" s="46">
        <f t="shared" si="33"/>
        <v>0</v>
      </c>
      <c r="U61" s="45">
        <f>SUM(V61:AT61)</f>
        <v>0</v>
      </c>
      <c r="V61" s="44"/>
      <c r="W61" s="44"/>
      <c r="X61" s="44"/>
      <c r="Y61" s="44"/>
      <c r="Z61" s="44"/>
      <c r="AA61" s="44"/>
      <c r="AB61" s="44"/>
      <c r="AC61" s="44"/>
      <c r="AD61" s="44"/>
      <c r="AE61" s="127"/>
      <c r="AF61" s="127"/>
      <c r="AG61" s="127"/>
      <c r="AH61" s="127"/>
      <c r="AI61" s="127"/>
      <c r="AJ61" s="127"/>
      <c r="AK61" s="127"/>
      <c r="AL61" s="127"/>
      <c r="AM61" s="127"/>
      <c r="AN61" s="127"/>
      <c r="AO61" s="127"/>
      <c r="AP61" s="127"/>
      <c r="AQ61" s="127"/>
      <c r="AR61" s="127"/>
      <c r="AS61" s="127"/>
      <c r="AT61" s="44"/>
      <c r="AU61" s="17"/>
      <c r="AV61" s="16">
        <v>2022</v>
      </c>
      <c r="AW61" s="16">
        <f t="shared" si="4"/>
        <v>7</v>
      </c>
      <c r="AX61" s="16">
        <f t="shared" si="5"/>
        <v>28</v>
      </c>
      <c r="AY61" s="16">
        <f t="shared" si="6"/>
        <v>16</v>
      </c>
      <c r="AZ61" s="17" t="s">
        <v>15</v>
      </c>
      <c r="BA61" s="16">
        <f t="shared" si="7"/>
        <v>42</v>
      </c>
      <c r="BB61" s="5">
        <f t="shared" si="16"/>
        <v>44040.695833333331</v>
      </c>
      <c r="BC61" s="1">
        <f>BB61+K61/24</f>
        <v>44040.695833333331</v>
      </c>
      <c r="BD61" s="5">
        <f>(D61+E61/60)*PI()/180</f>
        <v>0.53814318603158484</v>
      </c>
      <c r="BE61" s="5">
        <f>(F61+G61/60)*PI()/180</f>
        <v>2.2834724380259144</v>
      </c>
      <c r="BF61" s="5">
        <f t="shared" si="34"/>
        <v>1934.6093095219039</v>
      </c>
      <c r="BG61" s="5">
        <f t="shared" si="35"/>
        <v>0</v>
      </c>
      <c r="BH61" s="5">
        <f t="shared" si="36"/>
        <v>0</v>
      </c>
      <c r="BI61" s="5">
        <f t="shared" si="37"/>
        <v>0</v>
      </c>
      <c r="BJ61" s="5">
        <f t="shared" si="38"/>
        <v>1.5707963267948966</v>
      </c>
    </row>
    <row r="62" spans="1:62" ht="15.75">
      <c r="A62" s="48"/>
      <c r="B62" s="74"/>
      <c r="C62" s="74"/>
      <c r="D62" s="54">
        <v>30</v>
      </c>
      <c r="E62" s="51">
        <v>50</v>
      </c>
      <c r="F62" s="54">
        <v>130</v>
      </c>
      <c r="G62" s="51">
        <v>50</v>
      </c>
      <c r="H62" s="52">
        <f t="shared" si="29"/>
        <v>90</v>
      </c>
      <c r="I62" s="53">
        <f t="shared" si="30"/>
        <v>0</v>
      </c>
      <c r="J62" s="52">
        <v>14</v>
      </c>
      <c r="K62" s="52">
        <f t="shared" si="31"/>
        <v>0</v>
      </c>
      <c r="L62" s="16">
        <f t="shared" si="11"/>
        <v>2020</v>
      </c>
      <c r="M62" s="16">
        <f t="shared" si="12"/>
        <v>7</v>
      </c>
      <c r="N62" s="16">
        <f t="shared" si="13"/>
        <v>28</v>
      </c>
      <c r="O62" s="16">
        <f t="shared" si="14"/>
        <v>16</v>
      </c>
      <c r="P62" s="17" t="s">
        <v>15</v>
      </c>
      <c r="Q62" s="16">
        <f t="shared" si="15"/>
        <v>42</v>
      </c>
      <c r="R62" s="23">
        <f t="shared" si="32"/>
        <v>0</v>
      </c>
      <c r="S62" s="23" t="s">
        <v>15</v>
      </c>
      <c r="T62" s="46">
        <f t="shared" si="33"/>
        <v>0</v>
      </c>
      <c r="U62" s="45">
        <f>SUM(V62:AT62)</f>
        <v>0</v>
      </c>
      <c r="V62" s="44"/>
      <c r="W62" s="44"/>
      <c r="X62" s="44"/>
      <c r="Y62" s="44"/>
      <c r="Z62" s="44"/>
      <c r="AA62" s="44"/>
      <c r="AB62" s="44"/>
      <c r="AC62" s="44"/>
      <c r="AD62" s="44"/>
      <c r="AE62" s="127"/>
      <c r="AF62" s="127"/>
      <c r="AG62" s="127"/>
      <c r="AH62" s="127"/>
      <c r="AI62" s="127"/>
      <c r="AJ62" s="127"/>
      <c r="AK62" s="127"/>
      <c r="AL62" s="127"/>
      <c r="AM62" s="127"/>
      <c r="AN62" s="127"/>
      <c r="AO62" s="127"/>
      <c r="AP62" s="127"/>
      <c r="AQ62" s="127"/>
      <c r="AR62" s="127"/>
      <c r="AS62" s="127"/>
      <c r="AT62" s="44"/>
      <c r="AU62" s="17"/>
      <c r="AV62" s="16">
        <v>2022</v>
      </c>
      <c r="AW62" s="16">
        <f t="shared" si="4"/>
        <v>7</v>
      </c>
      <c r="AX62" s="16">
        <f t="shared" si="5"/>
        <v>28</v>
      </c>
      <c r="AY62" s="16">
        <f t="shared" si="6"/>
        <v>16</v>
      </c>
      <c r="AZ62" s="17" t="s">
        <v>15</v>
      </c>
      <c r="BA62" s="16">
        <f t="shared" si="7"/>
        <v>42</v>
      </c>
      <c r="BB62" s="5">
        <f t="shared" si="16"/>
        <v>44040.695833333331</v>
      </c>
      <c r="BC62" s="1">
        <f>BB62+K62/24</f>
        <v>44040.695833333331</v>
      </c>
      <c r="BD62" s="5">
        <f>(D62+E62/60)*PI()/180</f>
        <v>0.53814318603158484</v>
      </c>
      <c r="BE62" s="5">
        <f>(F62+G62/60)*PI()/180</f>
        <v>2.2834724380259144</v>
      </c>
      <c r="BF62" s="5">
        <f t="shared" si="34"/>
        <v>1934.6093095219039</v>
      </c>
      <c r="BG62" s="5">
        <f t="shared" si="35"/>
        <v>0</v>
      </c>
      <c r="BH62" s="5">
        <f t="shared" si="36"/>
        <v>0</v>
      </c>
      <c r="BI62" s="5">
        <f t="shared" si="37"/>
        <v>0</v>
      </c>
      <c r="BJ62" s="5">
        <f t="shared" si="38"/>
        <v>1.5707963267948966</v>
      </c>
    </row>
    <row r="63" spans="1:62" ht="15.75">
      <c r="A63" s="48"/>
      <c r="B63" s="74"/>
      <c r="C63" s="74"/>
      <c r="D63" s="54">
        <v>30</v>
      </c>
      <c r="E63" s="51">
        <v>50</v>
      </c>
      <c r="F63" s="54">
        <v>130</v>
      </c>
      <c r="G63" s="51">
        <v>50</v>
      </c>
      <c r="H63" s="52">
        <f t="shared" si="29"/>
        <v>90</v>
      </c>
      <c r="I63" s="53">
        <f t="shared" si="30"/>
        <v>0</v>
      </c>
      <c r="J63" s="52">
        <v>14</v>
      </c>
      <c r="K63" s="52">
        <f t="shared" si="31"/>
        <v>0</v>
      </c>
      <c r="L63" s="16">
        <f t="shared" si="11"/>
        <v>2020</v>
      </c>
      <c r="M63" s="16">
        <f t="shared" si="12"/>
        <v>7</v>
      </c>
      <c r="N63" s="16">
        <f t="shared" si="13"/>
        <v>28</v>
      </c>
      <c r="O63" s="16">
        <f t="shared" si="14"/>
        <v>16</v>
      </c>
      <c r="P63" s="17" t="s">
        <v>15</v>
      </c>
      <c r="Q63" s="16">
        <f t="shared" si="15"/>
        <v>42</v>
      </c>
      <c r="R63" s="23">
        <f t="shared" si="32"/>
        <v>0</v>
      </c>
      <c r="S63" s="23" t="s">
        <v>15</v>
      </c>
      <c r="T63" s="46">
        <f t="shared" si="33"/>
        <v>0</v>
      </c>
      <c r="U63" s="45">
        <f>SUM(V63:AT63)</f>
        <v>0</v>
      </c>
      <c r="V63" s="44"/>
      <c r="W63" s="44"/>
      <c r="X63" s="44"/>
      <c r="Y63" s="44"/>
      <c r="Z63" s="44"/>
      <c r="AA63" s="44"/>
      <c r="AB63" s="44"/>
      <c r="AC63" s="44"/>
      <c r="AD63" s="44"/>
      <c r="AE63" s="127"/>
      <c r="AF63" s="127"/>
      <c r="AG63" s="127"/>
      <c r="AH63" s="127"/>
      <c r="AI63" s="127"/>
      <c r="AJ63" s="127"/>
      <c r="AK63" s="127"/>
      <c r="AL63" s="127"/>
      <c r="AM63" s="127"/>
      <c r="AN63" s="127"/>
      <c r="AO63" s="127"/>
      <c r="AP63" s="127"/>
      <c r="AQ63" s="127"/>
      <c r="AR63" s="127"/>
      <c r="AS63" s="127"/>
      <c r="AT63" s="44"/>
      <c r="AU63" s="17"/>
      <c r="AV63" s="16">
        <v>2022</v>
      </c>
      <c r="AW63" s="16">
        <f t="shared" si="4"/>
        <v>7</v>
      </c>
      <c r="AX63" s="16">
        <f t="shared" si="5"/>
        <v>28</v>
      </c>
      <c r="AY63" s="16">
        <f t="shared" si="6"/>
        <v>16</v>
      </c>
      <c r="AZ63" s="17" t="s">
        <v>15</v>
      </c>
      <c r="BA63" s="16">
        <f t="shared" si="7"/>
        <v>42</v>
      </c>
      <c r="BB63" s="5">
        <f t="shared" si="16"/>
        <v>44040.695833333331</v>
      </c>
      <c r="BC63" s="1">
        <f>BB63+K63/24</f>
        <v>44040.695833333331</v>
      </c>
      <c r="BD63" s="5">
        <f>(D63+E63/60)*PI()/180</f>
        <v>0.53814318603158484</v>
      </c>
      <c r="BE63" s="5">
        <f>(F63+G63/60)*PI()/180</f>
        <v>2.2834724380259144</v>
      </c>
      <c r="BF63" s="5">
        <f t="shared" si="34"/>
        <v>1934.6093095219039</v>
      </c>
      <c r="BG63" s="5">
        <f t="shared" si="35"/>
        <v>0</v>
      </c>
      <c r="BH63" s="5">
        <f t="shared" si="36"/>
        <v>0</v>
      </c>
      <c r="BI63" s="5">
        <f t="shared" si="37"/>
        <v>0</v>
      </c>
      <c r="BJ63" s="5">
        <f t="shared" si="38"/>
        <v>1.5707963267948966</v>
      </c>
    </row>
    <row r="64" spans="1:62" ht="15.75">
      <c r="A64" s="48"/>
      <c r="B64" s="74"/>
      <c r="C64" s="74"/>
      <c r="D64" s="54">
        <v>30</v>
      </c>
      <c r="E64" s="51">
        <v>50</v>
      </c>
      <c r="F64" s="54">
        <v>130</v>
      </c>
      <c r="G64" s="51">
        <v>50</v>
      </c>
      <c r="H64" s="52">
        <f t="shared" si="29"/>
        <v>90</v>
      </c>
      <c r="I64" s="53">
        <f t="shared" si="30"/>
        <v>0</v>
      </c>
      <c r="J64" s="52">
        <v>14</v>
      </c>
      <c r="K64" s="52">
        <f t="shared" si="31"/>
        <v>0</v>
      </c>
      <c r="L64" s="16">
        <f t="shared" si="11"/>
        <v>2020</v>
      </c>
      <c r="M64" s="16">
        <f t="shared" si="12"/>
        <v>7</v>
      </c>
      <c r="N64" s="16">
        <f t="shared" si="13"/>
        <v>28</v>
      </c>
      <c r="O64" s="16">
        <f t="shared" si="14"/>
        <v>16</v>
      </c>
      <c r="P64" s="17" t="s">
        <v>15</v>
      </c>
      <c r="Q64" s="16">
        <f t="shared" si="15"/>
        <v>42</v>
      </c>
      <c r="R64" s="23">
        <f t="shared" si="32"/>
        <v>0</v>
      </c>
      <c r="S64" s="23" t="s">
        <v>15</v>
      </c>
      <c r="T64" s="46">
        <f t="shared" si="33"/>
        <v>0</v>
      </c>
      <c r="U64" s="45">
        <f>SUM(V64:AT64)</f>
        <v>0</v>
      </c>
      <c r="V64" s="44"/>
      <c r="W64" s="44"/>
      <c r="X64" s="44"/>
      <c r="Y64" s="44"/>
      <c r="Z64" s="44"/>
      <c r="AA64" s="44"/>
      <c r="AB64" s="44"/>
      <c r="AC64" s="44"/>
      <c r="AD64" s="44"/>
      <c r="AE64" s="127"/>
      <c r="AF64" s="127"/>
      <c r="AG64" s="127"/>
      <c r="AH64" s="127"/>
      <c r="AI64" s="127"/>
      <c r="AJ64" s="127"/>
      <c r="AK64" s="127"/>
      <c r="AL64" s="127"/>
      <c r="AM64" s="127"/>
      <c r="AN64" s="127"/>
      <c r="AO64" s="127"/>
      <c r="AP64" s="127"/>
      <c r="AQ64" s="127"/>
      <c r="AR64" s="127"/>
      <c r="AS64" s="127"/>
      <c r="AT64" s="44"/>
      <c r="AU64" s="17"/>
      <c r="AV64" s="16">
        <v>2022</v>
      </c>
      <c r="AW64" s="16">
        <f t="shared" si="4"/>
        <v>7</v>
      </c>
      <c r="AX64" s="16">
        <f t="shared" si="5"/>
        <v>28</v>
      </c>
      <c r="AY64" s="16">
        <f t="shared" si="6"/>
        <v>16</v>
      </c>
      <c r="AZ64" s="17" t="s">
        <v>15</v>
      </c>
      <c r="BA64" s="16">
        <f t="shared" si="7"/>
        <v>42</v>
      </c>
      <c r="BB64" s="5">
        <f t="shared" si="16"/>
        <v>44040.695833333331</v>
      </c>
      <c r="BC64" s="1">
        <f>BB64+K64/24</f>
        <v>44040.695833333331</v>
      </c>
      <c r="BD64" s="5">
        <f>(D64+E64/60)*PI()/180</f>
        <v>0.53814318603158484</v>
      </c>
      <c r="BE64" s="5">
        <f>(F64+G64/60)*PI()/180</f>
        <v>2.2834724380259144</v>
      </c>
      <c r="BF64" s="5">
        <f t="shared" si="34"/>
        <v>1934.6093095219039</v>
      </c>
      <c r="BG64" s="5">
        <f t="shared" si="35"/>
        <v>0</v>
      </c>
      <c r="BH64" s="5">
        <f t="shared" si="36"/>
        <v>0</v>
      </c>
      <c r="BI64" s="5">
        <f t="shared" si="37"/>
        <v>0</v>
      </c>
      <c r="BJ64" s="5">
        <f t="shared" si="38"/>
        <v>1.5707963267948966</v>
      </c>
    </row>
    <row r="65" spans="1:62" ht="15.75">
      <c r="A65" s="48"/>
      <c r="B65" s="84"/>
      <c r="C65" s="84"/>
      <c r="D65" s="54">
        <v>30</v>
      </c>
      <c r="E65" s="51">
        <v>50</v>
      </c>
      <c r="F65" s="54">
        <v>130</v>
      </c>
      <c r="G65" s="51">
        <v>50</v>
      </c>
      <c r="H65" s="52">
        <f t="shared" si="29"/>
        <v>285.78832262228781</v>
      </c>
      <c r="I65" s="53">
        <f t="shared" si="30"/>
        <v>14.701335046295407</v>
      </c>
      <c r="J65" s="52">
        <v>14</v>
      </c>
      <c r="K65" s="52">
        <f t="shared" si="31"/>
        <v>1.0500953604496719</v>
      </c>
      <c r="L65" s="16">
        <f t="shared" si="11"/>
        <v>2020</v>
      </c>
      <c r="M65" s="16">
        <f t="shared" si="12"/>
        <v>7</v>
      </c>
      <c r="N65" s="16">
        <f t="shared" si="13"/>
        <v>28</v>
      </c>
      <c r="O65" s="16">
        <f t="shared" si="14"/>
        <v>16</v>
      </c>
      <c r="P65" s="17" t="s">
        <v>15</v>
      </c>
      <c r="Q65" s="16">
        <f t="shared" si="15"/>
        <v>42</v>
      </c>
      <c r="R65" s="23">
        <f t="shared" si="32"/>
        <v>0</v>
      </c>
      <c r="S65" s="23" t="s">
        <v>15</v>
      </c>
      <c r="T65" s="46">
        <f t="shared" si="33"/>
        <v>0</v>
      </c>
      <c r="U65" s="45">
        <f>SUM(V65:AT65)</f>
        <v>0</v>
      </c>
      <c r="V65" s="44"/>
      <c r="W65" s="44"/>
      <c r="X65" s="44"/>
      <c r="Y65" s="44"/>
      <c r="Z65" s="44"/>
      <c r="AA65" s="44"/>
      <c r="AB65" s="44"/>
      <c r="AC65" s="44"/>
      <c r="AD65" s="44"/>
      <c r="AE65" s="127"/>
      <c r="AF65" s="127"/>
      <c r="AG65" s="127"/>
      <c r="AH65" s="127"/>
      <c r="AI65" s="127"/>
      <c r="AJ65" s="127"/>
      <c r="AK65" s="127"/>
      <c r="AL65" s="127"/>
      <c r="AM65" s="127"/>
      <c r="AN65" s="127"/>
      <c r="AO65" s="127"/>
      <c r="AP65" s="127"/>
      <c r="AQ65" s="127"/>
      <c r="AR65" s="127"/>
      <c r="AS65" s="127"/>
      <c r="AT65" s="44"/>
      <c r="AU65" s="17"/>
      <c r="AV65" s="16">
        <v>2022</v>
      </c>
      <c r="AW65" s="16">
        <f t="shared" si="4"/>
        <v>7</v>
      </c>
      <c r="AX65" s="16">
        <f t="shared" si="5"/>
        <v>28</v>
      </c>
      <c r="AY65" s="16">
        <f t="shared" si="6"/>
        <v>16</v>
      </c>
      <c r="AZ65" s="17" t="s">
        <v>15</v>
      </c>
      <c r="BA65" s="16">
        <f t="shared" si="7"/>
        <v>42</v>
      </c>
      <c r="BB65" s="5">
        <f t="shared" si="16"/>
        <v>44040.695833333331</v>
      </c>
      <c r="BC65" s="1">
        <f>BB65+K65/24</f>
        <v>44040.739587306685</v>
      </c>
      <c r="BD65" s="5">
        <f>(D65+E65/60)*PI()/180</f>
        <v>0.53814318603158484</v>
      </c>
      <c r="BE65" s="5">
        <f>(F65+G65/60)*PI()/180</f>
        <v>2.2834724380259144</v>
      </c>
      <c r="BF65" s="5">
        <f t="shared" si="34"/>
        <v>1934.6093095219039</v>
      </c>
      <c r="BG65" s="5">
        <f t="shared" si="35"/>
        <v>1.163552834662962E-3</v>
      </c>
      <c r="BH65" s="5">
        <f t="shared" si="36"/>
        <v>-4.7705666221178333E-3</v>
      </c>
      <c r="BI65" s="5">
        <f t="shared" si="37"/>
        <v>4.6371223315925363</v>
      </c>
      <c r="BJ65" s="5">
        <f t="shared" si="38"/>
        <v>1.2952381136688691</v>
      </c>
    </row>
    <row r="66" spans="1:62" ht="15.75">
      <c r="A66" s="48">
        <v>35</v>
      </c>
      <c r="B66" s="71" t="s">
        <v>158</v>
      </c>
      <c r="C66" s="84"/>
      <c r="D66" s="54">
        <v>30</v>
      </c>
      <c r="E66" s="51">
        <v>54</v>
      </c>
      <c r="F66" s="54">
        <v>130</v>
      </c>
      <c r="G66" s="51">
        <f>60*0.56</f>
        <v>33.6</v>
      </c>
      <c r="H66" s="52">
        <f t="shared" si="29"/>
        <v>22.177586744267188</v>
      </c>
      <c r="I66" s="53">
        <f t="shared" si="30"/>
        <v>24.621543133734907</v>
      </c>
      <c r="J66" s="52">
        <v>14</v>
      </c>
      <c r="K66" s="52">
        <f t="shared" si="31"/>
        <v>1.7586816524096363</v>
      </c>
      <c r="L66" s="16">
        <f t="shared" si="11"/>
        <v>2020</v>
      </c>
      <c r="M66" s="16">
        <f t="shared" si="12"/>
        <v>7</v>
      </c>
      <c r="N66" s="16">
        <f t="shared" si="13"/>
        <v>28</v>
      </c>
      <c r="O66" s="16">
        <f t="shared" si="14"/>
        <v>17</v>
      </c>
      <c r="P66" s="17" t="s">
        <v>15</v>
      </c>
      <c r="Q66" s="16">
        <f t="shared" si="15"/>
        <v>45</v>
      </c>
      <c r="R66" s="23">
        <f t="shared" si="32"/>
        <v>0</v>
      </c>
      <c r="S66" s="23" t="s">
        <v>15</v>
      </c>
      <c r="T66" s="46">
        <f t="shared" si="33"/>
        <v>0</v>
      </c>
      <c r="U66" s="45">
        <f>SUM(V66:AT66)</f>
        <v>0</v>
      </c>
      <c r="V66" s="44"/>
      <c r="W66" s="44"/>
      <c r="X66" s="44"/>
      <c r="Y66" s="44"/>
      <c r="Z66" s="44"/>
      <c r="AA66" s="44"/>
      <c r="AB66" s="44"/>
      <c r="AC66" s="44"/>
      <c r="AD66" s="44"/>
      <c r="AE66" s="127"/>
      <c r="AF66" s="127"/>
      <c r="AG66" s="127"/>
      <c r="AH66" s="127"/>
      <c r="AI66" s="127"/>
      <c r="AJ66" s="127"/>
      <c r="AK66" s="127"/>
      <c r="AL66" s="127"/>
      <c r="AM66" s="127"/>
      <c r="AN66" s="127"/>
      <c r="AO66" s="127"/>
      <c r="AP66" s="127"/>
      <c r="AQ66" s="127"/>
      <c r="AR66" s="127"/>
      <c r="AS66" s="127"/>
      <c r="AT66" s="44"/>
      <c r="AU66" s="17"/>
      <c r="AV66" s="16">
        <v>2022</v>
      </c>
      <c r="AW66" s="16">
        <f t="shared" si="4"/>
        <v>7</v>
      </c>
      <c r="AX66" s="16">
        <f t="shared" si="5"/>
        <v>28</v>
      </c>
      <c r="AY66" s="16">
        <f t="shared" si="6"/>
        <v>17</v>
      </c>
      <c r="AZ66" s="17" t="s">
        <v>15</v>
      </c>
      <c r="BA66" s="16">
        <f t="shared" si="7"/>
        <v>45</v>
      </c>
      <c r="BB66" s="5">
        <f t="shared" si="16"/>
        <v>44040.739583333336</v>
      </c>
      <c r="BC66" s="1">
        <f>BB66+K66/24</f>
        <v>44040.812861735518</v>
      </c>
      <c r="BD66" s="5">
        <f>(D66+E66/60)*PI()/180</f>
        <v>0.5393067388662478</v>
      </c>
      <c r="BE66" s="5">
        <f>(F66+G66/60)*PI()/180</f>
        <v>2.2787018714037965</v>
      </c>
      <c r="BF66" s="5">
        <f t="shared" si="34"/>
        <v>1939.2464318534965</v>
      </c>
      <c r="BG66" s="5">
        <f t="shared" si="35"/>
        <v>6.6322511575784837E-3</v>
      </c>
      <c r="BH66" s="5">
        <f t="shared" si="36"/>
        <v>3.1415926535900418E-3</v>
      </c>
      <c r="BI66" s="5">
        <f t="shared" si="37"/>
        <v>26.49421349206159</v>
      </c>
      <c r="BJ66" s="5">
        <f t="shared" si="38"/>
        <v>0.38707190883411213</v>
      </c>
    </row>
    <row r="67" spans="1:62" ht="15.75">
      <c r="A67" s="48"/>
      <c r="B67" s="84"/>
      <c r="C67" s="84"/>
      <c r="D67" s="54">
        <v>31</v>
      </c>
      <c r="E67" s="51">
        <f>60*0.28</f>
        <v>16.8</v>
      </c>
      <c r="F67" s="54">
        <v>130</v>
      </c>
      <c r="G67" s="51">
        <f>0.74*60</f>
        <v>44.4</v>
      </c>
      <c r="H67" s="52">
        <f t="shared" si="29"/>
        <v>333.72912119875838</v>
      </c>
      <c r="I67" s="53">
        <f t="shared" si="30"/>
        <v>22.080680099030207</v>
      </c>
      <c r="J67" s="52">
        <v>14</v>
      </c>
      <c r="K67" s="52">
        <f t="shared" si="31"/>
        <v>1.5771914356450147</v>
      </c>
      <c r="L67" s="16">
        <f t="shared" si="11"/>
        <v>2020</v>
      </c>
      <c r="M67" s="16">
        <f t="shared" si="12"/>
        <v>7</v>
      </c>
      <c r="N67" s="16">
        <f t="shared" si="13"/>
        <v>28</v>
      </c>
      <c r="O67" s="16">
        <f t="shared" si="14"/>
        <v>19</v>
      </c>
      <c r="P67" s="17" t="s">
        <v>15</v>
      </c>
      <c r="Q67" s="16">
        <f t="shared" si="15"/>
        <v>31</v>
      </c>
      <c r="R67" s="23">
        <f t="shared" si="32"/>
        <v>0</v>
      </c>
      <c r="S67" s="23" t="s">
        <v>15</v>
      </c>
      <c r="T67" s="46">
        <f t="shared" si="33"/>
        <v>0</v>
      </c>
      <c r="U67" s="45">
        <f>SUM(V67:AT67)</f>
        <v>0</v>
      </c>
      <c r="V67" s="44"/>
      <c r="W67" s="44"/>
      <c r="X67" s="44"/>
      <c r="Y67" s="44"/>
      <c r="Z67" s="44"/>
      <c r="AA67" s="44"/>
      <c r="AB67" s="44"/>
      <c r="AC67" s="44"/>
      <c r="AD67" s="44"/>
      <c r="AE67" s="127"/>
      <c r="AF67" s="127"/>
      <c r="AG67" s="127"/>
      <c r="AH67" s="127"/>
      <c r="AI67" s="127"/>
      <c r="AJ67" s="127"/>
      <c r="AK67" s="127"/>
      <c r="AL67" s="127"/>
      <c r="AM67" s="127"/>
      <c r="AN67" s="127"/>
      <c r="AO67" s="127"/>
      <c r="AP67" s="127"/>
      <c r="AQ67" s="127"/>
      <c r="AR67" s="127"/>
      <c r="AS67" s="127"/>
      <c r="AT67" s="44"/>
      <c r="AU67" s="17"/>
      <c r="AV67" s="16">
        <v>2022</v>
      </c>
      <c r="AW67" s="16">
        <f t="shared" si="4"/>
        <v>7</v>
      </c>
      <c r="AX67" s="16">
        <f t="shared" si="5"/>
        <v>28</v>
      </c>
      <c r="AY67" s="16">
        <f t="shared" si="6"/>
        <v>19</v>
      </c>
      <c r="AZ67" s="17" t="s">
        <v>15</v>
      </c>
      <c r="BA67" s="16">
        <f t="shared" si="7"/>
        <v>31</v>
      </c>
      <c r="BB67" s="5">
        <f t="shared" si="16"/>
        <v>44040.813194444439</v>
      </c>
      <c r="BC67" s="1">
        <f>BB67+K67/24</f>
        <v>44040.878910754262</v>
      </c>
      <c r="BD67" s="5">
        <f>(D67+E67/60)*PI()/180</f>
        <v>0.54593899002382629</v>
      </c>
      <c r="BE67" s="5">
        <f>(F67+G67/60)*PI()/180</f>
        <v>2.2818434640573866</v>
      </c>
      <c r="BF67" s="5">
        <f t="shared" si="34"/>
        <v>1965.7406453455581</v>
      </c>
      <c r="BG67" s="5">
        <f t="shared" si="35"/>
        <v>5.7595865315812622E-3</v>
      </c>
      <c r="BH67" s="5">
        <f t="shared" si="36"/>
        <v>-3.3161255787894639E-3</v>
      </c>
      <c r="BI67" s="5">
        <f t="shared" si="37"/>
        <v>23.095692696403603</v>
      </c>
      <c r="BJ67" s="5">
        <f t="shared" si="38"/>
        <v>0.45851333247404685</v>
      </c>
    </row>
    <row r="68" spans="1:62" ht="15.75">
      <c r="A68" s="48"/>
      <c r="B68" s="84" t="s">
        <v>126</v>
      </c>
      <c r="C68" s="84"/>
      <c r="D68" s="54">
        <v>31</v>
      </c>
      <c r="E68" s="51">
        <f>60*0.61</f>
        <v>36.6</v>
      </c>
      <c r="F68" s="54">
        <v>130</v>
      </c>
      <c r="G68" s="51">
        <f>0.55*60</f>
        <v>33</v>
      </c>
      <c r="H68" s="52">
        <f t="shared" si="29"/>
        <v>95.719339741348904</v>
      </c>
      <c r="I68" s="53">
        <f t="shared" si="30"/>
        <v>6.0207343682578074</v>
      </c>
      <c r="J68" s="52">
        <v>14</v>
      </c>
      <c r="K68" s="52">
        <f t="shared" si="31"/>
        <v>0.43005245487555765</v>
      </c>
      <c r="L68" s="16">
        <f t="shared" si="11"/>
        <v>2020</v>
      </c>
      <c r="M68" s="16">
        <f t="shared" si="12"/>
        <v>7</v>
      </c>
      <c r="N68" s="16">
        <f t="shared" si="13"/>
        <v>28</v>
      </c>
      <c r="O68" s="16">
        <f t="shared" si="14"/>
        <v>21</v>
      </c>
      <c r="P68" s="17" t="s">
        <v>15</v>
      </c>
      <c r="Q68" s="16">
        <f t="shared" si="15"/>
        <v>6</v>
      </c>
      <c r="R68" s="23">
        <f t="shared" si="32"/>
        <v>0</v>
      </c>
      <c r="S68" s="23" t="s">
        <v>15</v>
      </c>
      <c r="T68" s="46">
        <f t="shared" si="33"/>
        <v>0</v>
      </c>
      <c r="U68" s="45">
        <f>SUM(V68:AT68)</f>
        <v>0</v>
      </c>
      <c r="V68" s="44"/>
      <c r="W68" s="44"/>
      <c r="X68" s="44"/>
      <c r="Y68" s="44"/>
      <c r="Z68" s="44"/>
      <c r="AA68" s="44"/>
      <c r="AB68" s="44"/>
      <c r="AC68" s="44"/>
      <c r="AD68" s="44"/>
      <c r="AE68" s="127"/>
      <c r="AF68" s="127"/>
      <c r="AG68" s="127"/>
      <c r="AH68" s="127"/>
      <c r="AI68" s="127"/>
      <c r="AJ68" s="127"/>
      <c r="AK68" s="127"/>
      <c r="AL68" s="127"/>
      <c r="AM68" s="127"/>
      <c r="AN68" s="127"/>
      <c r="AO68" s="127"/>
      <c r="AP68" s="127"/>
      <c r="AQ68" s="127"/>
      <c r="AR68" s="127"/>
      <c r="AS68" s="127"/>
      <c r="AT68" s="44"/>
      <c r="AU68" s="17"/>
      <c r="AV68" s="16">
        <v>2022</v>
      </c>
      <c r="AW68" s="16">
        <f t="shared" si="4"/>
        <v>7</v>
      </c>
      <c r="AX68" s="16">
        <f t="shared" si="5"/>
        <v>28</v>
      </c>
      <c r="AY68" s="16">
        <f t="shared" si="6"/>
        <v>21</v>
      </c>
      <c r="AZ68" s="17" t="s">
        <v>15</v>
      </c>
      <c r="BA68" s="16">
        <f t="shared" si="7"/>
        <v>6</v>
      </c>
      <c r="BB68" s="5">
        <f t="shared" si="16"/>
        <v>44040.879166666666</v>
      </c>
      <c r="BC68" s="1">
        <f>BB68+K68/24</f>
        <v>44040.897085518955</v>
      </c>
      <c r="BD68" s="5">
        <f>(D68+E68/60)*PI()/180</f>
        <v>0.55169857655540755</v>
      </c>
      <c r="BE68" s="5">
        <f>(F68+G68/60)*PI()/180</f>
        <v>2.2785273384785971</v>
      </c>
      <c r="BF68" s="5">
        <f t="shared" si="34"/>
        <v>1988.8363380419617</v>
      </c>
      <c r="BG68" s="5">
        <f t="shared" si="35"/>
        <v>-1.745329251994221E-4</v>
      </c>
      <c r="BH68" s="5">
        <f t="shared" si="36"/>
        <v>2.0362174606600725E-3</v>
      </c>
      <c r="BI68" s="5">
        <f t="shared" si="37"/>
        <v>-0.70107930172594024</v>
      </c>
      <c r="BJ68" s="5">
        <f t="shared" si="38"/>
        <v>1.4709750172681972</v>
      </c>
    </row>
    <row r="69" spans="1:62" ht="15.75">
      <c r="A69" s="48"/>
      <c r="B69" s="84"/>
      <c r="C69" s="84"/>
      <c r="D69" s="54">
        <v>31</v>
      </c>
      <c r="E69" s="51">
        <v>36</v>
      </c>
      <c r="F69" s="54">
        <v>130</v>
      </c>
      <c r="G69" s="51">
        <v>40</v>
      </c>
      <c r="H69" s="52">
        <f t="shared" si="29"/>
        <v>255.77039933843778</v>
      </c>
      <c r="I69" s="53">
        <f t="shared" si="30"/>
        <v>7713.3310662816602</v>
      </c>
      <c r="J69" s="52">
        <v>14</v>
      </c>
      <c r="K69" s="52">
        <f t="shared" si="31"/>
        <v>550.9522190201186</v>
      </c>
      <c r="L69" s="16">
        <f t="shared" ref="L69" si="39">YEAR($BC68)</f>
        <v>2020</v>
      </c>
      <c r="M69" s="16">
        <f t="shared" ref="M69" si="40">MONTH($BC68)</f>
        <v>7</v>
      </c>
      <c r="N69" s="16">
        <f t="shared" ref="N69" si="41">DAY($BC68)</f>
        <v>28</v>
      </c>
      <c r="O69" s="16">
        <f t="shared" ref="O69" si="42">HOUR($BC68)</f>
        <v>21</v>
      </c>
      <c r="P69" s="17" t="s">
        <v>15</v>
      </c>
      <c r="Q69" s="16">
        <f t="shared" ref="Q69" si="43">IF(SECOND($BC68)&lt;30,MINUTE($BC68),MINUTE($BC68)+1)</f>
        <v>32</v>
      </c>
      <c r="R69" s="23">
        <f t="shared" si="32"/>
        <v>0</v>
      </c>
      <c r="S69" s="23" t="s">
        <v>15</v>
      </c>
      <c r="T69" s="46">
        <f t="shared" si="33"/>
        <v>0</v>
      </c>
      <c r="U69" s="45">
        <f>SUM(V69:AT69)</f>
        <v>0</v>
      </c>
      <c r="V69" s="44"/>
      <c r="W69" s="44"/>
      <c r="X69" s="44"/>
      <c r="Y69" s="44"/>
      <c r="Z69" s="44"/>
      <c r="AA69" s="44"/>
      <c r="AB69" s="44"/>
      <c r="AC69" s="44"/>
      <c r="AD69" s="44"/>
      <c r="AE69" s="127"/>
      <c r="AF69" s="127"/>
      <c r="AG69" s="127"/>
      <c r="AH69" s="127"/>
      <c r="AI69" s="127"/>
      <c r="AJ69" s="127"/>
      <c r="AK69" s="127"/>
      <c r="AL69" s="127"/>
      <c r="AM69" s="127"/>
      <c r="AN69" s="127"/>
      <c r="AO69" s="127"/>
      <c r="AP69" s="127"/>
      <c r="AQ69" s="127"/>
      <c r="AR69" s="127"/>
      <c r="AS69" s="127"/>
      <c r="AT69" s="44"/>
      <c r="AU69" s="17"/>
      <c r="AV69" s="16">
        <v>2022</v>
      </c>
      <c r="AW69" s="16">
        <f t="shared" si="4"/>
        <v>7</v>
      </c>
      <c r="AX69" s="16">
        <f t="shared" si="5"/>
        <v>28</v>
      </c>
      <c r="AY69" s="16">
        <f t="shared" si="6"/>
        <v>21</v>
      </c>
      <c r="AZ69" s="17" t="s">
        <v>15</v>
      </c>
      <c r="BA69" s="16">
        <f t="shared" si="7"/>
        <v>32</v>
      </c>
      <c r="BB69" s="5">
        <f t="shared" si="16"/>
        <v>44040.897222222222</v>
      </c>
      <c r="BC69" s="1">
        <f>BB69+K69/24</f>
        <v>44063.853564681391</v>
      </c>
      <c r="BD69" s="5">
        <f>(D69+E69/60)*PI()/180</f>
        <v>0.55152404363020813</v>
      </c>
      <c r="BE69" s="5">
        <f>(F69+G69/60)*PI()/180</f>
        <v>2.2805635559392572</v>
      </c>
      <c r="BF69" s="5">
        <f t="shared" si="34"/>
        <v>1988.1352587402357</v>
      </c>
      <c r="BG69" s="5">
        <f t="shared" si="35"/>
        <v>-0.55152404363020813</v>
      </c>
      <c r="BH69" s="5">
        <f t="shared" si="36"/>
        <v>-2.2805635559392572</v>
      </c>
      <c r="BI69" s="5">
        <f t="shared" si="37"/>
        <v>-1988.1352587402357</v>
      </c>
      <c r="BJ69" s="5">
        <f t="shared" si="38"/>
        <v>1.3224429440066725</v>
      </c>
    </row>
    <row r="70" spans="1:62" ht="15.75">
      <c r="A70" s="48"/>
      <c r="B70" s="74"/>
      <c r="C70" s="74"/>
      <c r="D70" s="75"/>
      <c r="E70" s="75"/>
      <c r="F70" s="75"/>
      <c r="G70" s="76"/>
      <c r="H70" s="52"/>
      <c r="I70" s="53"/>
      <c r="J70" s="52"/>
      <c r="K70" s="52"/>
      <c r="L70" s="16"/>
      <c r="M70" s="16"/>
      <c r="N70" s="16"/>
      <c r="O70" s="16"/>
      <c r="P70" s="17"/>
      <c r="Q70" s="16"/>
      <c r="R70" s="23"/>
      <c r="S70" s="23"/>
      <c r="T70" s="46"/>
      <c r="U70" s="45"/>
      <c r="V70" s="44"/>
      <c r="W70" s="44"/>
      <c r="X70" s="44"/>
      <c r="Y70" s="44"/>
      <c r="Z70" s="44"/>
      <c r="AA70" s="44"/>
      <c r="AB70" s="43"/>
      <c r="AC70" s="44"/>
      <c r="AD70" s="44"/>
      <c r="AE70" s="127"/>
      <c r="AF70" s="127"/>
      <c r="AG70" s="127"/>
      <c r="AH70" s="127"/>
      <c r="AI70" s="127"/>
      <c r="AJ70" s="127"/>
      <c r="AK70" s="127"/>
      <c r="AL70" s="127"/>
      <c r="AM70" s="127"/>
      <c r="AN70" s="127"/>
      <c r="AO70" s="127"/>
      <c r="AP70" s="127"/>
      <c r="AQ70" s="127"/>
      <c r="AR70" s="127"/>
      <c r="AS70" s="127"/>
      <c r="AT70" s="44"/>
      <c r="AU70" s="17"/>
      <c r="AV70" s="16"/>
      <c r="AW70" s="16"/>
      <c r="AX70" s="16"/>
      <c r="AY70" s="16"/>
      <c r="AZ70" s="17"/>
      <c r="BA70" s="16"/>
      <c r="BD70" s="5"/>
      <c r="BE70" s="5"/>
      <c r="BF70" s="5"/>
      <c r="BG70" s="5"/>
      <c r="BH70" s="5"/>
      <c r="BI70" s="5"/>
      <c r="BJ70" s="5"/>
    </row>
    <row r="71" spans="1:62" ht="15.75">
      <c r="A71" s="48"/>
      <c r="B71" s="83" t="s">
        <v>61</v>
      </c>
      <c r="C71" s="74">
        <v>1442.0000603000201</v>
      </c>
      <c r="D71" s="75" t="s">
        <v>28</v>
      </c>
      <c r="E71" s="75">
        <v>25.000000199999874</v>
      </c>
      <c r="F71" s="75" t="s">
        <v>33</v>
      </c>
      <c r="G71" s="76">
        <v>47.50000200000045</v>
      </c>
      <c r="H71" s="52"/>
      <c r="I71" s="53"/>
      <c r="J71" s="52"/>
      <c r="K71" s="52"/>
      <c r="L71" s="16"/>
      <c r="M71" s="16"/>
      <c r="N71" s="16"/>
      <c r="O71" s="16"/>
      <c r="P71" s="17"/>
      <c r="Q71" s="16"/>
      <c r="R71" s="23"/>
      <c r="S71" s="23"/>
      <c r="T71" s="46"/>
      <c r="U71" s="45"/>
      <c r="V71" s="44"/>
      <c r="W71" s="44"/>
      <c r="X71" s="44"/>
      <c r="Y71" s="44"/>
      <c r="Z71" s="44"/>
      <c r="AA71" s="44"/>
      <c r="AB71" s="43"/>
      <c r="AC71" s="44"/>
      <c r="AD71" s="44"/>
      <c r="AE71" s="127"/>
      <c r="AF71" s="127"/>
      <c r="AG71" s="127"/>
      <c r="AH71" s="127"/>
      <c r="AI71" s="127"/>
      <c r="AJ71" s="127"/>
      <c r="AK71" s="127"/>
      <c r="AL71" s="127"/>
      <c r="AM71" s="127"/>
      <c r="AN71" s="127"/>
      <c r="AO71" s="127"/>
      <c r="AP71" s="127"/>
      <c r="AQ71" s="127"/>
      <c r="AR71" s="127"/>
      <c r="AS71" s="127"/>
      <c r="AT71" s="44"/>
      <c r="AU71" s="17"/>
      <c r="AV71" s="16"/>
      <c r="AW71" s="16"/>
      <c r="AX71" s="16"/>
      <c r="AY71" s="16"/>
      <c r="AZ71" s="17"/>
      <c r="BA71" s="16"/>
      <c r="BD71" s="5"/>
      <c r="BE71" s="5"/>
      <c r="BF71" s="5"/>
      <c r="BG71" s="5"/>
      <c r="BH71" s="5"/>
      <c r="BI71" s="5"/>
      <c r="BJ71" s="5"/>
    </row>
    <row r="72" spans="1:62" ht="15.75">
      <c r="A72" s="48"/>
      <c r="B72" s="84"/>
      <c r="C72" s="84"/>
      <c r="D72" s="54"/>
      <c r="E72" s="51"/>
      <c r="F72" s="54"/>
      <c r="G72" s="51"/>
      <c r="H72" s="52"/>
      <c r="I72" s="53"/>
      <c r="J72" s="52"/>
      <c r="K72" s="52"/>
      <c r="L72" s="16"/>
      <c r="M72" s="16"/>
      <c r="N72" s="16"/>
      <c r="O72" s="16"/>
      <c r="P72" s="17"/>
      <c r="Q72" s="16"/>
      <c r="R72" s="23"/>
      <c r="S72" s="23"/>
      <c r="T72" s="46"/>
      <c r="U72" s="45"/>
      <c r="V72" s="44"/>
      <c r="W72" s="44"/>
      <c r="X72" s="44"/>
      <c r="Y72" s="44"/>
      <c r="Z72" s="44"/>
      <c r="AA72" s="44"/>
      <c r="AB72" s="43"/>
      <c r="AC72" s="44"/>
      <c r="AD72" s="44"/>
      <c r="AE72" s="127"/>
      <c r="AF72" s="127"/>
      <c r="AG72" s="127"/>
      <c r="AH72" s="127"/>
      <c r="AI72" s="127"/>
      <c r="AJ72" s="127"/>
      <c r="AK72" s="127"/>
      <c r="AL72" s="127"/>
      <c r="AM72" s="127"/>
      <c r="AN72" s="127"/>
      <c r="AO72" s="127"/>
      <c r="AP72" s="127"/>
      <c r="AQ72" s="127"/>
      <c r="AR72" s="127"/>
      <c r="AS72" s="127"/>
      <c r="AT72" s="44"/>
      <c r="AU72" s="17"/>
      <c r="AV72" s="16"/>
      <c r="AW72" s="16"/>
      <c r="AX72" s="16"/>
      <c r="AY72" s="16"/>
      <c r="AZ72" s="17"/>
      <c r="BA72" s="16"/>
      <c r="BD72" s="5"/>
      <c r="BE72" s="5"/>
      <c r="BF72" s="5"/>
      <c r="BG72" s="5"/>
      <c r="BH72" s="5"/>
      <c r="BI72" s="5"/>
      <c r="BJ72" s="5"/>
    </row>
    <row r="73" spans="1:62" ht="15.75">
      <c r="A73" s="48"/>
      <c r="B73" s="74"/>
      <c r="C73" s="74"/>
      <c r="D73" s="54"/>
      <c r="E73" s="51"/>
      <c r="F73" s="54"/>
      <c r="G73" s="55"/>
      <c r="H73" s="52"/>
      <c r="I73" s="53"/>
      <c r="J73" s="52"/>
      <c r="K73" s="52"/>
      <c r="L73" s="16"/>
      <c r="M73" s="16"/>
      <c r="N73" s="16"/>
      <c r="O73" s="16"/>
      <c r="P73" s="17"/>
      <c r="Q73" s="16"/>
      <c r="R73" s="23"/>
      <c r="S73" s="23"/>
      <c r="T73" s="46"/>
      <c r="U73" s="45"/>
      <c r="V73" s="44"/>
      <c r="W73" s="44"/>
      <c r="X73" s="44"/>
      <c r="Y73" s="44"/>
      <c r="Z73" s="44"/>
      <c r="AA73" s="44"/>
      <c r="AB73" s="43"/>
      <c r="AC73" s="44"/>
      <c r="AD73" s="44"/>
      <c r="AE73" s="127"/>
      <c r="AF73" s="127"/>
      <c r="AG73" s="127"/>
      <c r="AH73" s="127"/>
      <c r="AI73" s="127"/>
      <c r="AJ73" s="127"/>
      <c r="AK73" s="127"/>
      <c r="AL73" s="127"/>
      <c r="AM73" s="127"/>
      <c r="AN73" s="127"/>
      <c r="AO73" s="127"/>
      <c r="AP73" s="127"/>
      <c r="AQ73" s="127"/>
      <c r="AR73" s="127"/>
      <c r="AS73" s="127"/>
      <c r="AT73" s="44"/>
      <c r="AU73" s="17"/>
      <c r="AV73" s="16"/>
      <c r="AW73" s="16"/>
      <c r="AX73" s="16"/>
      <c r="AY73" s="16"/>
      <c r="AZ73" s="17"/>
      <c r="BA73" s="16"/>
      <c r="BD73" s="5"/>
      <c r="BE73" s="5"/>
      <c r="BF73" s="5"/>
      <c r="BG73" s="5"/>
      <c r="BH73" s="5"/>
      <c r="BI73" s="5"/>
      <c r="BJ73" s="5"/>
    </row>
    <row r="74" spans="1:62">
      <c r="B74" s="6"/>
      <c r="C74" s="6"/>
      <c r="D74" s="36"/>
      <c r="E74" s="37"/>
      <c r="F74" s="37"/>
      <c r="G74" s="37"/>
      <c r="H74" s="21"/>
      <c r="I74" s="22"/>
      <c r="K74" s="21"/>
      <c r="L74" s="16"/>
      <c r="M74" s="16"/>
      <c r="N74" s="16"/>
      <c r="O74" s="16"/>
      <c r="P74" s="17"/>
      <c r="Q74" s="16"/>
      <c r="R74" s="17"/>
      <c r="S74" s="17"/>
      <c r="T74" s="16"/>
      <c r="U74" s="16"/>
      <c r="V74" s="16"/>
      <c r="W74" s="16"/>
      <c r="X74" s="16"/>
      <c r="Y74" s="16"/>
      <c r="Z74" s="16"/>
      <c r="AA74" s="16"/>
      <c r="AB74" s="16"/>
      <c r="AC74" s="16"/>
      <c r="AD74" s="16"/>
      <c r="AE74" s="129"/>
      <c r="AF74" s="129"/>
      <c r="AG74" s="129"/>
      <c r="AH74" s="129"/>
      <c r="AI74" s="129"/>
      <c r="AJ74" s="129"/>
      <c r="AK74" s="129"/>
      <c r="AL74" s="129"/>
      <c r="AM74" s="129"/>
      <c r="AN74" s="129"/>
      <c r="AO74" s="129"/>
      <c r="AP74" s="129"/>
      <c r="AQ74" s="129"/>
      <c r="AR74" s="129"/>
      <c r="AS74" s="129"/>
      <c r="AT74" s="16"/>
      <c r="AU74" s="17"/>
      <c r="AV74" s="16"/>
      <c r="AW74" s="16"/>
      <c r="AX74" s="16"/>
      <c r="AY74" s="16"/>
      <c r="AZ74" s="17"/>
      <c r="BA74" s="16"/>
      <c r="BD74" s="5"/>
      <c r="BE74" s="5"/>
      <c r="BF74" s="5"/>
      <c r="BG74" s="5"/>
      <c r="BH74" s="5"/>
      <c r="BI74" s="5"/>
      <c r="BJ74" s="5"/>
    </row>
    <row r="75" spans="1:62">
      <c r="B75" s="6"/>
      <c r="C75" s="6"/>
      <c r="D75" s="36"/>
      <c r="E75" s="37"/>
      <c r="F75" s="37"/>
      <c r="G75" s="37"/>
      <c r="H75" s="21"/>
      <c r="I75" s="22"/>
      <c r="J75" s="21"/>
      <c r="K75" s="21"/>
      <c r="L75" s="16"/>
      <c r="M75" s="16"/>
      <c r="N75" s="16"/>
      <c r="O75" s="16"/>
      <c r="P75" s="17"/>
      <c r="Q75" s="16"/>
      <c r="R75" s="17"/>
      <c r="S75" s="17"/>
      <c r="T75" s="16"/>
      <c r="U75" s="16"/>
      <c r="V75" s="16"/>
      <c r="W75" s="16"/>
      <c r="X75" s="16"/>
      <c r="Y75" s="16"/>
      <c r="Z75" s="16"/>
      <c r="AA75" s="16"/>
      <c r="AB75" s="16"/>
      <c r="AC75" s="16"/>
      <c r="AD75" s="16"/>
      <c r="AE75" s="129"/>
      <c r="AF75" s="129"/>
      <c r="AG75" s="129"/>
      <c r="AH75" s="129"/>
      <c r="AI75" s="129"/>
      <c r="AJ75" s="129"/>
      <c r="AK75" s="129"/>
      <c r="AL75" s="129"/>
      <c r="AM75" s="129"/>
      <c r="AN75" s="129"/>
      <c r="AO75" s="129"/>
      <c r="AP75" s="129"/>
      <c r="AQ75" s="129"/>
      <c r="AR75" s="129"/>
      <c r="AS75" s="129"/>
      <c r="AT75" s="16"/>
      <c r="AU75" s="17"/>
      <c r="AV75" s="16"/>
      <c r="AW75" s="16"/>
      <c r="AX75" s="16"/>
      <c r="AY75" s="16"/>
      <c r="AZ75" s="17"/>
      <c r="BA75" s="16"/>
      <c r="BD75" s="5"/>
      <c r="BE75" s="5"/>
      <c r="BF75" s="5"/>
      <c r="BG75" s="5"/>
      <c r="BH75" s="5"/>
      <c r="BI75" s="5"/>
      <c r="BJ75" s="5"/>
    </row>
    <row r="76" spans="1:62">
      <c r="B76" s="20"/>
      <c r="C76" s="20"/>
      <c r="D76" s="36"/>
      <c r="E76" s="37"/>
      <c r="F76" s="37"/>
      <c r="G76" s="37"/>
      <c r="H76" s="21"/>
      <c r="I76" s="22"/>
      <c r="J76" s="21"/>
      <c r="K76" s="21"/>
      <c r="L76" s="16"/>
      <c r="M76" s="16"/>
      <c r="N76" s="16"/>
      <c r="O76" s="16"/>
      <c r="P76" s="17"/>
      <c r="Q76" s="16"/>
      <c r="R76" s="17"/>
      <c r="S76" s="17"/>
      <c r="T76" s="16"/>
      <c r="U76" s="16"/>
      <c r="V76" s="16"/>
      <c r="W76" s="16"/>
      <c r="X76" s="16"/>
      <c r="Y76" s="16"/>
      <c r="Z76" s="16"/>
      <c r="AA76" s="16"/>
      <c r="AB76" s="16"/>
      <c r="AC76" s="16"/>
      <c r="AD76" s="16"/>
      <c r="AE76" s="129"/>
      <c r="AF76" s="129"/>
      <c r="AG76" s="129"/>
      <c r="AH76" s="129"/>
      <c r="AI76" s="129"/>
      <c r="AJ76" s="129"/>
      <c r="AK76" s="129"/>
      <c r="AL76" s="129"/>
      <c r="AM76" s="129"/>
      <c r="AN76" s="129"/>
      <c r="AO76" s="129"/>
      <c r="AP76" s="129"/>
      <c r="AQ76" s="129"/>
      <c r="AR76" s="129"/>
      <c r="AS76" s="129"/>
      <c r="AT76" s="16"/>
      <c r="AU76" s="17"/>
      <c r="AV76" s="16"/>
      <c r="AW76" s="16"/>
      <c r="AX76" s="16"/>
      <c r="AY76" s="16"/>
      <c r="AZ76" s="17"/>
      <c r="BA76" s="16"/>
      <c r="BD76" s="5"/>
      <c r="BE76" s="5"/>
      <c r="BF76" s="5"/>
      <c r="BG76" s="5"/>
      <c r="BH76" s="5"/>
      <c r="BI76" s="5"/>
      <c r="BJ76" s="5"/>
    </row>
    <row r="77" spans="1:62" s="11" customFormat="1">
      <c r="B77" s="6"/>
      <c r="C77" s="6"/>
      <c r="D77" s="36"/>
      <c r="E77" s="37"/>
      <c r="F77" s="37"/>
      <c r="G77" s="37"/>
      <c r="H77" s="21"/>
      <c r="I77" s="22"/>
      <c r="J77" s="21"/>
      <c r="K77" s="21"/>
      <c r="L77" s="16"/>
      <c r="M77" s="16"/>
      <c r="N77" s="16"/>
      <c r="O77" s="16"/>
      <c r="P77" s="17"/>
      <c r="Q77" s="16"/>
      <c r="R77" s="17"/>
      <c r="S77" s="17"/>
      <c r="T77" s="16"/>
      <c r="U77" s="16"/>
      <c r="V77" s="16"/>
      <c r="W77" s="16"/>
      <c r="X77" s="16"/>
      <c r="Y77" s="16"/>
      <c r="Z77" s="16"/>
      <c r="AA77" s="16"/>
      <c r="AB77" s="16"/>
      <c r="AC77" s="16"/>
      <c r="AD77" s="16"/>
      <c r="AE77" s="129"/>
      <c r="AF77" s="129"/>
      <c r="AG77" s="129"/>
      <c r="AH77" s="129"/>
      <c r="AI77" s="129"/>
      <c r="AJ77" s="129"/>
      <c r="AK77" s="129"/>
      <c r="AL77" s="129"/>
      <c r="AM77" s="129"/>
      <c r="AN77" s="129"/>
      <c r="AO77" s="129"/>
      <c r="AP77" s="129"/>
      <c r="AQ77" s="129"/>
      <c r="AR77" s="129"/>
      <c r="AS77" s="129"/>
      <c r="AT77" s="16"/>
      <c r="AU77" s="17"/>
      <c r="AV77" s="16"/>
      <c r="AW77" s="16"/>
      <c r="AX77" s="16"/>
      <c r="AY77" s="16"/>
      <c r="AZ77" s="17"/>
      <c r="BA77" s="16"/>
      <c r="BB77" s="18"/>
      <c r="BC77" s="17"/>
      <c r="BD77" s="18"/>
      <c r="BE77" s="18"/>
      <c r="BF77" s="18"/>
      <c r="BG77" s="18"/>
      <c r="BH77" s="18"/>
      <c r="BI77" s="18"/>
      <c r="BJ77" s="18"/>
    </row>
    <row r="78" spans="1:62" s="11" customFormat="1">
      <c r="B78" s="20"/>
      <c r="C78" s="20"/>
      <c r="D78" s="36"/>
      <c r="E78" s="37"/>
      <c r="F78" s="37"/>
      <c r="G78" s="37"/>
      <c r="H78" s="21"/>
      <c r="I78" s="22"/>
      <c r="J78" s="21"/>
      <c r="K78" s="21"/>
      <c r="L78" s="16"/>
      <c r="M78" s="16"/>
      <c r="N78" s="16"/>
      <c r="O78" s="16"/>
      <c r="P78" s="17"/>
      <c r="Q78" s="16"/>
      <c r="R78" s="17"/>
      <c r="S78" s="17"/>
      <c r="T78" s="16"/>
      <c r="U78" s="16"/>
      <c r="V78" s="16"/>
      <c r="W78" s="16"/>
      <c r="X78" s="16"/>
      <c r="Y78" s="16"/>
      <c r="Z78" s="16"/>
      <c r="AA78" s="16"/>
      <c r="AB78" s="16"/>
      <c r="AC78" s="16"/>
      <c r="AD78" s="16"/>
      <c r="AE78" s="129"/>
      <c r="AF78" s="129"/>
      <c r="AG78" s="129"/>
      <c r="AH78" s="129"/>
      <c r="AI78" s="129"/>
      <c r="AJ78" s="129"/>
      <c r="AK78" s="129"/>
      <c r="AL78" s="129"/>
      <c r="AM78" s="129"/>
      <c r="AN78" s="129"/>
      <c r="AO78" s="129"/>
      <c r="AP78" s="129"/>
      <c r="AQ78" s="129"/>
      <c r="AR78" s="129"/>
      <c r="AS78" s="129"/>
      <c r="AT78" s="16"/>
      <c r="AU78" s="17"/>
      <c r="AV78" s="16"/>
      <c r="AW78" s="16"/>
      <c r="AX78" s="16"/>
      <c r="AY78" s="16"/>
      <c r="AZ78" s="17"/>
      <c r="BA78" s="16"/>
      <c r="BB78" s="18"/>
      <c r="BC78" s="17"/>
      <c r="BD78" s="18"/>
      <c r="BE78" s="18"/>
      <c r="BF78" s="18"/>
      <c r="BG78" s="18"/>
      <c r="BH78" s="18"/>
      <c r="BI78" s="18"/>
      <c r="BJ78" s="18"/>
    </row>
    <row r="79" spans="1:62" s="11" customFormat="1">
      <c r="B79" s="20"/>
      <c r="C79" s="20"/>
      <c r="D79" s="36"/>
      <c r="E79" s="37"/>
      <c r="F79" s="37"/>
      <c r="G79" s="37"/>
      <c r="H79" s="21"/>
      <c r="I79" s="22"/>
      <c r="J79" s="21"/>
      <c r="K79" s="21"/>
      <c r="L79" s="16"/>
      <c r="M79" s="16"/>
      <c r="N79" s="16"/>
      <c r="O79" s="16"/>
      <c r="P79" s="17"/>
      <c r="Q79" s="16"/>
      <c r="R79" s="17"/>
      <c r="S79" s="17"/>
      <c r="T79" s="16"/>
      <c r="U79" s="16"/>
      <c r="V79" s="16"/>
      <c r="W79" s="16"/>
      <c r="X79" s="16"/>
      <c r="Y79" s="16"/>
      <c r="Z79" s="16"/>
      <c r="AA79" s="16"/>
      <c r="AB79" s="16"/>
      <c r="AC79" s="16"/>
      <c r="AD79" s="16"/>
      <c r="AE79" s="129"/>
      <c r="AF79" s="129"/>
      <c r="AG79" s="129"/>
      <c r="AH79" s="129"/>
      <c r="AI79" s="129"/>
      <c r="AJ79" s="129"/>
      <c r="AK79" s="129"/>
      <c r="AL79" s="129"/>
      <c r="AM79" s="129"/>
      <c r="AN79" s="129"/>
      <c r="AO79" s="129"/>
      <c r="AP79" s="129"/>
      <c r="AQ79" s="129"/>
      <c r="AR79" s="129"/>
      <c r="AS79" s="129"/>
      <c r="AT79" s="16"/>
      <c r="AU79" s="17"/>
      <c r="AV79" s="16"/>
      <c r="AW79" s="16"/>
      <c r="AX79" s="16"/>
      <c r="AY79" s="16"/>
      <c r="AZ79" s="17"/>
      <c r="BA79" s="16"/>
      <c r="BB79" s="18"/>
      <c r="BC79" s="17"/>
      <c r="BD79" s="18"/>
      <c r="BE79" s="18"/>
      <c r="BF79" s="18"/>
      <c r="BG79" s="18"/>
      <c r="BH79" s="18"/>
      <c r="BI79" s="18"/>
      <c r="BJ79" s="18"/>
    </row>
    <row r="80" spans="1:62" s="11" customFormat="1">
      <c r="B80" s="20"/>
      <c r="C80" s="20"/>
      <c r="D80" s="36"/>
      <c r="E80" s="37"/>
      <c r="F80" s="37"/>
      <c r="G80" s="37"/>
      <c r="H80" s="21"/>
      <c r="I80" s="22"/>
      <c r="J80" s="21"/>
      <c r="K80" s="21"/>
      <c r="L80" s="16"/>
      <c r="M80" s="16"/>
      <c r="N80" s="16"/>
      <c r="O80" s="16"/>
      <c r="P80" s="17"/>
      <c r="Q80" s="16"/>
      <c r="R80" s="17"/>
      <c r="S80" s="17"/>
      <c r="T80" s="16"/>
      <c r="U80" s="16"/>
      <c r="V80" s="16"/>
      <c r="W80" s="16"/>
      <c r="X80" s="16"/>
      <c r="Y80" s="16"/>
      <c r="Z80" s="16"/>
      <c r="AA80" s="16"/>
      <c r="AB80" s="16"/>
      <c r="AC80" s="16"/>
      <c r="AD80" s="16"/>
      <c r="AE80" s="129"/>
      <c r="AF80" s="129"/>
      <c r="AG80" s="129"/>
      <c r="AH80" s="129"/>
      <c r="AI80" s="129"/>
      <c r="AJ80" s="129"/>
      <c r="AK80" s="129"/>
      <c r="AL80" s="129"/>
      <c r="AM80" s="129"/>
      <c r="AN80" s="129"/>
      <c r="AO80" s="129"/>
      <c r="AP80" s="129"/>
      <c r="AQ80" s="129"/>
      <c r="AR80" s="129"/>
      <c r="AS80" s="129"/>
      <c r="AT80" s="16"/>
      <c r="AU80" s="17"/>
      <c r="AV80" s="16"/>
      <c r="AW80" s="16"/>
      <c r="AX80" s="16"/>
      <c r="AY80" s="16"/>
      <c r="AZ80" s="17"/>
      <c r="BA80" s="16"/>
      <c r="BB80" s="18"/>
      <c r="BC80" s="17"/>
      <c r="BD80" s="18"/>
      <c r="BE80" s="18"/>
      <c r="BF80" s="18"/>
      <c r="BG80" s="18"/>
      <c r="BH80" s="18"/>
      <c r="BI80" s="18"/>
      <c r="BJ80" s="18"/>
    </row>
    <row r="81" spans="2:62" s="11" customFormat="1">
      <c r="B81" s="20"/>
      <c r="C81" s="20"/>
      <c r="D81" s="36"/>
      <c r="E81" s="38"/>
      <c r="F81" s="36"/>
      <c r="G81" s="39"/>
      <c r="H81" s="12"/>
      <c r="I81" s="13"/>
      <c r="J81" s="12"/>
      <c r="K81" s="12"/>
      <c r="L81" s="14"/>
      <c r="M81" s="14"/>
      <c r="N81" s="14"/>
      <c r="O81" s="14"/>
      <c r="Q81" s="14"/>
      <c r="T81" s="14"/>
      <c r="U81" s="14"/>
      <c r="V81" s="14"/>
      <c r="W81" s="14"/>
      <c r="X81" s="14"/>
      <c r="Y81" s="14"/>
      <c r="Z81" s="14"/>
      <c r="AA81" s="14"/>
      <c r="AB81" s="14"/>
      <c r="AC81" s="14"/>
      <c r="AD81" s="14"/>
      <c r="AE81" s="130"/>
      <c r="AF81" s="130"/>
      <c r="AG81" s="130"/>
      <c r="AH81" s="130"/>
      <c r="AI81" s="130"/>
      <c r="AJ81" s="130"/>
      <c r="AK81" s="130"/>
      <c r="AL81" s="130"/>
      <c r="AM81" s="130"/>
      <c r="AN81" s="130"/>
      <c r="AO81" s="130"/>
      <c r="AP81" s="130"/>
      <c r="AQ81" s="130"/>
      <c r="AR81" s="130"/>
      <c r="AS81" s="130"/>
      <c r="AT81" s="14"/>
      <c r="AV81" s="16"/>
      <c r="AW81" s="14"/>
      <c r="AX81" s="14"/>
      <c r="AY81" s="14"/>
      <c r="BA81" s="14"/>
      <c r="BB81" s="15"/>
      <c r="BD81" s="15"/>
      <c r="BE81" s="15"/>
      <c r="BF81" s="15"/>
      <c r="BG81" s="15"/>
      <c r="BH81" s="15"/>
      <c r="BI81" s="15"/>
      <c r="BJ81" s="15"/>
    </row>
    <row r="82" spans="2:62">
      <c r="B82" s="6"/>
      <c r="C82" s="6"/>
      <c r="E82" s="40"/>
      <c r="G82" s="41"/>
      <c r="I82" s="9"/>
      <c r="L82" s="3"/>
      <c r="M82" s="3"/>
      <c r="N82" s="3"/>
      <c r="O82" s="3"/>
      <c r="Q82" s="3"/>
      <c r="AV82" s="3"/>
      <c r="AW82" s="3"/>
      <c r="AX82" s="3"/>
      <c r="AY82" s="3"/>
      <c r="BA82" s="3"/>
      <c r="BD82" s="5"/>
      <c r="BE82" s="5"/>
      <c r="BF82" s="5"/>
      <c r="BG82" s="5"/>
      <c r="BH82" s="5"/>
      <c r="BI82" s="5"/>
      <c r="BJ82" s="5"/>
    </row>
    <row r="83" spans="2:62">
      <c r="B83" s="6"/>
      <c r="C83" s="6"/>
      <c r="E83" s="40"/>
      <c r="G83" s="41"/>
      <c r="I83" s="9"/>
      <c r="L83" s="3"/>
      <c r="M83" s="3"/>
      <c r="N83" s="3"/>
      <c r="O83" s="3"/>
      <c r="Q83" s="3"/>
      <c r="AV83" s="3"/>
      <c r="AW83" s="3"/>
      <c r="AX83" s="3"/>
      <c r="AY83" s="3"/>
      <c r="BA83" s="3"/>
      <c r="BD83" s="5"/>
      <c r="BE83" s="5"/>
      <c r="BF83" s="5"/>
      <c r="BG83" s="5"/>
      <c r="BH83" s="5"/>
      <c r="BI83" s="5"/>
      <c r="BJ83" s="5"/>
    </row>
    <row r="84" spans="2:62">
      <c r="B84" s="6"/>
      <c r="C84" s="6"/>
      <c r="E84" s="40"/>
      <c r="G84" s="41"/>
      <c r="I84" s="9"/>
      <c r="L84" s="3"/>
      <c r="M84" s="3"/>
      <c r="N84" s="3"/>
      <c r="O84" s="3"/>
      <c r="Q84" s="3"/>
      <c r="AV84" s="3"/>
      <c r="AW84" s="3"/>
      <c r="AX84" s="3"/>
      <c r="AY84" s="3"/>
      <c r="BA84" s="3"/>
      <c r="BD84" s="5"/>
      <c r="BE84" s="5"/>
      <c r="BF84" s="5"/>
      <c r="BG84" s="5"/>
      <c r="BH84" s="5"/>
      <c r="BI84" s="5"/>
      <c r="BJ84" s="5"/>
    </row>
    <row r="85" spans="2:62">
      <c r="B85" s="6"/>
      <c r="C85" s="6"/>
      <c r="E85" s="40"/>
      <c r="G85" s="41"/>
      <c r="I85" s="9"/>
      <c r="L85" s="3"/>
      <c r="M85" s="3"/>
      <c r="N85" s="3"/>
      <c r="O85" s="3"/>
      <c r="Q85" s="3"/>
      <c r="AV85" s="3"/>
      <c r="AW85" s="3"/>
      <c r="AX85" s="3"/>
      <c r="AY85" s="3"/>
      <c r="BA85" s="3"/>
      <c r="BD85" s="5"/>
      <c r="BE85" s="5"/>
      <c r="BF85" s="5"/>
      <c r="BG85" s="5"/>
      <c r="BH85" s="5"/>
      <c r="BI85" s="5"/>
      <c r="BJ85" s="5"/>
    </row>
    <row r="86" spans="2:62">
      <c r="B86" s="6"/>
      <c r="C86" s="6"/>
      <c r="E86" s="40"/>
      <c r="G86" s="41"/>
      <c r="I86" s="9"/>
      <c r="L86" s="3"/>
      <c r="M86" s="3"/>
      <c r="N86" s="3"/>
      <c r="O86" s="3"/>
      <c r="Q86" s="3"/>
      <c r="AV86" s="3"/>
      <c r="AW86" s="3"/>
      <c r="AX86" s="3"/>
      <c r="AY86" s="3"/>
      <c r="BA86" s="3"/>
      <c r="BD86" s="5"/>
      <c r="BE86" s="5"/>
      <c r="BF86" s="5"/>
      <c r="BG86" s="5"/>
      <c r="BH86" s="5"/>
      <c r="BI86" s="5"/>
      <c r="BJ86" s="5"/>
    </row>
    <row r="87" spans="2:62">
      <c r="B87" s="6"/>
      <c r="C87" s="6"/>
      <c r="E87" s="40"/>
      <c r="G87" s="41"/>
      <c r="I87" s="9"/>
      <c r="L87" s="3"/>
      <c r="M87" s="3"/>
      <c r="N87" s="3"/>
      <c r="O87" s="3"/>
      <c r="Q87" s="3"/>
      <c r="AV87" s="3"/>
      <c r="AW87" s="3"/>
      <c r="AX87" s="3"/>
      <c r="AY87" s="3"/>
      <c r="BA87" s="3"/>
      <c r="BD87" s="5"/>
      <c r="BE87" s="5"/>
      <c r="BF87" s="5"/>
      <c r="BG87" s="5"/>
      <c r="BH87" s="5"/>
      <c r="BI87" s="5"/>
      <c r="BJ87" s="5"/>
    </row>
    <row r="88" spans="2:62">
      <c r="B88" s="6"/>
      <c r="C88" s="6"/>
      <c r="E88" s="40"/>
      <c r="G88" s="41"/>
      <c r="I88" s="9"/>
      <c r="L88" s="3"/>
      <c r="M88" s="3"/>
      <c r="N88" s="3"/>
      <c r="O88" s="3"/>
      <c r="Q88" s="3"/>
      <c r="AV88" s="3"/>
      <c r="AW88" s="3"/>
      <c r="AX88" s="3"/>
      <c r="AY88" s="3"/>
      <c r="BA88" s="3"/>
      <c r="BD88" s="5"/>
      <c r="BE88" s="5"/>
      <c r="BF88" s="5"/>
      <c r="BG88" s="5"/>
      <c r="BH88" s="5"/>
      <c r="BI88" s="5"/>
      <c r="BJ88" s="5"/>
    </row>
    <row r="89" spans="2:62">
      <c r="B89" s="6"/>
      <c r="C89" s="6"/>
      <c r="E89" s="40"/>
      <c r="G89" s="41"/>
      <c r="I89" s="9"/>
      <c r="L89" s="3"/>
      <c r="M89" s="3"/>
      <c r="N89" s="3"/>
      <c r="O89" s="3"/>
      <c r="Q89" s="3"/>
      <c r="AV89" s="3"/>
      <c r="AW89" s="3"/>
      <c r="AX89" s="3"/>
      <c r="AY89" s="3"/>
      <c r="BA89" s="3"/>
      <c r="BD89" s="5"/>
      <c r="BE89" s="5"/>
      <c r="BF89" s="5"/>
      <c r="BG89" s="5"/>
      <c r="BH89" s="5"/>
      <c r="BI89" s="5"/>
      <c r="BJ89" s="5"/>
    </row>
    <row r="90" spans="2:62">
      <c r="B90" s="6"/>
      <c r="C90" s="6"/>
      <c r="E90" s="40"/>
      <c r="G90" s="41"/>
      <c r="I90" s="9"/>
      <c r="L90" s="3"/>
      <c r="M90" s="3"/>
      <c r="N90" s="3"/>
      <c r="O90" s="3"/>
      <c r="Q90" s="3"/>
      <c r="AV90" s="3"/>
      <c r="AW90" s="3"/>
      <c r="AX90" s="3"/>
      <c r="AY90" s="3"/>
      <c r="BA90" s="3"/>
      <c r="BD90" s="5"/>
      <c r="BE90" s="5"/>
      <c r="BF90" s="5"/>
      <c r="BG90" s="5"/>
      <c r="BH90" s="5"/>
      <c r="BI90" s="5"/>
      <c r="BJ90" s="5"/>
    </row>
    <row r="91" spans="2:62">
      <c r="B91" s="6"/>
      <c r="C91" s="6"/>
      <c r="E91" s="40"/>
      <c r="G91" s="41"/>
      <c r="I91" s="9"/>
      <c r="L91" s="3"/>
      <c r="M91" s="3"/>
      <c r="N91" s="3"/>
      <c r="O91" s="3"/>
      <c r="Q91" s="3"/>
      <c r="AV91" s="3"/>
      <c r="AW91" s="3"/>
      <c r="AX91" s="3"/>
      <c r="AY91" s="3"/>
      <c r="BA91" s="3"/>
      <c r="BD91" s="5"/>
      <c r="BE91" s="5"/>
      <c r="BF91" s="5"/>
      <c r="BG91" s="5"/>
      <c r="BH91" s="5"/>
      <c r="BI91" s="5"/>
      <c r="BJ91" s="5"/>
    </row>
    <row r="94" spans="2:62">
      <c r="B94" s="6"/>
      <c r="C94" s="6"/>
      <c r="E94" s="40"/>
      <c r="G94" s="41"/>
    </row>
    <row r="95" spans="2:62">
      <c r="B95" s="6"/>
      <c r="C95" s="6"/>
      <c r="E95" s="40"/>
      <c r="G95" s="41"/>
    </row>
    <row r="96" spans="2:62">
      <c r="B96" s="6"/>
      <c r="C96" s="6"/>
      <c r="E96" s="40"/>
      <c r="G96" s="41"/>
    </row>
    <row r="97" spans="2:54" s="2" customFormat="1">
      <c r="B97" s="6"/>
      <c r="C97" s="6"/>
      <c r="D97" s="4"/>
      <c r="E97" s="40"/>
      <c r="F97" s="4"/>
      <c r="G97" s="41"/>
      <c r="I97" s="5"/>
      <c r="L97" s="1"/>
      <c r="M97" s="1"/>
      <c r="N97" s="1"/>
      <c r="O97" s="1"/>
      <c r="P97" s="1"/>
      <c r="Q97" s="1"/>
      <c r="R97" s="1"/>
      <c r="S97" s="1"/>
      <c r="T97" s="3"/>
      <c r="U97" s="3"/>
      <c r="V97" s="3"/>
      <c r="W97" s="3"/>
      <c r="X97" s="3"/>
      <c r="Y97" s="3"/>
      <c r="Z97" s="3"/>
      <c r="AA97" s="3"/>
      <c r="AB97" s="3"/>
      <c r="AC97" s="3"/>
      <c r="AD97" s="3"/>
      <c r="AE97" s="125"/>
      <c r="AF97" s="125"/>
      <c r="AG97" s="125"/>
      <c r="AH97" s="125"/>
      <c r="AI97" s="125"/>
      <c r="AJ97" s="125"/>
      <c r="AK97" s="125"/>
      <c r="AL97" s="125"/>
      <c r="AM97" s="125"/>
      <c r="AN97" s="125"/>
      <c r="AO97" s="125"/>
      <c r="AP97" s="125"/>
      <c r="AQ97" s="125"/>
      <c r="AR97" s="125"/>
      <c r="AS97" s="125"/>
      <c r="AT97" s="3"/>
      <c r="AU97" s="1"/>
      <c r="AV97" s="1"/>
      <c r="AW97" s="1"/>
      <c r="AX97" s="1"/>
      <c r="AY97" s="1"/>
      <c r="AZ97" s="1"/>
      <c r="BA97" s="1"/>
      <c r="BB97" s="5"/>
    </row>
    <row r="98" spans="2:54" s="2" customFormat="1">
      <c r="B98" s="6"/>
      <c r="C98" s="6"/>
      <c r="D98" s="4"/>
      <c r="E98" s="40"/>
      <c r="F98" s="4"/>
      <c r="G98" s="41"/>
      <c r="I98" s="5"/>
      <c r="L98" s="1"/>
      <c r="M98" s="1"/>
      <c r="N98" s="1"/>
      <c r="O98" s="1"/>
      <c r="P98" s="1"/>
      <c r="Q98" s="1"/>
      <c r="R98" s="1"/>
      <c r="S98" s="1"/>
      <c r="T98" s="3"/>
      <c r="U98" s="3"/>
      <c r="V98" s="3"/>
      <c r="W98" s="3"/>
      <c r="X98" s="3"/>
      <c r="Y98" s="3"/>
      <c r="Z98" s="3"/>
      <c r="AA98" s="3"/>
      <c r="AB98" s="3"/>
      <c r="AC98" s="3"/>
      <c r="AD98" s="3"/>
      <c r="AE98" s="125"/>
      <c r="AF98" s="125"/>
      <c r="AG98" s="125"/>
      <c r="AH98" s="125"/>
      <c r="AI98" s="125"/>
      <c r="AJ98" s="125"/>
      <c r="AK98" s="125"/>
      <c r="AL98" s="125"/>
      <c r="AM98" s="125"/>
      <c r="AN98" s="125"/>
      <c r="AO98" s="125"/>
      <c r="AP98" s="125"/>
      <c r="AQ98" s="125"/>
      <c r="AR98" s="125"/>
      <c r="AS98" s="125"/>
      <c r="AT98" s="3"/>
      <c r="AU98" s="1"/>
      <c r="AV98" s="1"/>
      <c r="AW98" s="1"/>
      <c r="AX98" s="1"/>
      <c r="AY98" s="1"/>
      <c r="AZ98" s="1"/>
      <c r="BA98" s="1"/>
      <c r="BB98" s="5"/>
    </row>
    <row r="122" spans="2:54">
      <c r="B122" s="6"/>
      <c r="C122" s="6"/>
      <c r="E122" s="40"/>
      <c r="G122" s="41"/>
      <c r="AU122" s="17"/>
      <c r="AV122" s="18"/>
      <c r="AW122" s="18"/>
      <c r="AX122" s="18"/>
      <c r="BB122" s="1"/>
    </row>
    <row r="123" spans="2:54">
      <c r="B123" s="6"/>
      <c r="C123" s="6"/>
      <c r="E123" s="40"/>
      <c r="G123" s="41"/>
      <c r="AU123" s="17"/>
      <c r="AV123" s="18"/>
      <c r="AW123" s="18"/>
      <c r="AX123" s="18"/>
      <c r="BB123" s="1"/>
    </row>
    <row r="124" spans="2:54">
      <c r="AU124" s="17"/>
      <c r="AV124" s="18"/>
      <c r="AW124" s="18"/>
      <c r="AX124" s="18"/>
      <c r="BB124" s="1"/>
    </row>
    <row r="125" spans="2:54">
      <c r="AU125" s="17"/>
      <c r="AV125" s="18"/>
      <c r="AW125" s="18"/>
      <c r="AX125" s="18"/>
      <c r="BB125" s="1"/>
    </row>
    <row r="126" spans="2:54">
      <c r="B126" s="6"/>
      <c r="C126" s="6"/>
      <c r="E126" s="40"/>
      <c r="G126" s="41"/>
      <c r="AU126" s="17"/>
      <c r="AV126" s="18"/>
      <c r="AW126" s="18"/>
      <c r="AX126" s="18"/>
      <c r="BB126" s="1"/>
    </row>
    <row r="127" spans="2:54">
      <c r="B127" s="6"/>
      <c r="C127" s="6"/>
      <c r="E127" s="40"/>
      <c r="G127" s="41"/>
      <c r="AU127" s="17"/>
      <c r="AV127" s="18"/>
      <c r="AW127" s="18"/>
      <c r="AX127" s="18"/>
      <c r="BB127" s="1"/>
    </row>
    <row r="128" spans="2:54">
      <c r="B128" s="6"/>
      <c r="C128" s="6"/>
      <c r="E128" s="40"/>
      <c r="G128" s="41"/>
      <c r="BB128" s="1"/>
    </row>
    <row r="129" spans="2:54">
      <c r="B129" s="6"/>
      <c r="C129" s="6"/>
      <c r="E129" s="40"/>
      <c r="G129" s="41"/>
      <c r="BB129" s="1"/>
    </row>
    <row r="130" spans="2:54">
      <c r="B130" s="6"/>
      <c r="C130" s="6"/>
      <c r="E130" s="40"/>
      <c r="G130" s="41"/>
      <c r="BB130" s="1"/>
    </row>
    <row r="131" spans="2:54">
      <c r="B131" s="6"/>
      <c r="C131" s="6"/>
      <c r="E131" s="40"/>
      <c r="G131" s="41"/>
      <c r="BB131" s="1"/>
    </row>
    <row r="132" spans="2:54">
      <c r="B132" s="6"/>
      <c r="C132" s="6"/>
      <c r="E132" s="40"/>
      <c r="G132" s="41"/>
      <c r="BB132" s="1"/>
    </row>
    <row r="133" spans="2:54">
      <c r="B133" s="6"/>
      <c r="C133" s="6"/>
      <c r="E133" s="40"/>
      <c r="G133" s="41"/>
      <c r="BB133" s="1"/>
    </row>
    <row r="134" spans="2:54">
      <c r="B134" s="6"/>
      <c r="C134" s="6"/>
      <c r="E134" s="40"/>
      <c r="G134" s="41"/>
      <c r="BB134" s="1"/>
    </row>
    <row r="136" spans="2:54">
      <c r="B136" s="6"/>
      <c r="C136" s="6"/>
      <c r="E136" s="40"/>
      <c r="G136" s="41"/>
      <c r="K136" s="1"/>
      <c r="T136" s="1"/>
      <c r="U136" s="1"/>
      <c r="V136" s="1"/>
      <c r="W136" s="1"/>
      <c r="X136" s="1"/>
      <c r="Y136" s="1"/>
      <c r="Z136" s="1"/>
      <c r="AA136" s="1"/>
      <c r="AB136" s="1"/>
      <c r="AC136" s="1"/>
      <c r="AD136" s="1"/>
      <c r="AE136" s="131"/>
      <c r="AF136" s="131"/>
      <c r="AG136" s="131"/>
      <c r="AH136" s="131"/>
      <c r="AI136" s="131"/>
      <c r="AJ136" s="131"/>
      <c r="AK136" s="131"/>
      <c r="AL136" s="131"/>
      <c r="AM136" s="131"/>
      <c r="AN136" s="131"/>
      <c r="AO136" s="131"/>
      <c r="AP136" s="131"/>
      <c r="AQ136" s="131"/>
      <c r="AR136" s="131"/>
      <c r="AS136" s="131"/>
      <c r="AT136" s="1"/>
      <c r="BB136" s="1"/>
    </row>
    <row r="137" spans="2:54">
      <c r="B137" s="6"/>
      <c r="C137" s="6"/>
      <c r="E137" s="40"/>
      <c r="G137" s="41"/>
      <c r="K137" s="1"/>
      <c r="T137" s="1"/>
      <c r="U137" s="1"/>
      <c r="V137" s="1"/>
      <c r="W137" s="1"/>
      <c r="X137" s="1"/>
      <c r="Y137" s="1"/>
      <c r="Z137" s="1"/>
      <c r="AA137" s="1"/>
      <c r="AB137" s="1"/>
      <c r="AC137" s="1"/>
      <c r="AD137" s="1"/>
      <c r="AE137" s="131"/>
      <c r="AF137" s="131"/>
      <c r="AG137" s="131"/>
      <c r="AH137" s="131"/>
      <c r="AI137" s="131"/>
      <c r="AJ137" s="131"/>
      <c r="AK137" s="131"/>
      <c r="AL137" s="131"/>
      <c r="AM137" s="131"/>
      <c r="AN137" s="131"/>
      <c r="AO137" s="131"/>
      <c r="AP137" s="131"/>
      <c r="AQ137" s="131"/>
      <c r="AR137" s="131"/>
      <c r="AS137" s="131"/>
      <c r="AT137" s="1"/>
      <c r="BB137" s="1"/>
    </row>
    <row r="138" spans="2:54">
      <c r="B138" s="6"/>
      <c r="C138" s="6"/>
      <c r="E138" s="40"/>
      <c r="G138" s="41"/>
      <c r="K138" s="1"/>
      <c r="T138" s="1"/>
      <c r="U138" s="1"/>
      <c r="V138" s="1"/>
      <c r="W138" s="1"/>
      <c r="X138" s="1"/>
      <c r="Y138" s="1"/>
      <c r="Z138" s="1"/>
      <c r="AA138" s="1"/>
      <c r="AB138" s="1"/>
      <c r="AC138" s="1"/>
      <c r="AD138" s="1"/>
      <c r="AE138" s="131"/>
      <c r="AF138" s="131"/>
      <c r="AG138" s="131"/>
      <c r="AH138" s="131"/>
      <c r="AI138" s="131"/>
      <c r="AJ138" s="131"/>
      <c r="AK138" s="131"/>
      <c r="AL138" s="131"/>
      <c r="AM138" s="131"/>
      <c r="AN138" s="131"/>
      <c r="AO138" s="131"/>
      <c r="AP138" s="131"/>
      <c r="AQ138" s="131"/>
      <c r="AR138" s="131"/>
      <c r="AS138" s="131"/>
      <c r="AT138" s="1"/>
      <c r="BB138" s="1"/>
    </row>
    <row r="139" spans="2:54">
      <c r="B139" s="6"/>
      <c r="C139" s="6"/>
      <c r="E139" s="40"/>
      <c r="G139" s="41"/>
      <c r="K139" s="1"/>
      <c r="T139" s="1"/>
      <c r="U139" s="1"/>
      <c r="V139" s="1"/>
      <c r="W139" s="1"/>
      <c r="X139" s="1"/>
      <c r="Y139" s="1"/>
      <c r="Z139" s="1"/>
      <c r="AA139" s="1"/>
      <c r="AB139" s="1"/>
      <c r="AC139" s="1"/>
      <c r="AD139" s="1"/>
      <c r="AE139" s="131"/>
      <c r="AF139" s="131"/>
      <c r="AG139" s="131"/>
      <c r="AH139" s="131"/>
      <c r="AI139" s="131"/>
      <c r="AJ139" s="131"/>
      <c r="AK139" s="131"/>
      <c r="AL139" s="131"/>
      <c r="AM139" s="131"/>
      <c r="AN139" s="131"/>
      <c r="AO139" s="131"/>
      <c r="AP139" s="131"/>
      <c r="AQ139" s="131"/>
      <c r="AR139" s="131"/>
      <c r="AS139" s="131"/>
      <c r="AT139" s="1"/>
      <c r="BB139" s="1"/>
    </row>
    <row r="140" spans="2:54">
      <c r="B140" s="6"/>
      <c r="C140" s="6"/>
      <c r="E140" s="40"/>
      <c r="G140" s="41"/>
      <c r="K140" s="1"/>
      <c r="T140" s="1"/>
      <c r="U140" s="1"/>
      <c r="V140" s="1"/>
      <c r="W140" s="1"/>
      <c r="X140" s="1"/>
      <c r="Y140" s="1"/>
      <c r="Z140" s="1"/>
      <c r="AA140" s="1"/>
      <c r="AB140" s="1"/>
      <c r="AC140" s="1"/>
      <c r="AD140" s="1"/>
      <c r="AE140" s="131"/>
      <c r="AF140" s="131"/>
      <c r="AG140" s="131"/>
      <c r="AH140" s="131"/>
      <c r="AI140" s="131"/>
      <c r="AJ140" s="131"/>
      <c r="AK140" s="131"/>
      <c r="AL140" s="131"/>
      <c r="AM140" s="131"/>
      <c r="AN140" s="131"/>
      <c r="AO140" s="131"/>
      <c r="AP140" s="131"/>
      <c r="AQ140" s="131"/>
      <c r="AR140" s="131"/>
      <c r="AS140" s="131"/>
      <c r="AT140" s="1"/>
      <c r="BB140" s="1"/>
    </row>
    <row r="141" spans="2:54">
      <c r="B141" s="6"/>
      <c r="C141" s="6"/>
      <c r="E141" s="40"/>
      <c r="G141" s="41"/>
      <c r="K141" s="1"/>
      <c r="T141" s="1"/>
      <c r="U141" s="1"/>
      <c r="V141" s="1"/>
      <c r="W141" s="1"/>
      <c r="X141" s="1"/>
      <c r="Y141" s="1"/>
      <c r="Z141" s="1"/>
      <c r="AA141" s="1"/>
      <c r="AB141" s="1"/>
      <c r="AC141" s="1"/>
      <c r="AD141" s="1"/>
      <c r="AE141" s="131"/>
      <c r="AF141" s="131"/>
      <c r="AG141" s="131"/>
      <c r="AH141" s="131"/>
      <c r="AI141" s="131"/>
      <c r="AJ141" s="131"/>
      <c r="AK141" s="131"/>
      <c r="AL141" s="131"/>
      <c r="AM141" s="131"/>
      <c r="AN141" s="131"/>
      <c r="AO141" s="131"/>
      <c r="AP141" s="131"/>
      <c r="AQ141" s="131"/>
      <c r="AR141" s="131"/>
      <c r="AS141" s="131"/>
      <c r="AT141" s="1"/>
      <c r="BB141" s="1"/>
    </row>
    <row r="142" spans="2:54">
      <c r="B142" s="6"/>
      <c r="C142" s="6"/>
      <c r="E142" s="40"/>
      <c r="G142" s="41"/>
      <c r="K142" s="1"/>
      <c r="T142" s="1"/>
      <c r="U142" s="1"/>
      <c r="V142" s="1"/>
      <c r="W142" s="1"/>
      <c r="X142" s="1"/>
      <c r="Y142" s="1"/>
      <c r="Z142" s="1"/>
      <c r="AA142" s="1"/>
      <c r="AB142" s="1"/>
      <c r="AC142" s="1"/>
      <c r="AD142" s="1"/>
      <c r="AE142" s="131"/>
      <c r="AF142" s="131"/>
      <c r="AG142" s="131"/>
      <c r="AH142" s="131"/>
      <c r="AI142" s="131"/>
      <c r="AJ142" s="131"/>
      <c r="AK142" s="131"/>
      <c r="AL142" s="131"/>
      <c r="AM142" s="131"/>
      <c r="AN142" s="131"/>
      <c r="AO142" s="131"/>
      <c r="AP142" s="131"/>
      <c r="AQ142" s="131"/>
      <c r="AR142" s="131"/>
      <c r="AS142" s="131"/>
      <c r="AT142" s="1"/>
      <c r="BB142" s="1"/>
    </row>
    <row r="143" spans="2:54">
      <c r="B143" s="6"/>
      <c r="C143" s="6"/>
      <c r="E143" s="40"/>
      <c r="G143" s="41"/>
      <c r="K143" s="1"/>
      <c r="T143" s="1"/>
      <c r="U143" s="1"/>
      <c r="V143" s="1"/>
      <c r="W143" s="1"/>
      <c r="X143" s="1"/>
      <c r="Y143" s="1"/>
      <c r="Z143" s="1"/>
      <c r="AA143" s="1"/>
      <c r="AB143" s="1"/>
      <c r="AC143" s="1"/>
      <c r="AD143" s="1"/>
      <c r="AE143" s="131"/>
      <c r="AF143" s="131"/>
      <c r="AG143" s="131"/>
      <c r="AH143" s="131"/>
      <c r="AI143" s="131"/>
      <c r="AJ143" s="131"/>
      <c r="AK143" s="131"/>
      <c r="AL143" s="131"/>
      <c r="AM143" s="131"/>
      <c r="AN143" s="131"/>
      <c r="AO143" s="131"/>
      <c r="AP143" s="131"/>
      <c r="AQ143" s="131"/>
      <c r="AR143" s="131"/>
      <c r="AS143" s="131"/>
      <c r="AT143" s="1"/>
      <c r="BB143" s="1"/>
    </row>
    <row r="144" spans="2:54">
      <c r="B144" s="6"/>
      <c r="C144" s="6"/>
      <c r="E144" s="40"/>
      <c r="G144" s="41"/>
      <c r="K144" s="1"/>
      <c r="T144" s="1"/>
      <c r="U144" s="1"/>
      <c r="V144" s="1"/>
      <c r="W144" s="1"/>
      <c r="X144" s="1"/>
      <c r="Y144" s="1"/>
      <c r="Z144" s="1"/>
      <c r="AA144" s="1"/>
      <c r="AB144" s="1"/>
      <c r="AC144" s="1"/>
      <c r="AD144" s="1"/>
      <c r="AE144" s="131"/>
      <c r="AF144" s="131"/>
      <c r="AG144" s="131"/>
      <c r="AH144" s="131"/>
      <c r="AI144" s="131"/>
      <c r="AJ144" s="131"/>
      <c r="AK144" s="131"/>
      <c r="AL144" s="131"/>
      <c r="AM144" s="131"/>
      <c r="AN144" s="131"/>
      <c r="AO144" s="131"/>
      <c r="AP144" s="131"/>
      <c r="AQ144" s="131"/>
      <c r="AR144" s="131"/>
      <c r="AS144" s="131"/>
      <c r="AT144" s="1"/>
      <c r="BB144" s="1"/>
    </row>
    <row r="145" spans="2:54">
      <c r="B145" s="6"/>
      <c r="C145" s="6"/>
      <c r="E145" s="40"/>
      <c r="G145" s="41"/>
      <c r="K145" s="1"/>
      <c r="T145" s="1"/>
      <c r="U145" s="1"/>
      <c r="V145" s="1"/>
      <c r="W145" s="1"/>
      <c r="X145" s="1"/>
      <c r="Y145" s="1"/>
      <c r="Z145" s="1"/>
      <c r="AA145" s="1"/>
      <c r="AB145" s="1"/>
      <c r="AC145" s="1"/>
      <c r="AD145" s="1"/>
      <c r="AE145" s="131"/>
      <c r="AF145" s="131"/>
      <c r="AG145" s="131"/>
      <c r="AH145" s="131"/>
      <c r="AI145" s="131"/>
      <c r="AJ145" s="131"/>
      <c r="AK145" s="131"/>
      <c r="AL145" s="131"/>
      <c r="AM145" s="131"/>
      <c r="AN145" s="131"/>
      <c r="AO145" s="131"/>
      <c r="AP145" s="131"/>
      <c r="AQ145" s="131"/>
      <c r="AR145" s="131"/>
      <c r="AS145" s="131"/>
      <c r="AT145" s="1"/>
      <c r="BB145" s="1"/>
    </row>
    <row r="146" spans="2:54">
      <c r="B146" s="6"/>
      <c r="C146" s="6"/>
      <c r="E146" s="40"/>
      <c r="G146" s="41"/>
      <c r="K146" s="1"/>
      <c r="T146" s="1"/>
      <c r="U146" s="1"/>
      <c r="V146" s="1"/>
      <c r="W146" s="1"/>
      <c r="X146" s="1"/>
      <c r="Y146" s="1"/>
      <c r="Z146" s="1"/>
      <c r="AA146" s="1"/>
      <c r="AB146" s="1"/>
      <c r="AC146" s="1"/>
      <c r="AD146" s="1"/>
      <c r="AE146" s="131"/>
      <c r="AF146" s="131"/>
      <c r="AG146" s="131"/>
      <c r="AH146" s="131"/>
      <c r="AI146" s="131"/>
      <c r="AJ146" s="131"/>
      <c r="AK146" s="131"/>
      <c r="AL146" s="131"/>
      <c r="AM146" s="131"/>
      <c r="AN146" s="131"/>
      <c r="AO146" s="131"/>
      <c r="AP146" s="131"/>
      <c r="AQ146" s="131"/>
      <c r="AR146" s="131"/>
      <c r="AS146" s="131"/>
      <c r="AT146" s="1"/>
      <c r="BB146" s="1"/>
    </row>
    <row r="147" spans="2:54">
      <c r="B147" s="6"/>
      <c r="C147" s="6"/>
      <c r="E147" s="40"/>
      <c r="G147" s="41"/>
      <c r="K147" s="1"/>
      <c r="T147" s="1"/>
      <c r="U147" s="1"/>
      <c r="V147" s="1"/>
      <c r="W147" s="1"/>
      <c r="X147" s="1"/>
      <c r="Y147" s="1"/>
      <c r="Z147" s="1"/>
      <c r="AA147" s="1"/>
      <c r="AB147" s="1"/>
      <c r="AC147" s="1"/>
      <c r="AD147" s="1"/>
      <c r="AE147" s="131"/>
      <c r="AF147" s="131"/>
      <c r="AG147" s="131"/>
      <c r="AH147" s="131"/>
      <c r="AI147" s="131"/>
      <c r="AJ147" s="131"/>
      <c r="AK147" s="131"/>
      <c r="AL147" s="131"/>
      <c r="AM147" s="131"/>
      <c r="AN147" s="131"/>
      <c r="AO147" s="131"/>
      <c r="AP147" s="131"/>
      <c r="AQ147" s="131"/>
      <c r="AR147" s="131"/>
      <c r="AS147" s="131"/>
      <c r="AT147" s="1"/>
      <c r="BB147" s="1"/>
    </row>
    <row r="148" spans="2:54">
      <c r="B148" s="6"/>
      <c r="C148" s="6"/>
      <c r="E148" s="40"/>
      <c r="G148" s="41"/>
      <c r="K148" s="1"/>
      <c r="T148" s="1"/>
      <c r="U148" s="1"/>
      <c r="V148" s="1"/>
      <c r="W148" s="1"/>
      <c r="X148" s="1"/>
      <c r="Y148" s="1"/>
      <c r="Z148" s="1"/>
      <c r="AA148" s="1"/>
      <c r="AB148" s="1"/>
      <c r="AC148" s="1"/>
      <c r="AD148" s="1"/>
      <c r="AE148" s="131"/>
      <c r="AF148" s="131"/>
      <c r="AG148" s="131"/>
      <c r="AH148" s="131"/>
      <c r="AI148" s="131"/>
      <c r="AJ148" s="131"/>
      <c r="AK148" s="131"/>
      <c r="AL148" s="131"/>
      <c r="AM148" s="131"/>
      <c r="AN148" s="131"/>
      <c r="AO148" s="131"/>
      <c r="AP148" s="131"/>
      <c r="AQ148" s="131"/>
      <c r="AR148" s="131"/>
      <c r="AS148" s="131"/>
      <c r="AT148" s="1"/>
      <c r="BB148" s="1"/>
    </row>
    <row r="149" spans="2:54">
      <c r="B149" s="6"/>
      <c r="C149" s="6"/>
      <c r="E149" s="40"/>
      <c r="G149" s="41"/>
      <c r="K149" s="1"/>
      <c r="T149" s="1"/>
      <c r="U149" s="1"/>
      <c r="V149" s="1"/>
      <c r="W149" s="1"/>
      <c r="X149" s="1"/>
      <c r="Y149" s="1"/>
      <c r="Z149" s="1"/>
      <c r="AA149" s="1"/>
      <c r="AB149" s="1"/>
      <c r="AC149" s="1"/>
      <c r="AD149" s="1"/>
      <c r="AE149" s="131"/>
      <c r="AF149" s="131"/>
      <c r="AG149" s="131"/>
      <c r="AH149" s="131"/>
      <c r="AI149" s="131"/>
      <c r="AJ149" s="131"/>
      <c r="AK149" s="131"/>
      <c r="AL149" s="131"/>
      <c r="AM149" s="131"/>
      <c r="AN149" s="131"/>
      <c r="AO149" s="131"/>
      <c r="AP149" s="131"/>
      <c r="AQ149" s="131"/>
      <c r="AR149" s="131"/>
      <c r="AS149" s="131"/>
      <c r="AT149" s="1"/>
      <c r="BB149" s="1"/>
    </row>
    <row r="150" spans="2:54">
      <c r="B150" s="6"/>
      <c r="C150" s="6"/>
      <c r="E150" s="40"/>
      <c r="G150" s="41"/>
      <c r="K150" s="1"/>
      <c r="T150" s="1"/>
      <c r="U150" s="1"/>
      <c r="V150" s="1"/>
      <c r="W150" s="1"/>
      <c r="X150" s="1"/>
      <c r="Y150" s="1"/>
      <c r="Z150" s="1"/>
      <c r="AA150" s="1"/>
      <c r="AB150" s="1"/>
      <c r="AC150" s="1"/>
      <c r="AD150" s="1"/>
      <c r="AE150" s="131"/>
      <c r="AF150" s="131"/>
      <c r="AG150" s="131"/>
      <c r="AH150" s="131"/>
      <c r="AI150" s="131"/>
      <c r="AJ150" s="131"/>
      <c r="AK150" s="131"/>
      <c r="AL150" s="131"/>
      <c r="AM150" s="131"/>
      <c r="AN150" s="131"/>
      <c r="AO150" s="131"/>
      <c r="AP150" s="131"/>
      <c r="AQ150" s="131"/>
      <c r="AR150" s="131"/>
      <c r="AS150" s="131"/>
      <c r="AT150" s="1"/>
      <c r="BB150" s="1"/>
    </row>
    <row r="151" spans="2:54">
      <c r="B151" s="6"/>
      <c r="C151" s="6"/>
      <c r="E151" s="40"/>
      <c r="G151" s="41"/>
      <c r="K151" s="1"/>
      <c r="T151" s="1"/>
      <c r="U151" s="1"/>
      <c r="V151" s="1"/>
      <c r="W151" s="1"/>
      <c r="X151" s="1"/>
      <c r="Y151" s="1"/>
      <c r="Z151" s="1"/>
      <c r="AA151" s="1"/>
      <c r="AB151" s="1"/>
      <c r="AC151" s="1"/>
      <c r="AD151" s="1"/>
      <c r="AE151" s="131"/>
      <c r="AF151" s="131"/>
      <c r="AG151" s="131"/>
      <c r="AH151" s="131"/>
      <c r="AI151" s="131"/>
      <c r="AJ151" s="131"/>
      <c r="AK151" s="131"/>
      <c r="AL151" s="131"/>
      <c r="AM151" s="131"/>
      <c r="AN151" s="131"/>
      <c r="AO151" s="131"/>
      <c r="AP151" s="131"/>
      <c r="AQ151" s="131"/>
      <c r="AR151" s="131"/>
      <c r="AS151" s="131"/>
      <c r="AT151" s="1"/>
      <c r="BB151" s="1"/>
    </row>
    <row r="152" spans="2:54">
      <c r="B152" s="6"/>
      <c r="C152" s="6"/>
      <c r="E152" s="40"/>
      <c r="G152" s="41"/>
      <c r="K152" s="1"/>
      <c r="T152" s="1"/>
      <c r="U152" s="1"/>
      <c r="V152" s="1"/>
      <c r="W152" s="1"/>
      <c r="X152" s="1"/>
      <c r="Y152" s="1"/>
      <c r="Z152" s="1"/>
      <c r="AA152" s="1"/>
      <c r="AB152" s="1"/>
      <c r="AC152" s="1"/>
      <c r="AD152" s="1"/>
      <c r="AE152" s="131"/>
      <c r="AF152" s="131"/>
      <c r="AG152" s="131"/>
      <c r="AH152" s="131"/>
      <c r="AI152" s="131"/>
      <c r="AJ152" s="131"/>
      <c r="AK152" s="131"/>
      <c r="AL152" s="131"/>
      <c r="AM152" s="131"/>
      <c r="AN152" s="131"/>
      <c r="AO152" s="131"/>
      <c r="AP152" s="131"/>
      <c r="AQ152" s="131"/>
      <c r="AR152" s="131"/>
      <c r="AS152" s="131"/>
      <c r="AT152" s="1"/>
      <c r="BB152" s="1"/>
    </row>
    <row r="153" spans="2:54">
      <c r="B153" s="6"/>
      <c r="C153" s="6"/>
      <c r="E153" s="40"/>
      <c r="G153" s="41"/>
      <c r="K153" s="1"/>
      <c r="T153" s="1"/>
      <c r="U153" s="1"/>
      <c r="V153" s="1"/>
      <c r="W153" s="1"/>
      <c r="X153" s="1"/>
      <c r="Y153" s="1"/>
      <c r="Z153" s="1"/>
      <c r="AA153" s="1"/>
      <c r="AB153" s="1"/>
      <c r="AC153" s="1"/>
      <c r="AD153" s="1"/>
      <c r="AE153" s="131"/>
      <c r="AF153" s="131"/>
      <c r="AG153" s="131"/>
      <c r="AH153" s="131"/>
      <c r="AI153" s="131"/>
      <c r="AJ153" s="131"/>
      <c r="AK153" s="131"/>
      <c r="AL153" s="131"/>
      <c r="AM153" s="131"/>
      <c r="AN153" s="131"/>
      <c r="AO153" s="131"/>
      <c r="AP153" s="131"/>
      <c r="AQ153" s="131"/>
      <c r="AR153" s="131"/>
      <c r="AS153" s="131"/>
      <c r="AT153" s="1"/>
      <c r="BB153" s="1"/>
    </row>
    <row r="154" spans="2:54">
      <c r="B154" s="6"/>
      <c r="C154" s="6"/>
      <c r="E154" s="40"/>
      <c r="G154" s="41"/>
      <c r="K154" s="1"/>
      <c r="T154" s="1"/>
      <c r="U154" s="1"/>
      <c r="V154" s="1"/>
      <c r="W154" s="1"/>
      <c r="X154" s="1"/>
      <c r="Y154" s="1"/>
      <c r="Z154" s="1"/>
      <c r="AA154" s="1"/>
      <c r="AB154" s="1"/>
      <c r="AC154" s="1"/>
      <c r="AD154" s="1"/>
      <c r="AE154" s="131"/>
      <c r="AF154" s="131"/>
      <c r="AG154" s="131"/>
      <c r="AH154" s="131"/>
      <c r="AI154" s="131"/>
      <c r="AJ154" s="131"/>
      <c r="AK154" s="131"/>
      <c r="AL154" s="131"/>
      <c r="AM154" s="131"/>
      <c r="AN154" s="131"/>
      <c r="AO154" s="131"/>
      <c r="AP154" s="131"/>
      <c r="AQ154" s="131"/>
      <c r="AR154" s="131"/>
      <c r="AS154" s="131"/>
      <c r="AT154" s="1"/>
      <c r="BB154" s="1"/>
    </row>
    <row r="155" spans="2:54">
      <c r="B155" s="6"/>
      <c r="C155" s="6"/>
      <c r="E155" s="40"/>
      <c r="G155" s="41"/>
      <c r="K155" s="1"/>
      <c r="T155" s="1"/>
      <c r="U155" s="1"/>
      <c r="V155" s="1"/>
      <c r="W155" s="1"/>
      <c r="X155" s="1"/>
      <c r="Y155" s="1"/>
      <c r="Z155" s="1"/>
      <c r="AA155" s="1"/>
      <c r="AB155" s="1"/>
      <c r="AC155" s="1"/>
      <c r="AD155" s="1"/>
      <c r="AE155" s="131"/>
      <c r="AF155" s="131"/>
      <c r="AG155" s="131"/>
      <c r="AH155" s="131"/>
      <c r="AI155" s="131"/>
      <c r="AJ155" s="131"/>
      <c r="AK155" s="131"/>
      <c r="AL155" s="131"/>
      <c r="AM155" s="131"/>
      <c r="AN155" s="131"/>
      <c r="AO155" s="131"/>
      <c r="AP155" s="131"/>
      <c r="AQ155" s="131"/>
      <c r="AR155" s="131"/>
      <c r="AS155" s="131"/>
      <c r="AT155" s="1"/>
      <c r="BB155" s="1"/>
    </row>
    <row r="156" spans="2:54">
      <c r="B156" s="6"/>
      <c r="C156" s="6"/>
      <c r="E156" s="40"/>
      <c r="G156" s="41"/>
      <c r="K156" s="1"/>
      <c r="T156" s="1"/>
      <c r="U156" s="1"/>
      <c r="V156" s="1"/>
      <c r="W156" s="1"/>
      <c r="X156" s="1"/>
      <c r="Y156" s="1"/>
      <c r="Z156" s="1"/>
      <c r="AA156" s="1"/>
      <c r="AB156" s="1"/>
      <c r="AC156" s="1"/>
      <c r="AD156" s="1"/>
      <c r="AE156" s="131"/>
      <c r="AF156" s="131"/>
      <c r="AG156" s="131"/>
      <c r="AH156" s="131"/>
      <c r="AI156" s="131"/>
      <c r="AJ156" s="131"/>
      <c r="AK156" s="131"/>
      <c r="AL156" s="131"/>
      <c r="AM156" s="131"/>
      <c r="AN156" s="131"/>
      <c r="AO156" s="131"/>
      <c r="AP156" s="131"/>
      <c r="AQ156" s="131"/>
      <c r="AR156" s="131"/>
      <c r="AS156" s="131"/>
      <c r="AT156" s="1"/>
      <c r="BB156" s="1"/>
    </row>
    <row r="157" spans="2:54">
      <c r="B157" s="6"/>
      <c r="C157" s="6"/>
      <c r="E157" s="40"/>
      <c r="G157" s="41"/>
      <c r="K157" s="1"/>
      <c r="T157" s="1"/>
      <c r="U157" s="1"/>
      <c r="V157" s="1"/>
      <c r="W157" s="1"/>
      <c r="X157" s="1"/>
      <c r="Y157" s="1"/>
      <c r="Z157" s="1"/>
      <c r="AA157" s="1"/>
      <c r="AB157" s="1"/>
      <c r="AC157" s="1"/>
      <c r="AD157" s="1"/>
      <c r="AE157" s="131"/>
      <c r="AF157" s="131"/>
      <c r="AG157" s="131"/>
      <c r="AH157" s="131"/>
      <c r="AI157" s="131"/>
      <c r="AJ157" s="131"/>
      <c r="AK157" s="131"/>
      <c r="AL157" s="131"/>
      <c r="AM157" s="131"/>
      <c r="AN157" s="131"/>
      <c r="AO157" s="131"/>
      <c r="AP157" s="131"/>
      <c r="AQ157" s="131"/>
      <c r="AR157" s="131"/>
      <c r="AS157" s="131"/>
      <c r="AT157" s="1"/>
      <c r="BB157" s="1"/>
    </row>
    <row r="158" spans="2:54">
      <c r="B158" s="6"/>
      <c r="C158" s="6"/>
      <c r="E158" s="40"/>
      <c r="G158" s="41"/>
      <c r="K158" s="1"/>
      <c r="T158" s="1"/>
      <c r="U158" s="1"/>
      <c r="V158" s="1"/>
      <c r="W158" s="1"/>
      <c r="X158" s="1"/>
      <c r="Y158" s="1"/>
      <c r="Z158" s="1"/>
      <c r="AA158" s="1"/>
      <c r="AB158" s="1"/>
      <c r="AC158" s="1"/>
      <c r="AD158" s="1"/>
      <c r="AE158" s="131"/>
      <c r="AF158" s="131"/>
      <c r="AG158" s="131"/>
      <c r="AH158" s="131"/>
      <c r="AI158" s="131"/>
      <c r="AJ158" s="131"/>
      <c r="AK158" s="131"/>
      <c r="AL158" s="131"/>
      <c r="AM158" s="131"/>
      <c r="AN158" s="131"/>
      <c r="AO158" s="131"/>
      <c r="AP158" s="131"/>
      <c r="AQ158" s="131"/>
      <c r="AR158" s="131"/>
      <c r="AS158" s="131"/>
      <c r="AT158" s="1"/>
      <c r="BB158" s="1"/>
    </row>
    <row r="159" spans="2:54">
      <c r="B159" s="6"/>
      <c r="C159" s="6"/>
      <c r="E159" s="40"/>
      <c r="G159" s="41"/>
      <c r="K159" s="1"/>
      <c r="T159" s="1"/>
      <c r="U159" s="1"/>
      <c r="V159" s="1"/>
      <c r="W159" s="1"/>
      <c r="X159" s="1"/>
      <c r="Y159" s="1"/>
      <c r="Z159" s="1"/>
      <c r="AA159" s="1"/>
      <c r="AB159" s="1"/>
      <c r="AC159" s="1"/>
      <c r="AD159" s="1"/>
      <c r="AE159" s="131"/>
      <c r="AF159" s="131"/>
      <c r="AG159" s="131"/>
      <c r="AH159" s="131"/>
      <c r="AI159" s="131"/>
      <c r="AJ159" s="131"/>
      <c r="AK159" s="131"/>
      <c r="AL159" s="131"/>
      <c r="AM159" s="131"/>
      <c r="AN159" s="131"/>
      <c r="AO159" s="131"/>
      <c r="AP159" s="131"/>
      <c r="AQ159" s="131"/>
      <c r="AR159" s="131"/>
      <c r="AS159" s="131"/>
      <c r="AT159" s="1"/>
      <c r="BB159" s="1"/>
    </row>
    <row r="160" spans="2:54">
      <c r="B160" s="6"/>
      <c r="C160" s="6"/>
      <c r="E160" s="40"/>
      <c r="G160" s="41"/>
      <c r="K160" s="1"/>
      <c r="T160" s="1"/>
      <c r="U160" s="1"/>
      <c r="V160" s="1"/>
      <c r="W160" s="1"/>
      <c r="X160" s="1"/>
      <c r="Y160" s="1"/>
      <c r="Z160" s="1"/>
      <c r="AA160" s="1"/>
      <c r="AB160" s="1"/>
      <c r="AC160" s="1"/>
      <c r="AD160" s="1"/>
      <c r="AE160" s="131"/>
      <c r="AF160" s="131"/>
      <c r="AG160" s="131"/>
      <c r="AH160" s="131"/>
      <c r="AI160" s="131"/>
      <c r="AJ160" s="131"/>
      <c r="AK160" s="131"/>
      <c r="AL160" s="131"/>
      <c r="AM160" s="131"/>
      <c r="AN160" s="131"/>
      <c r="AO160" s="131"/>
      <c r="AP160" s="131"/>
      <c r="AQ160" s="131"/>
      <c r="AR160" s="131"/>
      <c r="AS160" s="131"/>
      <c r="AT160" s="1"/>
      <c r="BB160" s="1"/>
    </row>
    <row r="161" spans="2:54">
      <c r="B161" s="6"/>
      <c r="C161" s="6"/>
      <c r="E161" s="40"/>
      <c r="G161" s="41"/>
      <c r="K161" s="1"/>
      <c r="T161" s="1"/>
      <c r="U161" s="1"/>
      <c r="V161" s="1"/>
      <c r="W161" s="1"/>
      <c r="X161" s="1"/>
      <c r="Y161" s="1"/>
      <c r="Z161" s="1"/>
      <c r="AA161" s="1"/>
      <c r="AB161" s="1"/>
      <c r="AC161" s="1"/>
      <c r="AD161" s="1"/>
      <c r="AE161" s="131"/>
      <c r="AF161" s="131"/>
      <c r="AG161" s="131"/>
      <c r="AH161" s="131"/>
      <c r="AI161" s="131"/>
      <c r="AJ161" s="131"/>
      <c r="AK161" s="131"/>
      <c r="AL161" s="131"/>
      <c r="AM161" s="131"/>
      <c r="AN161" s="131"/>
      <c r="AO161" s="131"/>
      <c r="AP161" s="131"/>
      <c r="AQ161" s="131"/>
      <c r="AR161" s="131"/>
      <c r="AS161" s="131"/>
      <c r="AT161" s="1"/>
      <c r="BB161" s="1"/>
    </row>
    <row r="162" spans="2:54">
      <c r="B162" s="6"/>
      <c r="C162" s="6"/>
      <c r="E162" s="40"/>
      <c r="G162" s="41"/>
      <c r="K162" s="1"/>
      <c r="T162" s="1"/>
      <c r="U162" s="1"/>
      <c r="V162" s="1"/>
      <c r="W162" s="1"/>
      <c r="X162" s="1"/>
      <c r="Y162" s="1"/>
      <c r="Z162" s="1"/>
      <c r="AA162" s="1"/>
      <c r="AB162" s="1"/>
      <c r="AC162" s="1"/>
      <c r="AD162" s="1"/>
      <c r="AE162" s="131"/>
      <c r="AF162" s="131"/>
      <c r="AG162" s="131"/>
      <c r="AH162" s="131"/>
      <c r="AI162" s="131"/>
      <c r="AJ162" s="131"/>
      <c r="AK162" s="131"/>
      <c r="AL162" s="131"/>
      <c r="AM162" s="131"/>
      <c r="AN162" s="131"/>
      <c r="AO162" s="131"/>
      <c r="AP162" s="131"/>
      <c r="AQ162" s="131"/>
      <c r="AR162" s="131"/>
      <c r="AS162" s="131"/>
      <c r="AT162" s="1"/>
      <c r="BB162" s="1"/>
    </row>
    <row r="163" spans="2:54">
      <c r="B163" s="6"/>
      <c r="C163" s="6"/>
      <c r="E163" s="40"/>
      <c r="G163" s="41"/>
      <c r="K163" s="1"/>
      <c r="T163" s="1"/>
      <c r="U163" s="1"/>
      <c r="V163" s="1"/>
      <c r="W163" s="1"/>
      <c r="X163" s="1"/>
      <c r="Y163" s="1"/>
      <c r="Z163" s="1"/>
      <c r="AA163" s="1"/>
      <c r="AB163" s="1"/>
      <c r="AC163" s="1"/>
      <c r="AD163" s="1"/>
      <c r="AE163" s="131"/>
      <c r="AF163" s="131"/>
      <c r="AG163" s="131"/>
      <c r="AH163" s="131"/>
      <c r="AI163" s="131"/>
      <c r="AJ163" s="131"/>
      <c r="AK163" s="131"/>
      <c r="AL163" s="131"/>
      <c r="AM163" s="131"/>
      <c r="AN163" s="131"/>
      <c r="AO163" s="131"/>
      <c r="AP163" s="131"/>
      <c r="AQ163" s="131"/>
      <c r="AR163" s="131"/>
      <c r="AS163" s="131"/>
      <c r="AT163" s="1"/>
      <c r="BB163" s="1"/>
    </row>
    <row r="164" spans="2:54">
      <c r="B164" s="6"/>
      <c r="C164" s="6"/>
      <c r="E164" s="40"/>
      <c r="G164" s="41"/>
      <c r="K164" s="1"/>
      <c r="T164" s="1"/>
      <c r="U164" s="1"/>
      <c r="V164" s="1"/>
      <c r="W164" s="1"/>
      <c r="X164" s="1"/>
      <c r="Y164" s="1"/>
      <c r="Z164" s="1"/>
      <c r="AA164" s="1"/>
      <c r="AB164" s="1"/>
      <c r="AC164" s="1"/>
      <c r="AD164" s="1"/>
      <c r="AE164" s="131"/>
      <c r="AF164" s="131"/>
      <c r="AG164" s="131"/>
      <c r="AH164" s="131"/>
      <c r="AI164" s="131"/>
      <c r="AJ164" s="131"/>
      <c r="AK164" s="131"/>
      <c r="AL164" s="131"/>
      <c r="AM164" s="131"/>
      <c r="AN164" s="131"/>
      <c r="AO164" s="131"/>
      <c r="AP164" s="131"/>
      <c r="AQ164" s="131"/>
      <c r="AR164" s="131"/>
      <c r="AS164" s="131"/>
      <c r="AT164" s="1"/>
      <c r="BB164" s="1"/>
    </row>
    <row r="165" spans="2:54">
      <c r="B165" s="6"/>
      <c r="C165" s="6"/>
      <c r="E165" s="40"/>
      <c r="G165" s="41"/>
      <c r="K165" s="1"/>
      <c r="T165" s="1"/>
      <c r="U165" s="1"/>
      <c r="V165" s="1"/>
      <c r="W165" s="1"/>
      <c r="X165" s="1"/>
      <c r="Y165" s="1"/>
      <c r="Z165" s="1"/>
      <c r="AA165" s="1"/>
      <c r="AB165" s="1"/>
      <c r="AC165" s="1"/>
      <c r="AD165" s="1"/>
      <c r="AE165" s="131"/>
      <c r="AF165" s="131"/>
      <c r="AG165" s="131"/>
      <c r="AH165" s="131"/>
      <c r="AI165" s="131"/>
      <c r="AJ165" s="131"/>
      <c r="AK165" s="131"/>
      <c r="AL165" s="131"/>
      <c r="AM165" s="131"/>
      <c r="AN165" s="131"/>
      <c r="AO165" s="131"/>
      <c r="AP165" s="131"/>
      <c r="AQ165" s="131"/>
      <c r="AR165" s="131"/>
      <c r="AS165" s="131"/>
      <c r="AT165" s="1"/>
      <c r="BB165" s="1"/>
    </row>
    <row r="166" spans="2:54">
      <c r="B166" s="6"/>
      <c r="C166" s="6"/>
      <c r="E166" s="40"/>
      <c r="G166" s="41"/>
      <c r="K166" s="1"/>
      <c r="T166" s="1"/>
      <c r="U166" s="1"/>
      <c r="V166" s="1"/>
      <c r="W166" s="1"/>
      <c r="X166" s="1"/>
      <c r="Y166" s="1"/>
      <c r="Z166" s="1"/>
      <c r="AA166" s="1"/>
      <c r="AB166" s="1"/>
      <c r="AC166" s="1"/>
      <c r="AD166" s="1"/>
      <c r="AE166" s="131"/>
      <c r="AF166" s="131"/>
      <c r="AG166" s="131"/>
      <c r="AH166" s="131"/>
      <c r="AI166" s="131"/>
      <c r="AJ166" s="131"/>
      <c r="AK166" s="131"/>
      <c r="AL166" s="131"/>
      <c r="AM166" s="131"/>
      <c r="AN166" s="131"/>
      <c r="AO166" s="131"/>
      <c r="AP166" s="131"/>
      <c r="AQ166" s="131"/>
      <c r="AR166" s="131"/>
      <c r="AS166" s="131"/>
      <c r="AT166" s="1"/>
      <c r="BB166" s="1"/>
    </row>
    <row r="167" spans="2:54">
      <c r="B167" s="6"/>
      <c r="C167" s="6"/>
      <c r="E167" s="40"/>
      <c r="G167" s="41"/>
      <c r="K167" s="1"/>
      <c r="T167" s="1"/>
      <c r="U167" s="1"/>
      <c r="V167" s="1"/>
      <c r="W167" s="1"/>
      <c r="X167" s="1"/>
      <c r="Y167" s="1"/>
      <c r="Z167" s="1"/>
      <c r="AA167" s="1"/>
      <c r="AB167" s="1"/>
      <c r="AC167" s="1"/>
      <c r="AD167" s="1"/>
      <c r="AE167" s="131"/>
      <c r="AF167" s="131"/>
      <c r="AG167" s="131"/>
      <c r="AH167" s="131"/>
      <c r="AI167" s="131"/>
      <c r="AJ167" s="131"/>
      <c r="AK167" s="131"/>
      <c r="AL167" s="131"/>
      <c r="AM167" s="131"/>
      <c r="AN167" s="131"/>
      <c r="AO167" s="131"/>
      <c r="AP167" s="131"/>
      <c r="AQ167" s="131"/>
      <c r="AR167" s="131"/>
      <c r="AS167" s="131"/>
      <c r="AT167" s="1"/>
      <c r="BB167" s="1"/>
    </row>
    <row r="168" spans="2:54">
      <c r="B168" s="6"/>
      <c r="C168" s="6"/>
      <c r="E168" s="40"/>
      <c r="G168" s="41"/>
      <c r="K168" s="1"/>
      <c r="T168" s="1"/>
      <c r="U168" s="1"/>
      <c r="V168" s="1"/>
      <c r="W168" s="1"/>
      <c r="X168" s="1"/>
      <c r="Y168" s="1"/>
      <c r="Z168" s="1"/>
      <c r="AA168" s="1"/>
      <c r="AB168" s="1"/>
      <c r="AC168" s="1"/>
      <c r="AD168" s="1"/>
      <c r="AE168" s="131"/>
      <c r="AF168" s="131"/>
      <c r="AG168" s="131"/>
      <c r="AH168" s="131"/>
      <c r="AI168" s="131"/>
      <c r="AJ168" s="131"/>
      <c r="AK168" s="131"/>
      <c r="AL168" s="131"/>
      <c r="AM168" s="131"/>
      <c r="AN168" s="131"/>
      <c r="AO168" s="131"/>
      <c r="AP168" s="131"/>
      <c r="AQ168" s="131"/>
      <c r="AR168" s="131"/>
      <c r="AS168" s="131"/>
      <c r="AT168" s="1"/>
      <c r="BB168" s="1"/>
    </row>
    <row r="169" spans="2:54">
      <c r="B169" s="6"/>
      <c r="C169" s="6"/>
      <c r="E169" s="40"/>
      <c r="G169" s="41"/>
      <c r="K169" s="1"/>
      <c r="T169" s="1"/>
      <c r="U169" s="1"/>
      <c r="V169" s="1"/>
      <c r="W169" s="1"/>
      <c r="X169" s="1"/>
      <c r="Y169" s="1"/>
      <c r="Z169" s="1"/>
      <c r="AA169" s="1"/>
      <c r="AB169" s="1"/>
      <c r="AC169" s="1"/>
      <c r="AD169" s="1"/>
      <c r="AE169" s="131"/>
      <c r="AF169" s="131"/>
      <c r="AG169" s="131"/>
      <c r="AH169" s="131"/>
      <c r="AI169" s="131"/>
      <c r="AJ169" s="131"/>
      <c r="AK169" s="131"/>
      <c r="AL169" s="131"/>
      <c r="AM169" s="131"/>
      <c r="AN169" s="131"/>
      <c r="AO169" s="131"/>
      <c r="AP169" s="131"/>
      <c r="AQ169" s="131"/>
      <c r="AR169" s="131"/>
      <c r="AS169" s="131"/>
      <c r="AT169" s="1"/>
      <c r="BB169" s="1"/>
    </row>
    <row r="170" spans="2:54">
      <c r="B170" s="6"/>
      <c r="C170" s="6"/>
      <c r="E170" s="40"/>
      <c r="G170" s="41"/>
      <c r="K170" s="1"/>
      <c r="T170" s="1"/>
      <c r="U170" s="1"/>
      <c r="V170" s="1"/>
      <c r="W170" s="1"/>
      <c r="X170" s="1"/>
      <c r="Y170" s="1"/>
      <c r="Z170" s="1"/>
      <c r="AA170" s="1"/>
      <c r="AB170" s="1"/>
      <c r="AC170" s="1"/>
      <c r="AD170" s="1"/>
      <c r="AE170" s="131"/>
      <c r="AF170" s="131"/>
      <c r="AG170" s="131"/>
      <c r="AH170" s="131"/>
      <c r="AI170" s="131"/>
      <c r="AJ170" s="131"/>
      <c r="AK170" s="131"/>
      <c r="AL170" s="131"/>
      <c r="AM170" s="131"/>
      <c r="AN170" s="131"/>
      <c r="AO170" s="131"/>
      <c r="AP170" s="131"/>
      <c r="AQ170" s="131"/>
      <c r="AR170" s="131"/>
      <c r="AS170" s="131"/>
      <c r="AT170" s="1"/>
      <c r="BB170" s="1"/>
    </row>
    <row r="171" spans="2:54">
      <c r="B171" s="6"/>
      <c r="C171" s="6"/>
      <c r="E171" s="40"/>
      <c r="G171" s="41"/>
      <c r="K171" s="1"/>
      <c r="T171" s="1"/>
      <c r="U171" s="1"/>
      <c r="V171" s="1"/>
      <c r="W171" s="1"/>
      <c r="X171" s="1"/>
      <c r="Y171" s="1"/>
      <c r="Z171" s="1"/>
      <c r="AA171" s="1"/>
      <c r="AB171" s="1"/>
      <c r="AC171" s="1"/>
      <c r="AD171" s="1"/>
      <c r="AE171" s="131"/>
      <c r="AF171" s="131"/>
      <c r="AG171" s="131"/>
      <c r="AH171" s="131"/>
      <c r="AI171" s="131"/>
      <c r="AJ171" s="131"/>
      <c r="AK171" s="131"/>
      <c r="AL171" s="131"/>
      <c r="AM171" s="131"/>
      <c r="AN171" s="131"/>
      <c r="AO171" s="131"/>
      <c r="AP171" s="131"/>
      <c r="AQ171" s="131"/>
      <c r="AR171" s="131"/>
      <c r="AS171" s="131"/>
      <c r="AT171" s="1"/>
      <c r="BB171" s="1"/>
    </row>
    <row r="172" spans="2:54">
      <c r="B172" s="6"/>
      <c r="C172" s="6"/>
      <c r="E172" s="40"/>
      <c r="G172" s="41"/>
      <c r="K172" s="1"/>
      <c r="T172" s="1"/>
      <c r="U172" s="1"/>
      <c r="V172" s="1"/>
      <c r="W172" s="1"/>
      <c r="X172" s="1"/>
      <c r="Y172" s="1"/>
      <c r="Z172" s="1"/>
      <c r="AA172" s="1"/>
      <c r="AB172" s="1"/>
      <c r="AC172" s="1"/>
      <c r="AD172" s="1"/>
      <c r="AE172" s="131"/>
      <c r="AF172" s="131"/>
      <c r="AG172" s="131"/>
      <c r="AH172" s="131"/>
      <c r="AI172" s="131"/>
      <c r="AJ172" s="131"/>
      <c r="AK172" s="131"/>
      <c r="AL172" s="131"/>
      <c r="AM172" s="131"/>
      <c r="AN172" s="131"/>
      <c r="AO172" s="131"/>
      <c r="AP172" s="131"/>
      <c r="AQ172" s="131"/>
      <c r="AR172" s="131"/>
      <c r="AS172" s="131"/>
      <c r="AT172" s="1"/>
      <c r="BB172" s="1"/>
    </row>
    <row r="173" spans="2:54">
      <c r="B173" s="6"/>
      <c r="C173" s="6"/>
      <c r="E173" s="40"/>
      <c r="G173" s="41"/>
      <c r="K173" s="1"/>
      <c r="T173" s="1"/>
      <c r="U173" s="1"/>
      <c r="V173" s="1"/>
      <c r="W173" s="1"/>
      <c r="X173" s="1"/>
      <c r="Y173" s="1"/>
      <c r="Z173" s="1"/>
      <c r="AA173" s="1"/>
      <c r="AB173" s="1"/>
      <c r="AC173" s="1"/>
      <c r="AD173" s="1"/>
      <c r="AE173" s="131"/>
      <c r="AF173" s="131"/>
      <c r="AG173" s="131"/>
      <c r="AH173" s="131"/>
      <c r="AI173" s="131"/>
      <c r="AJ173" s="131"/>
      <c r="AK173" s="131"/>
      <c r="AL173" s="131"/>
      <c r="AM173" s="131"/>
      <c r="AN173" s="131"/>
      <c r="AO173" s="131"/>
      <c r="AP173" s="131"/>
      <c r="AQ173" s="131"/>
      <c r="AR173" s="131"/>
      <c r="AS173" s="131"/>
      <c r="AT173" s="1"/>
      <c r="BB173" s="1"/>
    </row>
    <row r="174" spans="2:54">
      <c r="B174" s="6"/>
      <c r="C174" s="6"/>
      <c r="E174" s="40"/>
      <c r="G174" s="41"/>
      <c r="K174" s="1"/>
      <c r="T174" s="1"/>
      <c r="U174" s="1"/>
      <c r="V174" s="1"/>
      <c r="W174" s="1"/>
      <c r="X174" s="1"/>
      <c r="Y174" s="1"/>
      <c r="Z174" s="1"/>
      <c r="AA174" s="1"/>
      <c r="AB174" s="1"/>
      <c r="AC174" s="1"/>
      <c r="AD174" s="1"/>
      <c r="AE174" s="131"/>
      <c r="AF174" s="131"/>
      <c r="AG174" s="131"/>
      <c r="AH174" s="131"/>
      <c r="AI174" s="131"/>
      <c r="AJ174" s="131"/>
      <c r="AK174" s="131"/>
      <c r="AL174" s="131"/>
      <c r="AM174" s="131"/>
      <c r="AN174" s="131"/>
      <c r="AO174" s="131"/>
      <c r="AP174" s="131"/>
      <c r="AQ174" s="131"/>
      <c r="AR174" s="131"/>
      <c r="AS174" s="131"/>
      <c r="AT174" s="1"/>
      <c r="BB174" s="1"/>
    </row>
    <row r="175" spans="2:54">
      <c r="B175" s="6"/>
      <c r="C175" s="6"/>
      <c r="E175" s="40"/>
      <c r="G175" s="41"/>
      <c r="K175" s="1"/>
      <c r="T175" s="1"/>
      <c r="U175" s="1"/>
      <c r="V175" s="1"/>
      <c r="W175" s="1"/>
      <c r="X175" s="1"/>
      <c r="Y175" s="1"/>
      <c r="Z175" s="1"/>
      <c r="AA175" s="1"/>
      <c r="AB175" s="1"/>
      <c r="AC175" s="1"/>
      <c r="AD175" s="1"/>
      <c r="AE175" s="131"/>
      <c r="AF175" s="131"/>
      <c r="AG175" s="131"/>
      <c r="AH175" s="131"/>
      <c r="AI175" s="131"/>
      <c r="AJ175" s="131"/>
      <c r="AK175" s="131"/>
      <c r="AL175" s="131"/>
      <c r="AM175" s="131"/>
      <c r="AN175" s="131"/>
      <c r="AO175" s="131"/>
      <c r="AP175" s="131"/>
      <c r="AQ175" s="131"/>
      <c r="AR175" s="131"/>
      <c r="AS175" s="131"/>
      <c r="AT175" s="1"/>
      <c r="BB175" s="1"/>
    </row>
    <row r="176" spans="2:54">
      <c r="B176" s="6"/>
      <c r="C176" s="6"/>
      <c r="E176" s="40"/>
      <c r="G176" s="41"/>
      <c r="K176" s="1"/>
      <c r="T176" s="1"/>
      <c r="U176" s="1"/>
      <c r="V176" s="1"/>
      <c r="W176" s="1"/>
      <c r="X176" s="1"/>
      <c r="Y176" s="1"/>
      <c r="Z176" s="1"/>
      <c r="AA176" s="1"/>
      <c r="AB176" s="1"/>
      <c r="AC176" s="1"/>
      <c r="AD176" s="1"/>
      <c r="AE176" s="131"/>
      <c r="AF176" s="131"/>
      <c r="AG176" s="131"/>
      <c r="AH176" s="131"/>
      <c r="AI176" s="131"/>
      <c r="AJ176" s="131"/>
      <c r="AK176" s="131"/>
      <c r="AL176" s="131"/>
      <c r="AM176" s="131"/>
      <c r="AN176" s="131"/>
      <c r="AO176" s="131"/>
      <c r="AP176" s="131"/>
      <c r="AQ176" s="131"/>
      <c r="AR176" s="131"/>
      <c r="AS176" s="131"/>
      <c r="AT176" s="1"/>
      <c r="BB176" s="1"/>
    </row>
    <row r="177" spans="2:54">
      <c r="B177" s="6"/>
      <c r="C177" s="6"/>
      <c r="E177" s="40"/>
      <c r="G177" s="41"/>
      <c r="K177" s="1"/>
      <c r="T177" s="1"/>
      <c r="U177" s="1"/>
      <c r="V177" s="1"/>
      <c r="W177" s="1"/>
      <c r="X177" s="1"/>
      <c r="Y177" s="1"/>
      <c r="Z177" s="1"/>
      <c r="AA177" s="1"/>
      <c r="AB177" s="1"/>
      <c r="AC177" s="1"/>
      <c r="AD177" s="1"/>
      <c r="AE177" s="131"/>
      <c r="AF177" s="131"/>
      <c r="AG177" s="131"/>
      <c r="AH177" s="131"/>
      <c r="AI177" s="131"/>
      <c r="AJ177" s="131"/>
      <c r="AK177" s="131"/>
      <c r="AL177" s="131"/>
      <c r="AM177" s="131"/>
      <c r="AN177" s="131"/>
      <c r="AO177" s="131"/>
      <c r="AP177" s="131"/>
      <c r="AQ177" s="131"/>
      <c r="AR177" s="131"/>
      <c r="AS177" s="131"/>
      <c r="AT177" s="1"/>
      <c r="BB177" s="1"/>
    </row>
    <row r="178" spans="2:54">
      <c r="B178" s="6"/>
      <c r="C178" s="6"/>
      <c r="E178" s="40"/>
      <c r="G178" s="41"/>
      <c r="K178" s="1"/>
      <c r="T178" s="1"/>
      <c r="U178" s="1"/>
      <c r="V178" s="1"/>
      <c r="W178" s="1"/>
      <c r="X178" s="1"/>
      <c r="Y178" s="1"/>
      <c r="Z178" s="1"/>
      <c r="AA178" s="1"/>
      <c r="AB178" s="1"/>
      <c r="AC178" s="1"/>
      <c r="AD178" s="1"/>
      <c r="AE178" s="131"/>
      <c r="AF178" s="131"/>
      <c r="AG178" s="131"/>
      <c r="AH178" s="131"/>
      <c r="AI178" s="131"/>
      <c r="AJ178" s="131"/>
      <c r="AK178" s="131"/>
      <c r="AL178" s="131"/>
      <c r="AM178" s="131"/>
      <c r="AN178" s="131"/>
      <c r="AO178" s="131"/>
      <c r="AP178" s="131"/>
      <c r="AQ178" s="131"/>
      <c r="AR178" s="131"/>
      <c r="AS178" s="131"/>
      <c r="AT178" s="1"/>
      <c r="BB178" s="1"/>
    </row>
    <row r="179" spans="2:54">
      <c r="B179" s="6"/>
      <c r="C179" s="6"/>
      <c r="E179" s="40"/>
      <c r="G179" s="41"/>
      <c r="K179" s="1"/>
      <c r="T179" s="1"/>
      <c r="U179" s="1"/>
      <c r="V179" s="1"/>
      <c r="W179" s="1"/>
      <c r="X179" s="1"/>
      <c r="Y179" s="1"/>
      <c r="Z179" s="1"/>
      <c r="AA179" s="1"/>
      <c r="AB179" s="1"/>
      <c r="AC179" s="1"/>
      <c r="AD179" s="1"/>
      <c r="AE179" s="131"/>
      <c r="AF179" s="131"/>
      <c r="AG179" s="131"/>
      <c r="AH179" s="131"/>
      <c r="AI179" s="131"/>
      <c r="AJ179" s="131"/>
      <c r="AK179" s="131"/>
      <c r="AL179" s="131"/>
      <c r="AM179" s="131"/>
      <c r="AN179" s="131"/>
      <c r="AO179" s="131"/>
      <c r="AP179" s="131"/>
      <c r="AQ179" s="131"/>
      <c r="AR179" s="131"/>
      <c r="AS179" s="131"/>
      <c r="AT179" s="1"/>
      <c r="BB179" s="1"/>
    </row>
    <row r="180" spans="2:54">
      <c r="B180" s="6"/>
      <c r="C180" s="6"/>
      <c r="E180" s="40"/>
      <c r="G180" s="41"/>
      <c r="K180" s="1"/>
      <c r="T180" s="1"/>
      <c r="U180" s="1"/>
      <c r="V180" s="1"/>
      <c r="W180" s="1"/>
      <c r="X180" s="1"/>
      <c r="Y180" s="1"/>
      <c r="Z180" s="1"/>
      <c r="AA180" s="1"/>
      <c r="AB180" s="1"/>
      <c r="AC180" s="1"/>
      <c r="AD180" s="1"/>
      <c r="AE180" s="131"/>
      <c r="AF180" s="131"/>
      <c r="AG180" s="131"/>
      <c r="AH180" s="131"/>
      <c r="AI180" s="131"/>
      <c r="AJ180" s="131"/>
      <c r="AK180" s="131"/>
      <c r="AL180" s="131"/>
      <c r="AM180" s="131"/>
      <c r="AN180" s="131"/>
      <c r="AO180" s="131"/>
      <c r="AP180" s="131"/>
      <c r="AQ180" s="131"/>
      <c r="AR180" s="131"/>
      <c r="AS180" s="131"/>
      <c r="AT180" s="1"/>
      <c r="BB180" s="1"/>
    </row>
    <row r="181" spans="2:54">
      <c r="B181" s="6"/>
      <c r="C181" s="6"/>
      <c r="E181" s="40"/>
      <c r="G181" s="41"/>
      <c r="K181" s="1"/>
      <c r="T181" s="1"/>
      <c r="U181" s="1"/>
      <c r="V181" s="1"/>
      <c r="W181" s="1"/>
      <c r="X181" s="1"/>
      <c r="Y181" s="1"/>
      <c r="Z181" s="1"/>
      <c r="AA181" s="1"/>
      <c r="AB181" s="1"/>
      <c r="AC181" s="1"/>
      <c r="AD181" s="1"/>
      <c r="AE181" s="131"/>
      <c r="AF181" s="131"/>
      <c r="AG181" s="131"/>
      <c r="AH181" s="131"/>
      <c r="AI181" s="131"/>
      <c r="AJ181" s="131"/>
      <c r="AK181" s="131"/>
      <c r="AL181" s="131"/>
      <c r="AM181" s="131"/>
      <c r="AN181" s="131"/>
      <c r="AO181" s="131"/>
      <c r="AP181" s="131"/>
      <c r="AQ181" s="131"/>
      <c r="AR181" s="131"/>
      <c r="AS181" s="131"/>
      <c r="AT181" s="1"/>
      <c r="BB181" s="1"/>
    </row>
    <row r="182" spans="2:54">
      <c r="B182" s="6"/>
      <c r="C182" s="6"/>
      <c r="E182" s="40"/>
      <c r="G182" s="41"/>
      <c r="K182" s="1"/>
      <c r="T182" s="1"/>
      <c r="U182" s="1"/>
      <c r="V182" s="1"/>
      <c r="W182" s="1"/>
      <c r="X182" s="1"/>
      <c r="Y182" s="1"/>
      <c r="Z182" s="1"/>
      <c r="AA182" s="1"/>
      <c r="AB182" s="1"/>
      <c r="AC182" s="1"/>
      <c r="AD182" s="1"/>
      <c r="AE182" s="131"/>
      <c r="AF182" s="131"/>
      <c r="AG182" s="131"/>
      <c r="AH182" s="131"/>
      <c r="AI182" s="131"/>
      <c r="AJ182" s="131"/>
      <c r="AK182" s="131"/>
      <c r="AL182" s="131"/>
      <c r="AM182" s="131"/>
      <c r="AN182" s="131"/>
      <c r="AO182" s="131"/>
      <c r="AP182" s="131"/>
      <c r="AQ182" s="131"/>
      <c r="AR182" s="131"/>
      <c r="AS182" s="131"/>
      <c r="AT182" s="1"/>
      <c r="BB182" s="1"/>
    </row>
    <row r="183" spans="2:54">
      <c r="B183" s="6"/>
      <c r="C183" s="6"/>
      <c r="E183" s="40"/>
      <c r="G183" s="41"/>
      <c r="K183" s="1"/>
      <c r="T183" s="1"/>
      <c r="U183" s="1"/>
      <c r="V183" s="1"/>
      <c r="W183" s="1"/>
      <c r="X183" s="1"/>
      <c r="Y183" s="1"/>
      <c r="Z183" s="1"/>
      <c r="AA183" s="1"/>
      <c r="AB183" s="1"/>
      <c r="AC183" s="1"/>
      <c r="AD183" s="1"/>
      <c r="AE183" s="131"/>
      <c r="AF183" s="131"/>
      <c r="AG183" s="131"/>
      <c r="AH183" s="131"/>
      <c r="AI183" s="131"/>
      <c r="AJ183" s="131"/>
      <c r="AK183" s="131"/>
      <c r="AL183" s="131"/>
      <c r="AM183" s="131"/>
      <c r="AN183" s="131"/>
      <c r="AO183" s="131"/>
      <c r="AP183" s="131"/>
      <c r="AQ183" s="131"/>
      <c r="AR183" s="131"/>
      <c r="AS183" s="131"/>
      <c r="AT183" s="1"/>
      <c r="BB183" s="1"/>
    </row>
    <row r="184" spans="2:54">
      <c r="B184" s="6"/>
      <c r="C184" s="6"/>
      <c r="E184" s="40"/>
      <c r="G184" s="41"/>
      <c r="K184" s="1"/>
      <c r="T184" s="1"/>
      <c r="U184" s="1"/>
      <c r="V184" s="1"/>
      <c r="W184" s="1"/>
      <c r="X184" s="1"/>
      <c r="Y184" s="1"/>
      <c r="Z184" s="1"/>
      <c r="AA184" s="1"/>
      <c r="AB184" s="1"/>
      <c r="AC184" s="1"/>
      <c r="AD184" s="1"/>
      <c r="AE184" s="131"/>
      <c r="AF184" s="131"/>
      <c r="AG184" s="131"/>
      <c r="AH184" s="131"/>
      <c r="AI184" s="131"/>
      <c r="AJ184" s="131"/>
      <c r="AK184" s="131"/>
      <c r="AL184" s="131"/>
      <c r="AM184" s="131"/>
      <c r="AN184" s="131"/>
      <c r="AO184" s="131"/>
      <c r="AP184" s="131"/>
      <c r="AQ184" s="131"/>
      <c r="AR184" s="131"/>
      <c r="AS184" s="131"/>
      <c r="AT184" s="1"/>
      <c r="BB184" s="1"/>
    </row>
    <row r="185" spans="2:54">
      <c r="B185" s="6"/>
      <c r="C185" s="6"/>
      <c r="E185" s="40"/>
      <c r="G185" s="41"/>
      <c r="K185" s="1"/>
      <c r="T185" s="1"/>
      <c r="U185" s="1"/>
      <c r="V185" s="1"/>
      <c r="W185" s="1"/>
      <c r="X185" s="1"/>
      <c r="Y185" s="1"/>
      <c r="Z185" s="1"/>
      <c r="AA185" s="1"/>
      <c r="AB185" s="1"/>
      <c r="AC185" s="1"/>
      <c r="AD185" s="1"/>
      <c r="AE185" s="131"/>
      <c r="AF185" s="131"/>
      <c r="AG185" s="131"/>
      <c r="AH185" s="131"/>
      <c r="AI185" s="131"/>
      <c r="AJ185" s="131"/>
      <c r="AK185" s="131"/>
      <c r="AL185" s="131"/>
      <c r="AM185" s="131"/>
      <c r="AN185" s="131"/>
      <c r="AO185" s="131"/>
      <c r="AP185" s="131"/>
      <c r="AQ185" s="131"/>
      <c r="AR185" s="131"/>
      <c r="AS185" s="131"/>
      <c r="AT185" s="1"/>
      <c r="BB185" s="1"/>
    </row>
    <row r="186" spans="2:54">
      <c r="B186" s="6"/>
      <c r="C186" s="6"/>
      <c r="E186" s="40"/>
      <c r="G186" s="41"/>
      <c r="K186" s="1"/>
      <c r="T186" s="1"/>
      <c r="U186" s="1"/>
      <c r="V186" s="1"/>
      <c r="W186" s="1"/>
      <c r="X186" s="1"/>
      <c r="Y186" s="1"/>
      <c r="Z186" s="1"/>
      <c r="AA186" s="1"/>
      <c r="AB186" s="1"/>
      <c r="AC186" s="1"/>
      <c r="AD186" s="1"/>
      <c r="AE186" s="131"/>
      <c r="AF186" s="131"/>
      <c r="AG186" s="131"/>
      <c r="AH186" s="131"/>
      <c r="AI186" s="131"/>
      <c r="AJ186" s="131"/>
      <c r="AK186" s="131"/>
      <c r="AL186" s="131"/>
      <c r="AM186" s="131"/>
      <c r="AN186" s="131"/>
      <c r="AO186" s="131"/>
      <c r="AP186" s="131"/>
      <c r="AQ186" s="131"/>
      <c r="AR186" s="131"/>
      <c r="AS186" s="131"/>
      <c r="AT186" s="1"/>
      <c r="BB186" s="1"/>
    </row>
    <row r="187" spans="2:54">
      <c r="B187" s="6"/>
      <c r="C187" s="6"/>
      <c r="E187" s="40"/>
      <c r="G187" s="41"/>
      <c r="K187" s="1"/>
      <c r="T187" s="1"/>
      <c r="U187" s="1"/>
      <c r="V187" s="1"/>
      <c r="W187" s="1"/>
      <c r="X187" s="1"/>
      <c r="Y187" s="1"/>
      <c r="Z187" s="1"/>
      <c r="AA187" s="1"/>
      <c r="AB187" s="1"/>
      <c r="AC187" s="1"/>
      <c r="AD187" s="1"/>
      <c r="AE187" s="131"/>
      <c r="AF187" s="131"/>
      <c r="AG187" s="131"/>
      <c r="AH187" s="131"/>
      <c r="AI187" s="131"/>
      <c r="AJ187" s="131"/>
      <c r="AK187" s="131"/>
      <c r="AL187" s="131"/>
      <c r="AM187" s="131"/>
      <c r="AN187" s="131"/>
      <c r="AO187" s="131"/>
      <c r="AP187" s="131"/>
      <c r="AQ187" s="131"/>
      <c r="AR187" s="131"/>
      <c r="AS187" s="131"/>
      <c r="AT187" s="1"/>
      <c r="BB187" s="1"/>
    </row>
    <row r="188" spans="2:54">
      <c r="B188" s="6"/>
      <c r="C188" s="6"/>
      <c r="E188" s="40"/>
      <c r="G188" s="41"/>
      <c r="K188" s="1"/>
      <c r="T188" s="1"/>
      <c r="U188" s="1"/>
      <c r="V188" s="1"/>
      <c r="W188" s="1"/>
      <c r="X188" s="1"/>
      <c r="Y188" s="1"/>
      <c r="Z188" s="1"/>
      <c r="AA188" s="1"/>
      <c r="AB188" s="1"/>
      <c r="AC188" s="1"/>
      <c r="AD188" s="1"/>
      <c r="AE188" s="131"/>
      <c r="AF188" s="131"/>
      <c r="AG188" s="131"/>
      <c r="AH188" s="131"/>
      <c r="AI188" s="131"/>
      <c r="AJ188" s="131"/>
      <c r="AK188" s="131"/>
      <c r="AL188" s="131"/>
      <c r="AM188" s="131"/>
      <c r="AN188" s="131"/>
      <c r="AO188" s="131"/>
      <c r="AP188" s="131"/>
      <c r="AQ188" s="131"/>
      <c r="AR188" s="131"/>
      <c r="AS188" s="131"/>
      <c r="AT188" s="1"/>
      <c r="BB188" s="1"/>
    </row>
    <row r="190" spans="2:54">
      <c r="B190" s="6"/>
      <c r="C190" s="6"/>
      <c r="E190" s="40"/>
      <c r="G190" s="41"/>
      <c r="K190" s="1"/>
      <c r="T190" s="1"/>
      <c r="U190" s="1"/>
      <c r="V190" s="1"/>
      <c r="W190" s="1"/>
      <c r="X190" s="1"/>
      <c r="Y190" s="1"/>
      <c r="Z190" s="1"/>
      <c r="AA190" s="1"/>
      <c r="AB190" s="1"/>
      <c r="AC190" s="1"/>
      <c r="AD190" s="1"/>
      <c r="AE190" s="131"/>
      <c r="AF190" s="131"/>
      <c r="AG190" s="131"/>
      <c r="AH190" s="131"/>
      <c r="AI190" s="131"/>
      <c r="AJ190" s="131"/>
      <c r="AK190" s="131"/>
      <c r="AL190" s="131"/>
      <c r="AM190" s="131"/>
      <c r="AN190" s="131"/>
      <c r="AO190" s="131"/>
      <c r="AP190" s="131"/>
      <c r="AQ190" s="131"/>
      <c r="AR190" s="131"/>
      <c r="AS190" s="131"/>
      <c r="AT190" s="1"/>
      <c r="BB190" s="1"/>
    </row>
    <row r="191" spans="2:54">
      <c r="B191" s="6"/>
      <c r="C191" s="6"/>
      <c r="E191" s="40"/>
      <c r="G191" s="41"/>
      <c r="K191" s="1"/>
      <c r="T191" s="1"/>
      <c r="U191" s="1"/>
      <c r="V191" s="1"/>
      <c r="W191" s="1"/>
      <c r="X191" s="1"/>
      <c r="Y191" s="1"/>
      <c r="Z191" s="1"/>
      <c r="AA191" s="1"/>
      <c r="AB191" s="1"/>
      <c r="AC191" s="1"/>
      <c r="AD191" s="1"/>
      <c r="AE191" s="131"/>
      <c r="AF191" s="131"/>
      <c r="AG191" s="131"/>
      <c r="AH191" s="131"/>
      <c r="AI191" s="131"/>
      <c r="AJ191" s="131"/>
      <c r="AK191" s="131"/>
      <c r="AL191" s="131"/>
      <c r="AM191" s="131"/>
      <c r="AN191" s="131"/>
      <c r="AO191" s="131"/>
      <c r="AP191" s="131"/>
      <c r="AQ191" s="131"/>
      <c r="AR191" s="131"/>
      <c r="AS191" s="131"/>
      <c r="AT191" s="1"/>
      <c r="BB191" s="1"/>
    </row>
    <row r="192" spans="2:54">
      <c r="B192" s="6"/>
      <c r="C192" s="6"/>
      <c r="E192" s="40"/>
      <c r="G192" s="41"/>
      <c r="K192" s="1"/>
      <c r="T192" s="1"/>
      <c r="U192" s="1"/>
      <c r="V192" s="1"/>
      <c r="W192" s="1"/>
      <c r="X192" s="1"/>
      <c r="Y192" s="1"/>
      <c r="Z192" s="1"/>
      <c r="AA192" s="1"/>
      <c r="AB192" s="1"/>
      <c r="AC192" s="1"/>
      <c r="AD192" s="1"/>
      <c r="AE192" s="131"/>
      <c r="AF192" s="131"/>
      <c r="AG192" s="131"/>
      <c r="AH192" s="131"/>
      <c r="AI192" s="131"/>
      <c r="AJ192" s="131"/>
      <c r="AK192" s="131"/>
      <c r="AL192" s="131"/>
      <c r="AM192" s="131"/>
      <c r="AN192" s="131"/>
      <c r="AO192" s="131"/>
      <c r="AP192" s="131"/>
      <c r="AQ192" s="131"/>
      <c r="AR192" s="131"/>
      <c r="AS192" s="131"/>
      <c r="AT192" s="1"/>
      <c r="BB192" s="1"/>
    </row>
    <row r="193" spans="2:54">
      <c r="B193" s="6"/>
      <c r="C193" s="6"/>
      <c r="E193" s="40"/>
      <c r="G193" s="41"/>
      <c r="K193" s="1"/>
      <c r="T193" s="1"/>
      <c r="U193" s="1"/>
      <c r="V193" s="1"/>
      <c r="W193" s="1"/>
      <c r="X193" s="1"/>
      <c r="Y193" s="1"/>
      <c r="Z193" s="1"/>
      <c r="AA193" s="1"/>
      <c r="AB193" s="1"/>
      <c r="AC193" s="1"/>
      <c r="AD193" s="1"/>
      <c r="AE193" s="131"/>
      <c r="AF193" s="131"/>
      <c r="AG193" s="131"/>
      <c r="AH193" s="131"/>
      <c r="AI193" s="131"/>
      <c r="AJ193" s="131"/>
      <c r="AK193" s="131"/>
      <c r="AL193" s="131"/>
      <c r="AM193" s="131"/>
      <c r="AN193" s="131"/>
      <c r="AO193" s="131"/>
      <c r="AP193" s="131"/>
      <c r="AQ193" s="131"/>
      <c r="AR193" s="131"/>
      <c r="AS193" s="131"/>
      <c r="AT193" s="1"/>
      <c r="BB193" s="1"/>
    </row>
    <row r="194" spans="2:54">
      <c r="B194" s="6"/>
      <c r="C194" s="6"/>
      <c r="E194" s="40"/>
      <c r="G194" s="41"/>
      <c r="K194" s="1"/>
      <c r="T194" s="1"/>
      <c r="U194" s="1"/>
      <c r="V194" s="1"/>
      <c r="W194" s="1"/>
      <c r="X194" s="1"/>
      <c r="Y194" s="1"/>
      <c r="Z194" s="1"/>
      <c r="AA194" s="1"/>
      <c r="AB194" s="1"/>
      <c r="AC194" s="1"/>
      <c r="AD194" s="1"/>
      <c r="AE194" s="131"/>
      <c r="AF194" s="131"/>
      <c r="AG194" s="131"/>
      <c r="AH194" s="131"/>
      <c r="AI194" s="131"/>
      <c r="AJ194" s="131"/>
      <c r="AK194" s="131"/>
      <c r="AL194" s="131"/>
      <c r="AM194" s="131"/>
      <c r="AN194" s="131"/>
      <c r="AO194" s="131"/>
      <c r="AP194" s="131"/>
      <c r="AQ194" s="131"/>
      <c r="AR194" s="131"/>
      <c r="AS194" s="131"/>
      <c r="AT194" s="1"/>
      <c r="BB194" s="1"/>
    </row>
    <row r="195" spans="2:54">
      <c r="B195" s="6"/>
      <c r="C195" s="6"/>
      <c r="E195" s="40"/>
      <c r="G195" s="41"/>
      <c r="K195" s="1"/>
      <c r="T195" s="1"/>
      <c r="U195" s="1"/>
      <c r="V195" s="1"/>
      <c r="W195" s="1"/>
      <c r="X195" s="1"/>
      <c r="Y195" s="1"/>
      <c r="Z195" s="1"/>
      <c r="AA195" s="1"/>
      <c r="AB195" s="1"/>
      <c r="AC195" s="1"/>
      <c r="AD195" s="1"/>
      <c r="AE195" s="131"/>
      <c r="AF195" s="131"/>
      <c r="AG195" s="131"/>
      <c r="AH195" s="131"/>
      <c r="AI195" s="131"/>
      <c r="AJ195" s="131"/>
      <c r="AK195" s="131"/>
      <c r="AL195" s="131"/>
      <c r="AM195" s="131"/>
      <c r="AN195" s="131"/>
      <c r="AO195" s="131"/>
      <c r="AP195" s="131"/>
      <c r="AQ195" s="131"/>
      <c r="AR195" s="131"/>
      <c r="AS195" s="131"/>
      <c r="AT195" s="1"/>
      <c r="BB195" s="1"/>
    </row>
    <row r="196" spans="2:54">
      <c r="B196" s="6"/>
      <c r="C196" s="6"/>
      <c r="E196" s="40"/>
      <c r="G196" s="41"/>
      <c r="K196" s="1"/>
      <c r="T196" s="1"/>
      <c r="U196" s="1"/>
      <c r="V196" s="1"/>
      <c r="W196" s="1"/>
      <c r="X196" s="1"/>
      <c r="Y196" s="1"/>
      <c r="Z196" s="1"/>
      <c r="AA196" s="1"/>
      <c r="AB196" s="1"/>
      <c r="AC196" s="1"/>
      <c r="AD196" s="1"/>
      <c r="AE196" s="131"/>
      <c r="AF196" s="131"/>
      <c r="AG196" s="131"/>
      <c r="AH196" s="131"/>
      <c r="AI196" s="131"/>
      <c r="AJ196" s="131"/>
      <c r="AK196" s="131"/>
      <c r="AL196" s="131"/>
      <c r="AM196" s="131"/>
      <c r="AN196" s="131"/>
      <c r="AO196" s="131"/>
      <c r="AP196" s="131"/>
      <c r="AQ196" s="131"/>
      <c r="AR196" s="131"/>
      <c r="AS196" s="131"/>
      <c r="AT196" s="1"/>
      <c r="BB196" s="1"/>
    </row>
    <row r="197" spans="2:54">
      <c r="B197" s="6"/>
      <c r="C197" s="6"/>
      <c r="E197" s="40"/>
      <c r="G197" s="41"/>
      <c r="K197" s="1"/>
      <c r="T197" s="1"/>
      <c r="U197" s="1"/>
      <c r="V197" s="1"/>
      <c r="W197" s="1"/>
      <c r="X197" s="1"/>
      <c r="Y197" s="1"/>
      <c r="Z197" s="1"/>
      <c r="AA197" s="1"/>
      <c r="AB197" s="1"/>
      <c r="AC197" s="1"/>
      <c r="AD197" s="1"/>
      <c r="AE197" s="131"/>
      <c r="AF197" s="131"/>
      <c r="AG197" s="131"/>
      <c r="AH197" s="131"/>
      <c r="AI197" s="131"/>
      <c r="AJ197" s="131"/>
      <c r="AK197" s="131"/>
      <c r="AL197" s="131"/>
      <c r="AM197" s="131"/>
      <c r="AN197" s="131"/>
      <c r="AO197" s="131"/>
      <c r="AP197" s="131"/>
      <c r="AQ197" s="131"/>
      <c r="AR197" s="131"/>
      <c r="AS197" s="131"/>
      <c r="AT197" s="1"/>
      <c r="BB197" s="1"/>
    </row>
    <row r="198" spans="2:54">
      <c r="B198" s="6"/>
      <c r="C198" s="6"/>
      <c r="E198" s="40"/>
      <c r="G198" s="41"/>
      <c r="K198" s="1"/>
      <c r="T198" s="1"/>
      <c r="U198" s="1"/>
      <c r="V198" s="1"/>
      <c r="W198" s="1"/>
      <c r="X198" s="1"/>
      <c r="Y198" s="1"/>
      <c r="Z198" s="1"/>
      <c r="AA198" s="1"/>
      <c r="AB198" s="1"/>
      <c r="AC198" s="1"/>
      <c r="AD198" s="1"/>
      <c r="AE198" s="131"/>
      <c r="AF198" s="131"/>
      <c r="AG198" s="131"/>
      <c r="AH198" s="131"/>
      <c r="AI198" s="131"/>
      <c r="AJ198" s="131"/>
      <c r="AK198" s="131"/>
      <c r="AL198" s="131"/>
      <c r="AM198" s="131"/>
      <c r="AN198" s="131"/>
      <c r="AO198" s="131"/>
      <c r="AP198" s="131"/>
      <c r="AQ198" s="131"/>
      <c r="AR198" s="131"/>
      <c r="AS198" s="131"/>
      <c r="AT198" s="1"/>
      <c r="BB198" s="1"/>
    </row>
    <row r="199" spans="2:54">
      <c r="B199" s="6"/>
      <c r="C199" s="6"/>
      <c r="E199" s="40"/>
      <c r="G199" s="41"/>
      <c r="K199" s="1"/>
      <c r="T199" s="1"/>
      <c r="U199" s="1"/>
      <c r="V199" s="1"/>
      <c r="W199" s="1"/>
      <c r="X199" s="1"/>
      <c r="Y199" s="1"/>
      <c r="Z199" s="1"/>
      <c r="AA199" s="1"/>
      <c r="AB199" s="1"/>
      <c r="AC199" s="1"/>
      <c r="AD199" s="1"/>
      <c r="AE199" s="131"/>
      <c r="AF199" s="131"/>
      <c r="AG199" s="131"/>
      <c r="AH199" s="131"/>
      <c r="AI199" s="131"/>
      <c r="AJ199" s="131"/>
      <c r="AK199" s="131"/>
      <c r="AL199" s="131"/>
      <c r="AM199" s="131"/>
      <c r="AN199" s="131"/>
      <c r="AO199" s="131"/>
      <c r="AP199" s="131"/>
      <c r="AQ199" s="131"/>
      <c r="AR199" s="131"/>
      <c r="AS199" s="131"/>
      <c r="AT199" s="1"/>
      <c r="BB199" s="1"/>
    </row>
    <row r="200" spans="2:54">
      <c r="B200" s="6"/>
      <c r="C200" s="6"/>
      <c r="E200" s="40"/>
      <c r="G200" s="41"/>
      <c r="H200" s="1"/>
      <c r="I200" s="1"/>
      <c r="J200" s="1"/>
      <c r="K200" s="1"/>
      <c r="T200" s="1"/>
      <c r="U200" s="1"/>
      <c r="V200" s="1"/>
      <c r="W200" s="1"/>
      <c r="X200" s="1"/>
      <c r="Y200" s="1"/>
      <c r="Z200" s="1"/>
      <c r="AA200" s="1"/>
      <c r="AB200" s="1"/>
      <c r="AC200" s="1"/>
      <c r="AD200" s="1"/>
      <c r="AE200" s="131"/>
      <c r="AF200" s="131"/>
      <c r="AG200" s="131"/>
      <c r="AH200" s="131"/>
      <c r="AI200" s="131"/>
      <c r="AJ200" s="131"/>
      <c r="AK200" s="131"/>
      <c r="AL200" s="131"/>
      <c r="AM200" s="131"/>
      <c r="AN200" s="131"/>
      <c r="AO200" s="131"/>
      <c r="AP200" s="131"/>
      <c r="AQ200" s="131"/>
      <c r="AR200" s="131"/>
      <c r="AS200" s="131"/>
      <c r="AT200" s="1"/>
      <c r="BB200" s="1"/>
    </row>
    <row r="201" spans="2:54">
      <c r="B201" s="6"/>
      <c r="C201" s="6"/>
      <c r="E201" s="40"/>
      <c r="G201" s="41"/>
      <c r="H201" s="1"/>
      <c r="I201" s="1"/>
      <c r="J201" s="1"/>
      <c r="K201" s="1"/>
      <c r="T201" s="1"/>
      <c r="U201" s="1"/>
      <c r="V201" s="1"/>
      <c r="W201" s="1"/>
      <c r="X201" s="1"/>
      <c r="Y201" s="1"/>
      <c r="Z201" s="1"/>
      <c r="AA201" s="1"/>
      <c r="AB201" s="1"/>
      <c r="AC201" s="1"/>
      <c r="AD201" s="1"/>
      <c r="AE201" s="131"/>
      <c r="AF201" s="131"/>
      <c r="AG201" s="131"/>
      <c r="AH201" s="131"/>
      <c r="AI201" s="131"/>
      <c r="AJ201" s="131"/>
      <c r="AK201" s="131"/>
      <c r="AL201" s="131"/>
      <c r="AM201" s="131"/>
      <c r="AN201" s="131"/>
      <c r="AO201" s="131"/>
      <c r="AP201" s="131"/>
      <c r="AQ201" s="131"/>
      <c r="AR201" s="131"/>
      <c r="AS201" s="131"/>
      <c r="AT201" s="1"/>
      <c r="BB201" s="1"/>
    </row>
    <row r="202" spans="2:54">
      <c r="B202" s="6"/>
      <c r="C202" s="6"/>
      <c r="E202" s="40"/>
      <c r="G202" s="41"/>
      <c r="H202" s="1"/>
      <c r="I202" s="1"/>
      <c r="J202" s="1"/>
      <c r="K202" s="1"/>
      <c r="T202" s="1"/>
      <c r="U202" s="1"/>
      <c r="V202" s="1"/>
      <c r="W202" s="1"/>
      <c r="X202" s="1"/>
      <c r="Y202" s="1"/>
      <c r="Z202" s="1"/>
      <c r="AA202" s="1"/>
      <c r="AB202" s="1"/>
      <c r="AC202" s="1"/>
      <c r="AD202" s="1"/>
      <c r="AE202" s="131"/>
      <c r="AF202" s="131"/>
      <c r="AG202" s="131"/>
      <c r="AH202" s="131"/>
      <c r="AI202" s="131"/>
      <c r="AJ202" s="131"/>
      <c r="AK202" s="131"/>
      <c r="AL202" s="131"/>
      <c r="AM202" s="131"/>
      <c r="AN202" s="131"/>
      <c r="AO202" s="131"/>
      <c r="AP202" s="131"/>
      <c r="AQ202" s="131"/>
      <c r="AR202" s="131"/>
      <c r="AS202" s="131"/>
      <c r="AT202" s="1"/>
      <c r="BB202" s="1"/>
    </row>
    <row r="203" spans="2:54">
      <c r="B203" s="6"/>
      <c r="C203" s="6"/>
      <c r="E203" s="40"/>
      <c r="G203" s="41"/>
      <c r="H203" s="1"/>
      <c r="I203" s="1"/>
      <c r="J203" s="1"/>
      <c r="K203" s="1"/>
      <c r="T203" s="1"/>
      <c r="U203" s="1"/>
      <c r="V203" s="1"/>
      <c r="W203" s="1"/>
      <c r="X203" s="1"/>
      <c r="Y203" s="1"/>
      <c r="Z203" s="1"/>
      <c r="AA203" s="1"/>
      <c r="AB203" s="1"/>
      <c r="AC203" s="1"/>
      <c r="AD203" s="1"/>
      <c r="AE203" s="131"/>
      <c r="AF203" s="131"/>
      <c r="AG203" s="131"/>
      <c r="AH203" s="131"/>
      <c r="AI203" s="131"/>
      <c r="AJ203" s="131"/>
      <c r="AK203" s="131"/>
      <c r="AL203" s="131"/>
      <c r="AM203" s="131"/>
      <c r="AN203" s="131"/>
      <c r="AO203" s="131"/>
      <c r="AP203" s="131"/>
      <c r="AQ203" s="131"/>
      <c r="AR203" s="131"/>
      <c r="AS203" s="131"/>
      <c r="AT203" s="1"/>
      <c r="BB203" s="1"/>
    </row>
    <row r="204" spans="2:54">
      <c r="B204" s="6"/>
      <c r="C204" s="6"/>
      <c r="E204" s="40"/>
      <c r="G204" s="41"/>
      <c r="H204" s="1"/>
      <c r="I204" s="1"/>
      <c r="J204" s="1"/>
      <c r="K204" s="1"/>
      <c r="T204" s="1"/>
      <c r="U204" s="1"/>
      <c r="V204" s="1"/>
      <c r="W204" s="1"/>
      <c r="X204" s="1"/>
      <c r="Y204" s="1"/>
      <c r="Z204" s="1"/>
      <c r="AA204" s="1"/>
      <c r="AB204" s="1"/>
      <c r="AC204" s="1"/>
      <c r="AD204" s="1"/>
      <c r="AE204" s="131"/>
      <c r="AF204" s="131"/>
      <c r="AG204" s="131"/>
      <c r="AH204" s="131"/>
      <c r="AI204" s="131"/>
      <c r="AJ204" s="131"/>
      <c r="AK204" s="131"/>
      <c r="AL204" s="131"/>
      <c r="AM204" s="131"/>
      <c r="AN204" s="131"/>
      <c r="AO204" s="131"/>
      <c r="AP204" s="131"/>
      <c r="AQ204" s="131"/>
      <c r="AR204" s="131"/>
      <c r="AS204" s="131"/>
      <c r="AT204" s="1"/>
      <c r="BB204" s="1"/>
    </row>
    <row r="205" spans="2:54">
      <c r="B205" s="6"/>
      <c r="C205" s="6"/>
      <c r="E205" s="40"/>
      <c r="G205" s="41"/>
      <c r="H205" s="1"/>
      <c r="I205" s="1"/>
      <c r="J205" s="1"/>
      <c r="K205" s="1"/>
      <c r="T205" s="1"/>
      <c r="U205" s="1"/>
      <c r="V205" s="1"/>
      <c r="W205" s="1"/>
      <c r="X205" s="1"/>
      <c r="Y205" s="1"/>
      <c r="Z205" s="1"/>
      <c r="AA205" s="1"/>
      <c r="AB205" s="1"/>
      <c r="AC205" s="1"/>
      <c r="AD205" s="1"/>
      <c r="AE205" s="131"/>
      <c r="AF205" s="131"/>
      <c r="AG205" s="131"/>
      <c r="AH205" s="131"/>
      <c r="AI205" s="131"/>
      <c r="AJ205" s="131"/>
      <c r="AK205" s="131"/>
      <c r="AL205" s="131"/>
      <c r="AM205" s="131"/>
      <c r="AN205" s="131"/>
      <c r="AO205" s="131"/>
      <c r="AP205" s="131"/>
      <c r="AQ205" s="131"/>
      <c r="AR205" s="131"/>
      <c r="AS205" s="131"/>
      <c r="AT205" s="1"/>
      <c r="BB205" s="1"/>
    </row>
    <row r="206" spans="2:54">
      <c r="B206" s="6"/>
      <c r="C206" s="6"/>
      <c r="E206" s="40"/>
      <c r="G206" s="41"/>
      <c r="H206" s="1"/>
      <c r="I206" s="1"/>
      <c r="J206" s="1"/>
      <c r="K206" s="1"/>
      <c r="T206" s="1"/>
      <c r="U206" s="1"/>
      <c r="V206" s="1"/>
      <c r="W206" s="1"/>
      <c r="X206" s="1"/>
      <c r="Y206" s="1"/>
      <c r="Z206" s="1"/>
      <c r="AA206" s="1"/>
      <c r="AB206" s="1"/>
      <c r="AC206" s="1"/>
      <c r="AD206" s="1"/>
      <c r="AE206" s="131"/>
      <c r="AF206" s="131"/>
      <c r="AG206" s="131"/>
      <c r="AH206" s="131"/>
      <c r="AI206" s="131"/>
      <c r="AJ206" s="131"/>
      <c r="AK206" s="131"/>
      <c r="AL206" s="131"/>
      <c r="AM206" s="131"/>
      <c r="AN206" s="131"/>
      <c r="AO206" s="131"/>
      <c r="AP206" s="131"/>
      <c r="AQ206" s="131"/>
      <c r="AR206" s="131"/>
      <c r="AS206" s="131"/>
      <c r="AT206" s="1"/>
      <c r="BB206" s="1"/>
    </row>
    <row r="207" spans="2:54">
      <c r="B207" s="6"/>
      <c r="C207" s="6"/>
      <c r="E207" s="40"/>
      <c r="G207" s="41"/>
      <c r="H207" s="1"/>
      <c r="I207" s="1"/>
      <c r="J207" s="1"/>
      <c r="K207" s="1"/>
      <c r="T207" s="1"/>
      <c r="U207" s="1"/>
      <c r="V207" s="1"/>
      <c r="W207" s="1"/>
      <c r="X207" s="1"/>
      <c r="Y207" s="1"/>
      <c r="Z207" s="1"/>
      <c r="AA207" s="1"/>
      <c r="AB207" s="1"/>
      <c r="AC207" s="1"/>
      <c r="AD207" s="1"/>
      <c r="AE207" s="131"/>
      <c r="AF207" s="131"/>
      <c r="AG207" s="131"/>
      <c r="AH207" s="131"/>
      <c r="AI207" s="131"/>
      <c r="AJ207" s="131"/>
      <c r="AK207" s="131"/>
      <c r="AL207" s="131"/>
      <c r="AM207" s="131"/>
      <c r="AN207" s="131"/>
      <c r="AO207" s="131"/>
      <c r="AP207" s="131"/>
      <c r="AQ207" s="131"/>
      <c r="AR207" s="131"/>
      <c r="AS207" s="131"/>
      <c r="AT207" s="1"/>
      <c r="BB207" s="1"/>
    </row>
    <row r="208" spans="2:54">
      <c r="B208" s="6"/>
      <c r="C208" s="6"/>
      <c r="E208" s="40"/>
      <c r="G208" s="41"/>
      <c r="H208" s="1"/>
      <c r="I208" s="1"/>
      <c r="J208" s="1"/>
      <c r="K208" s="1"/>
      <c r="T208" s="1"/>
      <c r="U208" s="1"/>
      <c r="V208" s="1"/>
      <c r="W208" s="1"/>
      <c r="X208" s="1"/>
      <c r="Y208" s="1"/>
      <c r="Z208" s="1"/>
      <c r="AA208" s="1"/>
      <c r="AB208" s="1"/>
      <c r="AC208" s="1"/>
      <c r="AD208" s="1"/>
      <c r="AE208" s="131"/>
      <c r="AF208" s="131"/>
      <c r="AG208" s="131"/>
      <c r="AH208" s="131"/>
      <c r="AI208" s="131"/>
      <c r="AJ208" s="131"/>
      <c r="AK208" s="131"/>
      <c r="AL208" s="131"/>
      <c r="AM208" s="131"/>
      <c r="AN208" s="131"/>
      <c r="AO208" s="131"/>
      <c r="AP208" s="131"/>
      <c r="AQ208" s="131"/>
      <c r="AR208" s="131"/>
      <c r="AS208" s="131"/>
      <c r="AT208" s="1"/>
      <c r="BB208" s="1"/>
    </row>
  </sheetData>
  <phoneticPr fontId="4"/>
  <pageMargins left="0.23622047244094491" right="0.23622047244094491" top="0.19685039370078741" bottom="0.15748031496062992" header="0.31496062992125984" footer="0.31496062992125984"/>
  <pageSetup paperSize="9" scale="90" orientation="landscape" horizontalDpi="300" verticalDpi="3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054"/>
  <sheetViews>
    <sheetView topLeftCell="A10" workbookViewId="0">
      <selection activeCell="R59" sqref="R59:AB87"/>
    </sheetView>
  </sheetViews>
  <sheetFormatPr defaultRowHeight="33" customHeight="1"/>
  <cols>
    <col min="1" max="1" width="9" customWidth="1"/>
    <col min="7" max="7" width="16.625" customWidth="1"/>
    <col min="8" max="8" width="18.875" customWidth="1"/>
    <col min="9" max="10" width="17.125" customWidth="1"/>
    <col min="11" max="11" width="8.625" customWidth="1"/>
    <col min="20" max="20" width="1.625" customWidth="1"/>
    <col min="21" max="21" width="5.25" customWidth="1"/>
    <col min="22" max="22" width="2.75" customWidth="1"/>
    <col min="23" max="23" width="6.875" customWidth="1"/>
    <col min="24" max="24" width="1.625" customWidth="1"/>
    <col min="25" max="25" width="4.75" customWidth="1"/>
    <col min="26" max="26" width="2" customWidth="1"/>
    <col min="28" max="28" width="23.625" customWidth="1"/>
  </cols>
  <sheetData>
    <row r="1" spans="1:28" ht="13.5">
      <c r="C1" t="s">
        <v>116</v>
      </c>
      <c r="D1" t="s">
        <v>117</v>
      </c>
      <c r="E1" t="s">
        <v>118</v>
      </c>
      <c r="F1" t="s">
        <v>119</v>
      </c>
      <c r="G1" t="s">
        <v>120</v>
      </c>
      <c r="H1" t="s">
        <v>121</v>
      </c>
      <c r="I1" t="s">
        <v>182</v>
      </c>
    </row>
    <row r="2" spans="1:28" ht="13.5">
      <c r="B2">
        <f>L2</f>
        <v>139.61666666666667</v>
      </c>
      <c r="D2">
        <f>K2</f>
        <v>35.516666666666666</v>
      </c>
      <c r="E2">
        <f>K2</f>
        <v>35.516666666666666</v>
      </c>
      <c r="K2">
        <f>観測点リスト・観測日程!D4+観測点リスト・観測日程!E4/60</f>
        <v>35.516666666666666</v>
      </c>
      <c r="L2">
        <f>観測点リスト・観測日程!F4+観測点リスト・観測日程!G4/60</f>
        <v>139.61666666666667</v>
      </c>
    </row>
    <row r="3" spans="1:28" ht="13.5">
      <c r="B3">
        <f t="shared" ref="B3:B66" si="0">L3</f>
        <v>139.78</v>
      </c>
      <c r="D3">
        <f t="shared" ref="D3:D66" si="1">K3</f>
        <v>35.26</v>
      </c>
      <c r="K3">
        <f>観測点リスト・観測日程!D5+観測点リスト・観測日程!E5/60</f>
        <v>35.26</v>
      </c>
      <c r="L3">
        <f>観測点リスト・観測日程!F5+観測点リスト・観測日程!G5/60</f>
        <v>139.78</v>
      </c>
    </row>
    <row r="4" spans="1:28" ht="13.5">
      <c r="B4">
        <f t="shared" si="0"/>
        <v>139.76</v>
      </c>
      <c r="D4">
        <f t="shared" si="1"/>
        <v>35</v>
      </c>
      <c r="K4">
        <f>観測点リスト・観測日程!D6+観測点リスト・観測日程!E6/60</f>
        <v>35</v>
      </c>
      <c r="L4">
        <f>観測点リスト・観測日程!F6+観測点リスト・観測日程!G6/60</f>
        <v>139.76</v>
      </c>
      <c r="M4" s="19"/>
    </row>
    <row r="5" spans="1:28" ht="15">
      <c r="A5" s="25"/>
      <c r="B5">
        <f t="shared" si="0"/>
        <v>139.69999999999999</v>
      </c>
      <c r="D5">
        <f t="shared" si="1"/>
        <v>34.6</v>
      </c>
      <c r="F5" s="77"/>
      <c r="G5" s="77"/>
      <c r="H5" s="77"/>
      <c r="K5">
        <f>観測点リスト・観測日程!D7+観測点リスト・観測日程!E7/60</f>
        <v>34.6</v>
      </c>
      <c r="L5">
        <f>観測点リスト・観測日程!F7+観測点リスト・観測日程!G7/60</f>
        <v>139.69999999999999</v>
      </c>
      <c r="R5" s="25"/>
      <c r="S5" s="78"/>
      <c r="T5" s="78"/>
      <c r="U5" s="78"/>
      <c r="V5" s="78"/>
      <c r="W5" s="78"/>
      <c r="X5" s="78"/>
    </row>
    <row r="6" spans="1:28" ht="13.5">
      <c r="A6" s="25">
        <f>観測点リスト・観測日程!B8</f>
        <v>0</v>
      </c>
      <c r="B6">
        <f t="shared" si="0"/>
        <v>139.69999999999999</v>
      </c>
      <c r="D6">
        <f t="shared" si="1"/>
        <v>34.6</v>
      </c>
      <c r="F6" s="77"/>
      <c r="G6" s="77"/>
      <c r="H6" s="77"/>
      <c r="K6">
        <f>観測点リスト・観測日程!D8+観測点リスト・観測日程!E8/60</f>
        <v>34.6</v>
      </c>
      <c r="L6">
        <f>観測点リスト・観測日程!F8+観測点リスト・観測日程!G8/60</f>
        <v>139.69999999999999</v>
      </c>
      <c r="R6" s="113" t="s">
        <v>226</v>
      </c>
      <c r="S6" s="114" t="s">
        <v>224</v>
      </c>
      <c r="T6" s="114"/>
      <c r="U6" s="115"/>
      <c r="V6" s="115"/>
      <c r="W6" s="114" t="s">
        <v>225</v>
      </c>
      <c r="X6" s="114"/>
      <c r="Y6" s="115"/>
      <c r="Z6" s="115"/>
      <c r="AA6" s="115" t="s">
        <v>67</v>
      </c>
      <c r="AB6" s="115" t="s">
        <v>230</v>
      </c>
    </row>
    <row r="7" spans="1:28" ht="15.75">
      <c r="A7" s="25" t="str">
        <f>観測点リスト・観測日程!B9</f>
        <v>OK6</v>
      </c>
      <c r="B7">
        <f t="shared" si="0"/>
        <v>128.16666670000001</v>
      </c>
      <c r="D7">
        <f t="shared" si="1"/>
        <v>27.5</v>
      </c>
      <c r="F7" s="77">
        <f t="shared" ref="F7:F66" si="2">K7</f>
        <v>27.5</v>
      </c>
      <c r="G7" s="77"/>
      <c r="H7" s="77">
        <f t="shared" ref="H7:H50" si="3">K7</f>
        <v>27.5</v>
      </c>
      <c r="K7" s="96">
        <f>観測点リスト・観測日程!D9+観測点リスト・観測日程!E9/60</f>
        <v>27.5</v>
      </c>
      <c r="L7" s="96">
        <f>観測点リスト・観測日程!F9+観測点リスト・観測日程!G9/60</f>
        <v>128.16666670000001</v>
      </c>
      <c r="R7" s="104" t="s">
        <v>31</v>
      </c>
      <c r="S7" s="105" t="s">
        <v>59</v>
      </c>
      <c r="T7" s="106" t="s">
        <v>227</v>
      </c>
      <c r="U7" s="105">
        <v>30</v>
      </c>
      <c r="V7" s="107" t="str">
        <f>"'N"</f>
        <v>'N</v>
      </c>
      <c r="W7" s="105" t="s">
        <v>60</v>
      </c>
      <c r="X7" s="106" t="s">
        <v>227</v>
      </c>
      <c r="Y7" s="108">
        <v>10.00000200000045</v>
      </c>
      <c r="Z7" s="107" t="str">
        <f t="shared" ref="Z7:Z55" si="4">"'E"</f>
        <v>'E</v>
      </c>
      <c r="AA7" s="73"/>
      <c r="AB7" s="73"/>
    </row>
    <row r="8" spans="1:28" ht="15.75">
      <c r="A8" s="25" t="str">
        <f>観測点リスト・観測日程!B10</f>
        <v>OK4</v>
      </c>
      <c r="B8">
        <f t="shared" si="0"/>
        <v>127.66666669999999</v>
      </c>
      <c r="D8">
        <f t="shared" si="1"/>
        <v>28</v>
      </c>
      <c r="F8" s="77">
        <f t="shared" si="2"/>
        <v>28</v>
      </c>
      <c r="G8" s="77"/>
      <c r="H8" s="77">
        <f t="shared" si="3"/>
        <v>28</v>
      </c>
      <c r="K8" s="96">
        <f>観測点リスト・観測日程!D10+観測点リスト・観測日程!E10/60</f>
        <v>28</v>
      </c>
      <c r="L8" s="96">
        <f>観測点リスト・観測日程!F10+観測点リスト・観測日程!G10/60</f>
        <v>127.66666669999999</v>
      </c>
      <c r="R8" s="104" t="s">
        <v>30</v>
      </c>
      <c r="S8" s="105" t="s">
        <v>58</v>
      </c>
      <c r="T8" s="106" t="s">
        <v>227</v>
      </c>
      <c r="U8" s="105">
        <v>0</v>
      </c>
      <c r="V8" s="107" t="str">
        <f t="shared" ref="V8:V55" si="5">"'N"</f>
        <v>'N</v>
      </c>
      <c r="W8" s="105" t="s">
        <v>57</v>
      </c>
      <c r="X8" s="106" t="s">
        <v>227</v>
      </c>
      <c r="Y8" s="108">
        <v>40.000001999999597</v>
      </c>
      <c r="Z8" s="107" t="str">
        <f t="shared" si="4"/>
        <v>'E</v>
      </c>
      <c r="AA8" s="73"/>
      <c r="AB8" s="73"/>
    </row>
    <row r="9" spans="1:28" ht="15.75">
      <c r="A9" s="25" t="str">
        <f>観測点リスト・観測日程!B11</f>
        <v>OK3</v>
      </c>
      <c r="B9">
        <f t="shared" si="0"/>
        <v>127.41666669999999</v>
      </c>
      <c r="D9">
        <f t="shared" si="1"/>
        <v>28.25</v>
      </c>
      <c r="F9" s="77">
        <f t="shared" si="2"/>
        <v>28.25</v>
      </c>
      <c r="G9" s="77"/>
      <c r="H9" s="77">
        <f t="shared" si="3"/>
        <v>28.25</v>
      </c>
      <c r="K9" s="96">
        <f>観測点リスト・観測日程!D11+観測点リスト・観測日程!E11/60</f>
        <v>28.25</v>
      </c>
      <c r="L9" s="96">
        <f>観測点リスト・観測日程!F11+観測点リスト・観測日程!G11/60</f>
        <v>127.41666669999999</v>
      </c>
      <c r="R9" s="104" t="s">
        <v>29</v>
      </c>
      <c r="S9" s="105" t="s">
        <v>58</v>
      </c>
      <c r="T9" s="106" t="s">
        <v>227</v>
      </c>
      <c r="U9" s="105">
        <v>15</v>
      </c>
      <c r="V9" s="107" t="str">
        <f t="shared" si="5"/>
        <v>'N</v>
      </c>
      <c r="W9" s="105" t="s">
        <v>57</v>
      </c>
      <c r="X9" s="106" t="s">
        <v>227</v>
      </c>
      <c r="Y9" s="108">
        <v>25.000001999999597</v>
      </c>
      <c r="Z9" s="107" t="str">
        <f t="shared" si="4"/>
        <v>'E</v>
      </c>
      <c r="AA9" s="73"/>
      <c r="AB9" s="73"/>
    </row>
    <row r="10" spans="1:28" ht="15.75">
      <c r="A10" s="25" t="str">
        <f>観測点リスト・観測日程!B12</f>
        <v>OK2</v>
      </c>
      <c r="B10">
        <f t="shared" si="0"/>
        <v>127.16666669999999</v>
      </c>
      <c r="D10">
        <f t="shared" si="1"/>
        <v>28.5</v>
      </c>
      <c r="F10" s="77">
        <f t="shared" si="2"/>
        <v>28.5</v>
      </c>
      <c r="G10" s="77"/>
      <c r="H10" s="77">
        <f t="shared" si="3"/>
        <v>28.5</v>
      </c>
      <c r="K10" s="96">
        <f>観測点リスト・観測日程!D12+観測点リスト・観測日程!E12/60</f>
        <v>28.5</v>
      </c>
      <c r="L10" s="96">
        <f>観測点リスト・観測日程!F12+観測点リスト・観測日程!G12/60</f>
        <v>127.16666669999999</v>
      </c>
      <c r="R10" s="104" t="s">
        <v>69</v>
      </c>
      <c r="S10" s="105" t="s">
        <v>58</v>
      </c>
      <c r="T10" s="106" t="s">
        <v>227</v>
      </c>
      <c r="U10" s="105">
        <v>30</v>
      </c>
      <c r="V10" s="107" t="str">
        <f t="shared" si="5"/>
        <v>'N</v>
      </c>
      <c r="W10" s="105" t="s">
        <v>57</v>
      </c>
      <c r="X10" s="106" t="s">
        <v>227</v>
      </c>
      <c r="Y10" s="108">
        <v>10.000001999999597</v>
      </c>
      <c r="Z10" s="107" t="str">
        <f t="shared" si="4"/>
        <v>'E</v>
      </c>
      <c r="AA10" s="73"/>
      <c r="AB10" s="73"/>
    </row>
    <row r="11" spans="1:28" ht="15.75">
      <c r="A11" s="25" t="str">
        <f>観測点リスト・観測日程!B13</f>
        <v>OK1ｂ</v>
      </c>
      <c r="B11">
        <f t="shared" si="0"/>
        <v>126.91666666666667</v>
      </c>
      <c r="D11">
        <f t="shared" si="1"/>
        <v>28.75</v>
      </c>
      <c r="F11" s="77">
        <f t="shared" si="2"/>
        <v>28.75</v>
      </c>
      <c r="G11" s="77"/>
      <c r="H11" s="77">
        <f t="shared" si="3"/>
        <v>28.75</v>
      </c>
      <c r="K11" s="96">
        <f>観測点リスト・観測日程!D13+観測点リスト・観測日程!E13/60</f>
        <v>28.75</v>
      </c>
      <c r="L11" s="96">
        <f>観測点リスト・観測日程!F13+観測点リスト・観測日程!G13/60</f>
        <v>126.91666666666667</v>
      </c>
      <c r="R11" s="104" t="s">
        <v>68</v>
      </c>
      <c r="S11" s="105" t="s">
        <v>58</v>
      </c>
      <c r="T11" s="106" t="s">
        <v>227</v>
      </c>
      <c r="U11" s="105">
        <v>45</v>
      </c>
      <c r="V11" s="107" t="str">
        <f t="shared" si="5"/>
        <v>'N</v>
      </c>
      <c r="W11" s="105">
        <v>126</v>
      </c>
      <c r="X11" s="106" t="s">
        <v>227</v>
      </c>
      <c r="Y11" s="108">
        <v>55</v>
      </c>
      <c r="Z11" s="107" t="str">
        <f t="shared" si="4"/>
        <v>'E</v>
      </c>
      <c r="AA11" s="73"/>
      <c r="AB11" s="73"/>
    </row>
    <row r="12" spans="1:28" ht="15.75">
      <c r="A12" s="25" t="str">
        <f>観測点リスト・観測日程!B14</f>
        <v>OK1</v>
      </c>
      <c r="B12">
        <f t="shared" si="0"/>
        <v>126.66666669999999</v>
      </c>
      <c r="D12">
        <f t="shared" si="1"/>
        <v>29</v>
      </c>
      <c r="F12" s="77">
        <f t="shared" si="2"/>
        <v>29</v>
      </c>
      <c r="G12" s="77"/>
      <c r="H12" s="77">
        <f t="shared" si="3"/>
        <v>29</v>
      </c>
      <c r="K12" s="96">
        <f>観測点リスト・観測日程!D14+観測点リスト・観測日程!E14/60</f>
        <v>29</v>
      </c>
      <c r="L12" s="96">
        <f>観測点リスト・観測日程!F14+観測点リスト・観測日程!G14/60</f>
        <v>126.66666669999999</v>
      </c>
      <c r="R12" s="104" t="s">
        <v>36</v>
      </c>
      <c r="S12" s="105" t="s">
        <v>56</v>
      </c>
      <c r="T12" s="106" t="s">
        <v>227</v>
      </c>
      <c r="U12" s="105">
        <v>0</v>
      </c>
      <c r="V12" s="107" t="str">
        <f t="shared" si="5"/>
        <v>'N</v>
      </c>
      <c r="W12" s="105" t="s">
        <v>55</v>
      </c>
      <c r="X12" s="106" t="s">
        <v>227</v>
      </c>
      <c r="Y12" s="108">
        <v>40.000001999999597</v>
      </c>
      <c r="Z12" s="107" t="str">
        <f t="shared" si="4"/>
        <v>'E</v>
      </c>
      <c r="AA12" s="73"/>
      <c r="AB12" s="73"/>
    </row>
    <row r="13" spans="1:28" ht="15.75">
      <c r="A13" s="25" t="str">
        <f>観測点リスト・観測日程!B15</f>
        <v>TA1</v>
      </c>
      <c r="B13">
        <f t="shared" si="0"/>
        <v>129.25</v>
      </c>
      <c r="D13">
        <f t="shared" si="1"/>
        <v>30.75</v>
      </c>
      <c r="F13" s="77">
        <f t="shared" si="2"/>
        <v>30.75</v>
      </c>
      <c r="G13" s="77"/>
      <c r="H13" s="77">
        <f t="shared" si="3"/>
        <v>30.75</v>
      </c>
      <c r="K13" s="96">
        <f>観測点リスト・観測日程!D15+観測点リスト・観測日程!E15/60</f>
        <v>30.75</v>
      </c>
      <c r="L13" s="96">
        <f>観測点リスト・観測日程!F15+観測点リスト・観測日程!G15/60</f>
        <v>129.25</v>
      </c>
      <c r="R13" s="104" t="s">
        <v>127</v>
      </c>
      <c r="S13" s="105">
        <v>30</v>
      </c>
      <c r="T13" s="106" t="s">
        <v>227</v>
      </c>
      <c r="U13" s="105">
        <v>45</v>
      </c>
      <c r="V13" s="107" t="str">
        <f t="shared" si="5"/>
        <v>'N</v>
      </c>
      <c r="W13" s="105">
        <v>129</v>
      </c>
      <c r="X13" s="106" t="s">
        <v>227</v>
      </c>
      <c r="Y13" s="108">
        <v>15</v>
      </c>
      <c r="Z13" s="107" t="str">
        <f t="shared" si="4"/>
        <v>'E</v>
      </c>
      <c r="AA13" s="73"/>
      <c r="AB13" s="73"/>
    </row>
    <row r="14" spans="1:28" ht="15.75">
      <c r="A14" s="25" t="str">
        <f>観測点リスト・観測日程!B16</f>
        <v>TA2</v>
      </c>
      <c r="B14">
        <f t="shared" si="0"/>
        <v>129.25</v>
      </c>
      <c r="D14">
        <f t="shared" si="1"/>
        <v>30.5</v>
      </c>
      <c r="F14" s="77">
        <f t="shared" si="2"/>
        <v>30.5</v>
      </c>
      <c r="G14" s="77"/>
      <c r="H14" s="77">
        <f t="shared" si="3"/>
        <v>30.5</v>
      </c>
      <c r="K14" s="96">
        <f>観測点リスト・観測日程!D16+観測点リスト・観測日程!E16/60</f>
        <v>30.5</v>
      </c>
      <c r="L14" s="96">
        <f>観測点リスト・観測日程!F16+観測点リスト・観測日程!G16/60</f>
        <v>129.25</v>
      </c>
      <c r="R14" s="104" t="s">
        <v>130</v>
      </c>
      <c r="S14" s="105">
        <v>30</v>
      </c>
      <c r="T14" s="106" t="s">
        <v>227</v>
      </c>
      <c r="U14" s="105">
        <v>30</v>
      </c>
      <c r="V14" s="107" t="str">
        <f t="shared" si="5"/>
        <v>'N</v>
      </c>
      <c r="W14" s="105">
        <v>129</v>
      </c>
      <c r="X14" s="106" t="s">
        <v>227</v>
      </c>
      <c r="Y14" s="108">
        <v>15</v>
      </c>
      <c r="Z14" s="107" t="str">
        <f t="shared" si="4"/>
        <v>'E</v>
      </c>
      <c r="AA14" s="73"/>
      <c r="AB14" s="73"/>
    </row>
    <row r="15" spans="1:28" ht="15.75">
      <c r="A15" s="25" t="str">
        <f>観測点リスト・観測日程!B17</f>
        <v>TA3</v>
      </c>
      <c r="B15">
        <f t="shared" si="0"/>
        <v>129.25</v>
      </c>
      <c r="D15">
        <f t="shared" si="1"/>
        <v>30.25</v>
      </c>
      <c r="F15" s="77">
        <f t="shared" si="2"/>
        <v>30.25</v>
      </c>
      <c r="G15" s="77"/>
      <c r="H15" s="77">
        <f t="shared" si="3"/>
        <v>30.25</v>
      </c>
      <c r="K15" s="96">
        <f>観測点リスト・観測日程!D17+観測点リスト・観測日程!E17/60</f>
        <v>30.25</v>
      </c>
      <c r="L15" s="96">
        <f>観測点リスト・観測日程!F17+観測点リスト・観測日程!G17/60</f>
        <v>129.25</v>
      </c>
      <c r="R15" s="104" t="s">
        <v>128</v>
      </c>
      <c r="S15" s="105">
        <v>30</v>
      </c>
      <c r="T15" s="106" t="s">
        <v>227</v>
      </c>
      <c r="U15" s="105">
        <v>15</v>
      </c>
      <c r="V15" s="107" t="str">
        <f t="shared" si="5"/>
        <v>'N</v>
      </c>
      <c r="W15" s="105">
        <v>129</v>
      </c>
      <c r="X15" s="106" t="s">
        <v>227</v>
      </c>
      <c r="Y15" s="108">
        <v>15</v>
      </c>
      <c r="Z15" s="107" t="str">
        <f t="shared" si="4"/>
        <v>'E</v>
      </c>
      <c r="AA15" s="73"/>
      <c r="AB15" s="73"/>
    </row>
    <row r="16" spans="1:28" ht="15.75">
      <c r="A16" s="25" t="str">
        <f>観測点リスト・観測日程!B18</f>
        <v>TA4</v>
      </c>
      <c r="B16">
        <f t="shared" si="0"/>
        <v>129.25</v>
      </c>
      <c r="D16">
        <f t="shared" si="1"/>
        <v>30</v>
      </c>
      <c r="F16" s="77">
        <f t="shared" si="2"/>
        <v>30</v>
      </c>
      <c r="G16" s="77"/>
      <c r="H16" s="77">
        <f t="shared" si="3"/>
        <v>30</v>
      </c>
      <c r="K16" s="96">
        <f>観測点リスト・観測日程!D18+観測点リスト・観測日程!E18/60</f>
        <v>30</v>
      </c>
      <c r="L16" s="96">
        <f>観測点リスト・観測日程!F18+観測点リスト・観測日程!G18/60</f>
        <v>129.25</v>
      </c>
      <c r="R16" s="104" t="s">
        <v>131</v>
      </c>
      <c r="S16" s="105">
        <v>30</v>
      </c>
      <c r="T16" s="106" t="s">
        <v>227</v>
      </c>
      <c r="U16" s="105">
        <v>0</v>
      </c>
      <c r="V16" s="107" t="str">
        <f t="shared" si="5"/>
        <v>'N</v>
      </c>
      <c r="W16" s="105">
        <v>129</v>
      </c>
      <c r="X16" s="106" t="s">
        <v>227</v>
      </c>
      <c r="Y16" s="108">
        <v>15</v>
      </c>
      <c r="Z16" s="107" t="str">
        <f t="shared" si="4"/>
        <v>'E</v>
      </c>
      <c r="AA16" s="73"/>
      <c r="AB16" s="73"/>
    </row>
    <row r="17" spans="1:28" ht="15.75">
      <c r="A17" s="25" t="str">
        <f>観測点リスト・観測日程!B19</f>
        <v>TA5</v>
      </c>
      <c r="B17">
        <f t="shared" si="0"/>
        <v>129.25</v>
      </c>
      <c r="D17">
        <f t="shared" si="1"/>
        <v>29.75</v>
      </c>
      <c r="F17" s="77">
        <f t="shared" si="2"/>
        <v>29.75</v>
      </c>
      <c r="G17" s="77"/>
      <c r="H17" s="77">
        <f t="shared" si="3"/>
        <v>29.75</v>
      </c>
      <c r="K17" s="96">
        <f>観測点リスト・観測日程!D19+観測点リスト・観測日程!E19/60</f>
        <v>29.75</v>
      </c>
      <c r="L17" s="96">
        <f>観測点リスト・観測日程!F19+観測点リスト・観測日程!G19/60</f>
        <v>129.25</v>
      </c>
      <c r="R17" s="104" t="s">
        <v>132</v>
      </c>
      <c r="S17" s="105">
        <v>29</v>
      </c>
      <c r="T17" s="106" t="s">
        <v>227</v>
      </c>
      <c r="U17" s="105">
        <v>45</v>
      </c>
      <c r="V17" s="107" t="str">
        <f t="shared" si="5"/>
        <v>'N</v>
      </c>
      <c r="W17" s="105">
        <v>129</v>
      </c>
      <c r="X17" s="106" t="s">
        <v>227</v>
      </c>
      <c r="Y17" s="108">
        <v>15</v>
      </c>
      <c r="Z17" s="107" t="str">
        <f t="shared" si="4"/>
        <v>'E</v>
      </c>
      <c r="AA17" s="73"/>
      <c r="AB17" s="73"/>
    </row>
    <row r="18" spans="1:28" ht="15.75">
      <c r="A18" s="25" t="str">
        <f>観測点リスト・観測日程!B20</f>
        <v>TA6</v>
      </c>
      <c r="B18">
        <f t="shared" si="0"/>
        <v>129.25</v>
      </c>
      <c r="D18">
        <f t="shared" si="1"/>
        <v>29.5</v>
      </c>
      <c r="F18" s="77">
        <f t="shared" si="2"/>
        <v>29.5</v>
      </c>
      <c r="G18" s="77"/>
      <c r="H18" s="77">
        <f t="shared" si="3"/>
        <v>29.5</v>
      </c>
      <c r="K18" s="96">
        <f>観測点リスト・観測日程!D20+観測点リスト・観測日程!E20/60</f>
        <v>29.5</v>
      </c>
      <c r="L18" s="96">
        <f>観測点リスト・観測日程!F20+観測点リスト・観測日程!G20/60</f>
        <v>129.25</v>
      </c>
      <c r="R18" s="104" t="s">
        <v>129</v>
      </c>
      <c r="S18" s="105">
        <v>29</v>
      </c>
      <c r="T18" s="106" t="s">
        <v>227</v>
      </c>
      <c r="U18" s="105">
        <v>30</v>
      </c>
      <c r="V18" s="107" t="str">
        <f t="shared" si="5"/>
        <v>'N</v>
      </c>
      <c r="W18" s="105">
        <v>129</v>
      </c>
      <c r="X18" s="106" t="s">
        <v>227</v>
      </c>
      <c r="Y18" s="108">
        <v>15</v>
      </c>
      <c r="Z18" s="107" t="str">
        <f t="shared" si="4"/>
        <v>'E</v>
      </c>
      <c r="AA18" s="73"/>
      <c r="AB18" s="73"/>
    </row>
    <row r="19" spans="1:28" ht="15.75">
      <c r="A19" s="25" t="str">
        <f>観測点リスト・観測日程!B21</f>
        <v>TB6</v>
      </c>
      <c r="B19">
        <f t="shared" si="0"/>
        <v>129.9</v>
      </c>
      <c r="D19">
        <f t="shared" si="1"/>
        <v>29.466666666666665</v>
      </c>
      <c r="F19" s="77">
        <f t="shared" si="2"/>
        <v>29.466666666666665</v>
      </c>
      <c r="G19" s="77"/>
      <c r="H19" s="77">
        <f t="shared" si="3"/>
        <v>29.466666666666665</v>
      </c>
      <c r="K19" s="96">
        <f>観測点リスト・観測日程!D21+観測点リスト・観測日程!E21/60</f>
        <v>29.466666666666665</v>
      </c>
      <c r="L19" s="96">
        <f>観測点リスト・観測日程!F21+観測点リスト・観測日程!G21/60</f>
        <v>129.9</v>
      </c>
      <c r="R19" s="104" t="s">
        <v>138</v>
      </c>
      <c r="S19" s="105">
        <v>29</v>
      </c>
      <c r="T19" s="106" t="s">
        <v>227</v>
      </c>
      <c r="U19" s="105">
        <v>28</v>
      </c>
      <c r="V19" s="107" t="str">
        <f t="shared" si="5"/>
        <v>'N</v>
      </c>
      <c r="W19" s="105">
        <v>129</v>
      </c>
      <c r="X19" s="106" t="s">
        <v>227</v>
      </c>
      <c r="Y19" s="108">
        <v>54</v>
      </c>
      <c r="Z19" s="107" t="str">
        <f t="shared" si="4"/>
        <v>'E</v>
      </c>
      <c r="AA19" s="73"/>
      <c r="AB19" s="73"/>
    </row>
    <row r="20" spans="1:28" ht="15.75">
      <c r="A20" s="25" t="str">
        <f>観測点リスト・観測日程!B22</f>
        <v>TB5</v>
      </c>
      <c r="B20">
        <f t="shared" si="0"/>
        <v>130</v>
      </c>
      <c r="D20">
        <f t="shared" si="1"/>
        <v>29.666666666666668</v>
      </c>
      <c r="F20" s="77">
        <f t="shared" si="2"/>
        <v>29.666666666666668</v>
      </c>
      <c r="G20" s="77"/>
      <c r="H20" s="77">
        <f t="shared" si="3"/>
        <v>29.666666666666668</v>
      </c>
      <c r="K20" s="96">
        <f>観測点リスト・観測日程!D22+観測点リスト・観測日程!E22/60</f>
        <v>29.666666666666668</v>
      </c>
      <c r="L20" s="96">
        <f>観測点リスト・観測日程!F22+観測点リスト・観測日程!G22/60</f>
        <v>130</v>
      </c>
      <c r="R20" s="104" t="s">
        <v>137</v>
      </c>
      <c r="S20" s="105">
        <v>29</v>
      </c>
      <c r="T20" s="106" t="s">
        <v>227</v>
      </c>
      <c r="U20" s="105">
        <v>40</v>
      </c>
      <c r="V20" s="107" t="str">
        <f t="shared" si="5"/>
        <v>'N</v>
      </c>
      <c r="W20" s="105">
        <v>130</v>
      </c>
      <c r="X20" s="106" t="s">
        <v>227</v>
      </c>
      <c r="Y20" s="108">
        <v>0</v>
      </c>
      <c r="Z20" s="107" t="str">
        <f t="shared" si="4"/>
        <v>'E</v>
      </c>
      <c r="AA20" s="73"/>
      <c r="AB20" s="73"/>
    </row>
    <row r="21" spans="1:28" ht="15.75">
      <c r="A21" s="25" t="str">
        <f>観測点リスト・観測日程!B23</f>
        <v>TB4</v>
      </c>
      <c r="B21">
        <f t="shared" si="0"/>
        <v>130.1</v>
      </c>
      <c r="D21">
        <f t="shared" si="1"/>
        <v>29.866666666666667</v>
      </c>
      <c r="F21" s="77">
        <f t="shared" si="2"/>
        <v>29.866666666666667</v>
      </c>
      <c r="G21" s="77"/>
      <c r="H21" s="77">
        <f t="shared" si="3"/>
        <v>29.866666666666667</v>
      </c>
      <c r="K21" s="96">
        <f>観測点リスト・観測日程!D23+観測点リスト・観測日程!E23/60</f>
        <v>29.866666666666667</v>
      </c>
      <c r="L21" s="96">
        <f>観測点リスト・観測日程!F23+観測点リスト・観測日程!G23/60</f>
        <v>130.1</v>
      </c>
      <c r="R21" s="104" t="s">
        <v>136</v>
      </c>
      <c r="S21" s="105">
        <v>29</v>
      </c>
      <c r="T21" s="106" t="s">
        <v>227</v>
      </c>
      <c r="U21" s="105">
        <v>52</v>
      </c>
      <c r="V21" s="107" t="str">
        <f t="shared" si="5"/>
        <v>'N</v>
      </c>
      <c r="W21" s="105">
        <v>130</v>
      </c>
      <c r="X21" s="106" t="s">
        <v>227</v>
      </c>
      <c r="Y21" s="108">
        <v>6</v>
      </c>
      <c r="Z21" s="107" t="str">
        <f t="shared" si="4"/>
        <v>'E</v>
      </c>
      <c r="AA21" s="73"/>
      <c r="AB21" s="73"/>
    </row>
    <row r="22" spans="1:28" ht="15.75">
      <c r="A22" s="25" t="str">
        <f>観測点リスト・観測日程!B24</f>
        <v>TB3</v>
      </c>
      <c r="B22">
        <f t="shared" si="0"/>
        <v>130.19999999999999</v>
      </c>
      <c r="D22">
        <f t="shared" si="1"/>
        <v>30.066666666666666</v>
      </c>
      <c r="F22" s="77">
        <f t="shared" si="2"/>
        <v>30.066666666666666</v>
      </c>
      <c r="G22" s="77"/>
      <c r="H22" s="77">
        <f t="shared" si="3"/>
        <v>30.066666666666666</v>
      </c>
      <c r="K22" s="96">
        <f>観測点リスト・観測日程!D24+観測点リスト・観測日程!E24/60</f>
        <v>30.066666666666666</v>
      </c>
      <c r="L22" s="96">
        <f>観測点リスト・観測日程!F24+観測点リスト・観測日程!G24/60</f>
        <v>130.19999999999999</v>
      </c>
      <c r="R22" s="104" t="s">
        <v>135</v>
      </c>
      <c r="S22" s="105">
        <v>30</v>
      </c>
      <c r="T22" s="106" t="s">
        <v>227</v>
      </c>
      <c r="U22" s="105">
        <v>4</v>
      </c>
      <c r="V22" s="107" t="str">
        <f t="shared" si="5"/>
        <v>'N</v>
      </c>
      <c r="W22" s="105">
        <v>130</v>
      </c>
      <c r="X22" s="106" t="s">
        <v>227</v>
      </c>
      <c r="Y22" s="108">
        <v>12</v>
      </c>
      <c r="Z22" s="107" t="str">
        <f t="shared" si="4"/>
        <v>'E</v>
      </c>
      <c r="AA22" s="73"/>
      <c r="AB22" s="73"/>
    </row>
    <row r="23" spans="1:28" ht="15.75">
      <c r="A23" s="25" t="str">
        <f>観測点リスト・観測日程!B25</f>
        <v>TB2</v>
      </c>
      <c r="B23">
        <f t="shared" si="0"/>
        <v>130.30000000000001</v>
      </c>
      <c r="D23">
        <f t="shared" si="1"/>
        <v>30.266666666666666</v>
      </c>
      <c r="F23" s="77">
        <f t="shared" si="2"/>
        <v>30.266666666666666</v>
      </c>
      <c r="G23" s="77"/>
      <c r="H23" s="77">
        <f t="shared" si="3"/>
        <v>30.266666666666666</v>
      </c>
      <c r="K23" s="96">
        <f>観測点リスト・観測日程!D25+観測点リスト・観測日程!E25/60</f>
        <v>30.266666666666666</v>
      </c>
      <c r="L23" s="96">
        <f>観測点リスト・観測日程!F25+観測点リスト・観測日程!G25/60</f>
        <v>130.30000000000001</v>
      </c>
      <c r="R23" s="104" t="s">
        <v>134</v>
      </c>
      <c r="S23" s="105">
        <v>30</v>
      </c>
      <c r="T23" s="106" t="s">
        <v>227</v>
      </c>
      <c r="U23" s="105">
        <v>16</v>
      </c>
      <c r="V23" s="107" t="str">
        <f t="shared" si="5"/>
        <v>'N</v>
      </c>
      <c r="W23" s="105">
        <v>130</v>
      </c>
      <c r="X23" s="106" t="s">
        <v>227</v>
      </c>
      <c r="Y23" s="108">
        <v>18</v>
      </c>
      <c r="Z23" s="107" t="str">
        <f t="shared" si="4"/>
        <v>'E</v>
      </c>
      <c r="AA23" s="73"/>
      <c r="AB23" s="73"/>
    </row>
    <row r="24" spans="1:28" ht="15.75">
      <c r="A24" s="25" t="str">
        <f>観測点リスト・観測日程!B26</f>
        <v>TV1</v>
      </c>
      <c r="B24">
        <f t="shared" si="0"/>
        <v>129.58333333333334</v>
      </c>
      <c r="D24">
        <f t="shared" si="1"/>
        <v>30.033333333333335</v>
      </c>
      <c r="F24" s="77">
        <f t="shared" si="2"/>
        <v>30.033333333333335</v>
      </c>
      <c r="G24" s="77"/>
      <c r="H24" s="77"/>
      <c r="I24">
        <f t="shared" ref="I24:I28" si="6">K24</f>
        <v>30.033333333333335</v>
      </c>
      <c r="K24" s="96">
        <f>観測点リスト・観測日程!D26+観測点リスト・観測日程!E26/60</f>
        <v>30.033333333333335</v>
      </c>
      <c r="L24" s="96">
        <f>観測点リスト・観測日程!F26+観測点リスト・観測日程!G26/60</f>
        <v>129.58333333333334</v>
      </c>
      <c r="R24" s="109" t="s">
        <v>177</v>
      </c>
      <c r="S24" s="109">
        <v>30</v>
      </c>
      <c r="T24" s="106" t="s">
        <v>227</v>
      </c>
      <c r="U24" s="109">
        <v>2</v>
      </c>
      <c r="V24" s="107" t="str">
        <f t="shared" si="5"/>
        <v>'N</v>
      </c>
      <c r="W24" s="109">
        <v>129</v>
      </c>
      <c r="X24" s="106" t="s">
        <v>227</v>
      </c>
      <c r="Y24" s="110">
        <v>35</v>
      </c>
      <c r="Z24" s="107" t="str">
        <f t="shared" si="4"/>
        <v>'E</v>
      </c>
      <c r="AA24" s="73"/>
      <c r="AB24" s="73" t="s">
        <v>231</v>
      </c>
    </row>
    <row r="25" spans="1:28" ht="15.75">
      <c r="A25" s="25" t="str">
        <f>観測点リスト・観測日程!B27</f>
        <v>TV2</v>
      </c>
      <c r="B25">
        <f t="shared" si="0"/>
        <v>130.16666666666666</v>
      </c>
      <c r="D25">
        <f t="shared" si="1"/>
        <v>30.116666666666667</v>
      </c>
      <c r="F25" s="77">
        <f t="shared" si="2"/>
        <v>30.116666666666667</v>
      </c>
      <c r="G25" s="77" t="str">
        <f t="shared" ref="G25:G27" si="7">IF(K25="Trap観測",F25,"")</f>
        <v/>
      </c>
      <c r="H25" s="77"/>
      <c r="I25">
        <f t="shared" si="6"/>
        <v>30.116666666666667</v>
      </c>
      <c r="K25" s="96">
        <f>観測点リスト・観測日程!D27+観測点リスト・観測日程!E27/60</f>
        <v>30.116666666666667</v>
      </c>
      <c r="L25" s="96">
        <f>観測点リスト・観測日程!F27+観測点リスト・観測日程!G27/60</f>
        <v>130.16666666666666</v>
      </c>
      <c r="R25" s="109" t="s">
        <v>178</v>
      </c>
      <c r="S25" s="109">
        <v>30</v>
      </c>
      <c r="T25" s="106" t="s">
        <v>227</v>
      </c>
      <c r="U25" s="109">
        <v>7</v>
      </c>
      <c r="V25" s="107" t="str">
        <f t="shared" si="5"/>
        <v>'N</v>
      </c>
      <c r="W25" s="109">
        <v>130</v>
      </c>
      <c r="X25" s="106" t="s">
        <v>227</v>
      </c>
      <c r="Y25" s="110">
        <v>10</v>
      </c>
      <c r="Z25" s="107" t="str">
        <f t="shared" si="4"/>
        <v>'E</v>
      </c>
      <c r="AA25" s="73"/>
      <c r="AB25" s="73" t="s">
        <v>231</v>
      </c>
    </row>
    <row r="26" spans="1:28" ht="15.75">
      <c r="A26" s="25" t="str">
        <f>観測点リスト・観測日程!B28</f>
        <v>TV3</v>
      </c>
      <c r="B26">
        <f t="shared" si="0"/>
        <v>130.65</v>
      </c>
      <c r="D26">
        <f t="shared" si="1"/>
        <v>29.8</v>
      </c>
      <c r="F26" s="77"/>
      <c r="G26" s="77" t="str">
        <f t="shared" si="7"/>
        <v/>
      </c>
      <c r="H26" s="77"/>
      <c r="I26">
        <f t="shared" si="6"/>
        <v>29.8</v>
      </c>
      <c r="K26" s="96">
        <f>観測点リスト・観測日程!D28+観測点リスト・観測日程!E28/60</f>
        <v>29.8</v>
      </c>
      <c r="L26" s="96">
        <f>観測点リスト・観測日程!F28+観測点リスト・観測日程!G28/60</f>
        <v>130.65</v>
      </c>
      <c r="R26" s="109" t="s">
        <v>179</v>
      </c>
      <c r="S26" s="109">
        <v>29</v>
      </c>
      <c r="T26" s="106" t="s">
        <v>227</v>
      </c>
      <c r="U26" s="109">
        <v>48</v>
      </c>
      <c r="V26" s="107" t="str">
        <f t="shared" si="5"/>
        <v>'N</v>
      </c>
      <c r="W26" s="109">
        <v>130</v>
      </c>
      <c r="X26" s="106" t="s">
        <v>227</v>
      </c>
      <c r="Y26" s="110">
        <v>39</v>
      </c>
      <c r="Z26" s="107" t="str">
        <f t="shared" si="4"/>
        <v>'E</v>
      </c>
      <c r="AA26" s="73"/>
      <c r="AB26" s="73" t="s">
        <v>231</v>
      </c>
    </row>
    <row r="27" spans="1:28" ht="15.75">
      <c r="A27" s="25" t="str">
        <f>観測点リスト・観測日程!B29</f>
        <v>TV4</v>
      </c>
      <c r="B27">
        <f t="shared" si="0"/>
        <v>131.4</v>
      </c>
      <c r="D27">
        <f t="shared" si="1"/>
        <v>30.25</v>
      </c>
      <c r="F27" s="77">
        <f t="shared" si="2"/>
        <v>30.25</v>
      </c>
      <c r="G27" s="77" t="str">
        <f t="shared" si="7"/>
        <v/>
      </c>
      <c r="H27" s="77"/>
      <c r="I27">
        <f t="shared" si="6"/>
        <v>30.25</v>
      </c>
      <c r="K27" s="96">
        <f>観測点リスト・観測日程!D29+観測点リスト・観測日程!E29/60</f>
        <v>30.25</v>
      </c>
      <c r="L27" s="96">
        <f>観測点リスト・観測日程!F29+観測点リスト・観測日程!G29/60</f>
        <v>131.4</v>
      </c>
      <c r="R27" s="109" t="s">
        <v>180</v>
      </c>
      <c r="S27" s="109">
        <v>30</v>
      </c>
      <c r="T27" s="106" t="s">
        <v>227</v>
      </c>
      <c r="U27" s="109">
        <v>15</v>
      </c>
      <c r="V27" s="107" t="str">
        <f t="shared" si="5"/>
        <v>'N</v>
      </c>
      <c r="W27" s="109">
        <v>131</v>
      </c>
      <c r="X27" s="106" t="s">
        <v>227</v>
      </c>
      <c r="Y27" s="110">
        <v>24</v>
      </c>
      <c r="Z27" s="107" t="str">
        <f t="shared" si="4"/>
        <v>'E</v>
      </c>
      <c r="AA27" s="73"/>
      <c r="AB27" s="73" t="s">
        <v>231</v>
      </c>
    </row>
    <row r="28" spans="1:28" ht="15.75">
      <c r="A28" s="25" t="str">
        <f>観測点リスト・観測日程!B30</f>
        <v>TV5</v>
      </c>
      <c r="B28">
        <f t="shared" si="0"/>
        <v>131.83333333333334</v>
      </c>
      <c r="D28">
        <f t="shared" si="1"/>
        <v>31</v>
      </c>
      <c r="F28" s="77">
        <f t="shared" si="2"/>
        <v>31</v>
      </c>
      <c r="G28" s="77"/>
      <c r="H28" s="77"/>
      <c r="I28">
        <f t="shared" si="6"/>
        <v>31</v>
      </c>
      <c r="K28" s="96">
        <f>観測点リスト・観測日程!D30+観測点リスト・観測日程!E30/60</f>
        <v>31</v>
      </c>
      <c r="L28" s="96">
        <f>観測点リスト・観測日程!F30+観測点リスト・観測日程!G30/60</f>
        <v>131.83333333333334</v>
      </c>
      <c r="R28" s="109" t="s">
        <v>181</v>
      </c>
      <c r="S28" s="109">
        <v>31</v>
      </c>
      <c r="T28" s="106" t="s">
        <v>227</v>
      </c>
      <c r="U28" s="109">
        <v>0</v>
      </c>
      <c r="V28" s="107" t="str">
        <f t="shared" si="5"/>
        <v>'N</v>
      </c>
      <c r="W28" s="109">
        <v>131</v>
      </c>
      <c r="X28" s="106" t="s">
        <v>227</v>
      </c>
      <c r="Y28" s="110">
        <v>50</v>
      </c>
      <c r="Z28" s="107" t="str">
        <f t="shared" si="4"/>
        <v>'E</v>
      </c>
      <c r="AA28" s="73"/>
      <c r="AB28" s="73" t="s">
        <v>231</v>
      </c>
    </row>
    <row r="29" spans="1:28" ht="15.75">
      <c r="A29" s="25" t="str">
        <f>観測点リスト・観測日程!B31</f>
        <v>TC1</v>
      </c>
      <c r="B29">
        <f t="shared" si="0"/>
        <v>131.5</v>
      </c>
      <c r="D29">
        <f t="shared" si="1"/>
        <v>31</v>
      </c>
      <c r="F29" s="77">
        <f t="shared" si="2"/>
        <v>31</v>
      </c>
      <c r="G29" s="77"/>
      <c r="H29" s="77">
        <f t="shared" si="3"/>
        <v>31</v>
      </c>
      <c r="K29" s="96">
        <f>観測点リスト・観測日程!D31+観測点リスト・観測日程!E31/60</f>
        <v>31</v>
      </c>
      <c r="L29" s="96">
        <f>観測点リスト・観測日程!F31+観測点リスト・観測日程!G31/60</f>
        <v>131.5</v>
      </c>
      <c r="R29" s="104" t="s">
        <v>139</v>
      </c>
      <c r="S29" s="105">
        <v>31</v>
      </c>
      <c r="T29" s="106" t="s">
        <v>227</v>
      </c>
      <c r="U29" s="105">
        <v>0</v>
      </c>
      <c r="V29" s="107" t="str">
        <f t="shared" si="5"/>
        <v>'N</v>
      </c>
      <c r="W29" s="105">
        <v>131</v>
      </c>
      <c r="X29" s="106" t="s">
        <v>227</v>
      </c>
      <c r="Y29" s="108">
        <v>30</v>
      </c>
      <c r="Z29" s="107" t="str">
        <f t="shared" si="4"/>
        <v>'E</v>
      </c>
      <c r="AA29" s="73"/>
      <c r="AB29" s="73"/>
    </row>
    <row r="30" spans="1:28" ht="15.75">
      <c r="A30" s="25" t="str">
        <f>観測点リスト・観測日程!B32</f>
        <v>TC2</v>
      </c>
      <c r="B30">
        <f t="shared" si="0"/>
        <v>131.75</v>
      </c>
      <c r="D30">
        <f t="shared" si="1"/>
        <v>31</v>
      </c>
      <c r="F30" s="77">
        <f t="shared" si="2"/>
        <v>31</v>
      </c>
      <c r="G30" s="77"/>
      <c r="H30" s="77">
        <f t="shared" si="3"/>
        <v>31</v>
      </c>
      <c r="K30" s="96">
        <f>観測点リスト・観測日程!D32+観測点リスト・観測日程!E32/60</f>
        <v>31</v>
      </c>
      <c r="L30" s="96">
        <f>観測点リスト・観測日程!F32+観測点リスト・観測日程!G32/60</f>
        <v>131.75</v>
      </c>
      <c r="R30" s="104" t="s">
        <v>140</v>
      </c>
      <c r="S30" s="105">
        <v>31</v>
      </c>
      <c r="T30" s="106" t="s">
        <v>227</v>
      </c>
      <c r="U30" s="105">
        <v>0</v>
      </c>
      <c r="V30" s="107" t="str">
        <f t="shared" si="5"/>
        <v>'N</v>
      </c>
      <c r="W30" s="105">
        <v>131</v>
      </c>
      <c r="X30" s="106" t="s">
        <v>227</v>
      </c>
      <c r="Y30" s="108">
        <v>45</v>
      </c>
      <c r="Z30" s="107" t="str">
        <f t="shared" si="4"/>
        <v>'E</v>
      </c>
      <c r="AA30" s="73"/>
      <c r="AB30" s="73"/>
    </row>
    <row r="31" spans="1:28" ht="15.75">
      <c r="A31" s="25" t="str">
        <f>観測点リスト・観測日程!B33</f>
        <v>TC3</v>
      </c>
      <c r="B31">
        <f t="shared" si="0"/>
        <v>132</v>
      </c>
      <c r="D31">
        <f t="shared" si="1"/>
        <v>31</v>
      </c>
      <c r="F31" s="77">
        <f t="shared" si="2"/>
        <v>31</v>
      </c>
      <c r="G31" s="77"/>
      <c r="H31" s="77">
        <f t="shared" si="3"/>
        <v>31</v>
      </c>
      <c r="K31" s="96">
        <f>観測点リスト・観測日程!D33+観測点リスト・観測日程!E33/60</f>
        <v>31</v>
      </c>
      <c r="L31" s="96">
        <f>観測点リスト・観測日程!F33+観測点リスト・観測日程!G33/60</f>
        <v>132</v>
      </c>
      <c r="R31" s="104" t="s">
        <v>141</v>
      </c>
      <c r="S31" s="105">
        <v>31</v>
      </c>
      <c r="T31" s="106" t="s">
        <v>227</v>
      </c>
      <c r="U31" s="105">
        <v>0</v>
      </c>
      <c r="V31" s="107" t="str">
        <f t="shared" si="5"/>
        <v>'N</v>
      </c>
      <c r="W31" s="105">
        <v>132</v>
      </c>
      <c r="X31" s="106" t="s">
        <v>227</v>
      </c>
      <c r="Y31" s="108">
        <v>0</v>
      </c>
      <c r="Z31" s="107" t="str">
        <f t="shared" si="4"/>
        <v>'E</v>
      </c>
      <c r="AA31" s="73"/>
      <c r="AB31" s="73"/>
    </row>
    <row r="32" spans="1:28" ht="15.75">
      <c r="A32" s="25" t="str">
        <f>観測点リスト・観測日程!B34</f>
        <v>TC4</v>
      </c>
      <c r="B32">
        <f t="shared" si="0"/>
        <v>132.25</v>
      </c>
      <c r="D32">
        <f t="shared" si="1"/>
        <v>31</v>
      </c>
      <c r="F32" s="77">
        <f t="shared" si="2"/>
        <v>31</v>
      </c>
      <c r="G32" s="77"/>
      <c r="H32" s="77">
        <f t="shared" si="3"/>
        <v>31</v>
      </c>
      <c r="K32" s="96">
        <f>観測点リスト・観測日程!D34+観測点リスト・観測日程!E34/60</f>
        <v>31</v>
      </c>
      <c r="L32" s="96">
        <f>観測点リスト・観測日程!F34+観測点リスト・観測日程!G34/60</f>
        <v>132.25</v>
      </c>
      <c r="R32" s="104" t="s">
        <v>142</v>
      </c>
      <c r="S32" s="105">
        <v>31</v>
      </c>
      <c r="T32" s="106" t="s">
        <v>227</v>
      </c>
      <c r="U32" s="105">
        <v>0</v>
      </c>
      <c r="V32" s="107" t="str">
        <f t="shared" si="5"/>
        <v>'N</v>
      </c>
      <c r="W32" s="105">
        <v>132</v>
      </c>
      <c r="X32" s="106" t="s">
        <v>227</v>
      </c>
      <c r="Y32" s="108">
        <v>15</v>
      </c>
      <c r="Z32" s="107" t="str">
        <f t="shared" si="4"/>
        <v>'E</v>
      </c>
      <c r="AA32" s="73"/>
      <c r="AB32" s="73"/>
    </row>
    <row r="33" spans="1:28" ht="15.75">
      <c r="A33" s="25" t="str">
        <f>観測点リスト・観測日程!B35</f>
        <v>TC5</v>
      </c>
      <c r="B33">
        <f t="shared" si="0"/>
        <v>132.5</v>
      </c>
      <c r="D33">
        <f t="shared" si="1"/>
        <v>31</v>
      </c>
      <c r="F33" s="77">
        <f t="shared" si="2"/>
        <v>31</v>
      </c>
      <c r="G33" s="77"/>
      <c r="H33" s="77">
        <f t="shared" si="3"/>
        <v>31</v>
      </c>
      <c r="K33" s="96">
        <f>観測点リスト・観測日程!D35+観測点リスト・観測日程!E35/60</f>
        <v>31</v>
      </c>
      <c r="L33" s="96">
        <f>観測点リスト・観測日程!F35+観測点リスト・観測日程!G35/60</f>
        <v>132.5</v>
      </c>
      <c r="R33" s="104" t="s">
        <v>143</v>
      </c>
      <c r="S33" s="105">
        <v>31</v>
      </c>
      <c r="T33" s="106" t="s">
        <v>227</v>
      </c>
      <c r="U33" s="105">
        <v>0</v>
      </c>
      <c r="V33" s="107" t="str">
        <f t="shared" si="5"/>
        <v>'N</v>
      </c>
      <c r="W33" s="105">
        <v>132</v>
      </c>
      <c r="X33" s="106" t="s">
        <v>227</v>
      </c>
      <c r="Y33" s="108">
        <v>30</v>
      </c>
      <c r="Z33" s="107" t="str">
        <f t="shared" si="4"/>
        <v>'E</v>
      </c>
      <c r="AA33" s="73"/>
      <c r="AB33" s="73"/>
    </row>
    <row r="34" spans="1:28" ht="15.75">
      <c r="A34" s="25" t="str">
        <f>観測点リスト・観測日程!B36</f>
        <v>TC6</v>
      </c>
      <c r="B34">
        <f t="shared" si="0"/>
        <v>132.75</v>
      </c>
      <c r="D34">
        <f t="shared" si="1"/>
        <v>31</v>
      </c>
      <c r="F34" s="77">
        <f t="shared" si="2"/>
        <v>31</v>
      </c>
      <c r="G34" s="77"/>
      <c r="H34" s="77">
        <f t="shared" si="3"/>
        <v>31</v>
      </c>
      <c r="K34" s="96">
        <f>観測点リスト・観測日程!D36+観測点リスト・観測日程!E36/60</f>
        <v>31</v>
      </c>
      <c r="L34" s="96">
        <f>観測点リスト・観測日程!F36+観測点リスト・観測日程!G36/60</f>
        <v>132.75</v>
      </c>
      <c r="R34" s="104" t="s">
        <v>187</v>
      </c>
      <c r="S34" s="105">
        <v>31</v>
      </c>
      <c r="T34" s="106" t="s">
        <v>227</v>
      </c>
      <c r="U34" s="105">
        <v>0</v>
      </c>
      <c r="V34" s="107" t="str">
        <f t="shared" si="5"/>
        <v>'N</v>
      </c>
      <c r="W34" s="105">
        <v>132</v>
      </c>
      <c r="X34" s="106" t="s">
        <v>227</v>
      </c>
      <c r="Y34" s="108">
        <v>45</v>
      </c>
      <c r="Z34" s="107" t="str">
        <f t="shared" si="4"/>
        <v>'E</v>
      </c>
      <c r="AA34" s="73"/>
      <c r="AB34" s="73"/>
    </row>
    <row r="35" spans="1:28" ht="15.75">
      <c r="A35" s="25" t="str">
        <f>観測点リスト・観測日程!B37</f>
        <v>W1</v>
      </c>
      <c r="B35">
        <f t="shared" si="0"/>
        <v>134</v>
      </c>
      <c r="D35">
        <f t="shared" si="1"/>
        <v>30</v>
      </c>
      <c r="F35" s="77">
        <f t="shared" si="2"/>
        <v>30</v>
      </c>
      <c r="G35" s="77"/>
      <c r="H35" s="77">
        <f t="shared" si="3"/>
        <v>30</v>
      </c>
      <c r="K35" s="96">
        <f>観測点リスト・観測日程!D37+観測点リスト・観測日程!E37/60</f>
        <v>30</v>
      </c>
      <c r="L35" s="96">
        <f>観測点リスト・観測日程!F37+観測点リスト・観測日程!G37/60</f>
        <v>134</v>
      </c>
      <c r="R35" s="104" t="s">
        <v>172</v>
      </c>
      <c r="S35" s="105">
        <v>30</v>
      </c>
      <c r="T35" s="106" t="s">
        <v>227</v>
      </c>
      <c r="U35" s="105">
        <v>0</v>
      </c>
      <c r="V35" s="107" t="str">
        <f t="shared" si="5"/>
        <v>'N</v>
      </c>
      <c r="W35" s="105">
        <v>134</v>
      </c>
      <c r="X35" s="106" t="s">
        <v>227</v>
      </c>
      <c r="Y35" s="108">
        <v>0</v>
      </c>
      <c r="Z35" s="107" t="str">
        <f t="shared" si="4"/>
        <v>'E</v>
      </c>
      <c r="AA35" s="73"/>
      <c r="AB35" s="73"/>
    </row>
    <row r="36" spans="1:28" ht="15.75">
      <c r="A36" s="25" t="str">
        <f>観測点リスト・観測日程!B38</f>
        <v>M1</v>
      </c>
      <c r="B36">
        <f t="shared" si="0"/>
        <v>135</v>
      </c>
      <c r="D36">
        <f t="shared" si="1"/>
        <v>33</v>
      </c>
      <c r="F36" s="77">
        <f t="shared" si="2"/>
        <v>33</v>
      </c>
      <c r="G36" s="77"/>
      <c r="H36" s="77">
        <f t="shared" si="3"/>
        <v>33</v>
      </c>
      <c r="K36" s="96">
        <f>観測点リスト・観測日程!D38+観測点リスト・観測日程!E38/60</f>
        <v>33</v>
      </c>
      <c r="L36" s="96">
        <f>観測点リスト・観測日程!F38+観測点リスト・観測日程!G38/60</f>
        <v>135</v>
      </c>
      <c r="R36" s="104" t="s">
        <v>144</v>
      </c>
      <c r="S36" s="105">
        <v>33</v>
      </c>
      <c r="T36" s="106" t="s">
        <v>227</v>
      </c>
      <c r="U36" s="105">
        <v>0</v>
      </c>
      <c r="V36" s="107" t="str">
        <f t="shared" si="5"/>
        <v>'N</v>
      </c>
      <c r="W36" s="105">
        <v>135</v>
      </c>
      <c r="X36" s="106" t="s">
        <v>227</v>
      </c>
      <c r="Y36" s="108">
        <v>0</v>
      </c>
      <c r="Z36" s="107" t="str">
        <f t="shared" si="4"/>
        <v>'E</v>
      </c>
      <c r="AA36" s="73"/>
      <c r="AB36" s="73" t="s">
        <v>232</v>
      </c>
    </row>
    <row r="37" spans="1:28" ht="15.75">
      <c r="A37" s="25" t="str">
        <f>観測点リスト・観測日程!B39</f>
        <v>M2</v>
      </c>
      <c r="B37">
        <f t="shared" si="0"/>
        <v>136</v>
      </c>
      <c r="D37">
        <f t="shared" si="1"/>
        <v>33</v>
      </c>
      <c r="F37" s="77">
        <f t="shared" si="2"/>
        <v>33</v>
      </c>
      <c r="G37" s="77"/>
      <c r="H37" s="77">
        <f t="shared" si="3"/>
        <v>33</v>
      </c>
      <c r="K37" s="96">
        <f>観測点リスト・観測日程!D39+観測点リスト・観測日程!E39/60</f>
        <v>33</v>
      </c>
      <c r="L37" s="96">
        <f>観測点リスト・観測日程!F39+観測点リスト・観測日程!G39/60</f>
        <v>136</v>
      </c>
      <c r="R37" s="104" t="s">
        <v>145</v>
      </c>
      <c r="S37" s="105">
        <v>33</v>
      </c>
      <c r="T37" s="106" t="s">
        <v>227</v>
      </c>
      <c r="U37" s="105">
        <v>0</v>
      </c>
      <c r="V37" s="107" t="str">
        <f t="shared" si="5"/>
        <v>'N</v>
      </c>
      <c r="W37" s="105">
        <v>136</v>
      </c>
      <c r="X37" s="106" t="s">
        <v>227</v>
      </c>
      <c r="Y37" s="108">
        <v>0</v>
      </c>
      <c r="Z37" s="107" t="str">
        <f t="shared" si="4"/>
        <v>'E</v>
      </c>
      <c r="AA37" s="73"/>
      <c r="AB37" s="73" t="s">
        <v>232</v>
      </c>
    </row>
    <row r="38" spans="1:28" ht="15.75">
      <c r="A38" s="25" t="str">
        <f>観測点リスト・観測日程!B40</f>
        <v>M3</v>
      </c>
      <c r="B38">
        <f t="shared" si="0"/>
        <v>135.75</v>
      </c>
      <c r="D38">
        <f t="shared" si="1"/>
        <v>32.5</v>
      </c>
      <c r="F38" s="77">
        <f t="shared" si="2"/>
        <v>32.5</v>
      </c>
      <c r="G38" s="77"/>
      <c r="H38" s="77">
        <f t="shared" si="3"/>
        <v>32.5</v>
      </c>
      <c r="K38" s="96">
        <f>観測点リスト・観測日程!D40+観測点リスト・観測日程!E40/60</f>
        <v>32.5</v>
      </c>
      <c r="L38" s="96">
        <f>観測点リスト・観測日程!F40+観測点リスト・観測日程!G40/60</f>
        <v>135.75</v>
      </c>
      <c r="R38" s="104" t="s">
        <v>147</v>
      </c>
      <c r="S38" s="105">
        <v>32</v>
      </c>
      <c r="T38" s="106" t="s">
        <v>227</v>
      </c>
      <c r="U38" s="105">
        <v>30</v>
      </c>
      <c r="V38" s="107" t="str">
        <f t="shared" si="5"/>
        <v>'N</v>
      </c>
      <c r="W38" s="105">
        <v>135</v>
      </c>
      <c r="X38" s="106" t="s">
        <v>227</v>
      </c>
      <c r="Y38" s="108">
        <v>45</v>
      </c>
      <c r="Z38" s="107" t="str">
        <f t="shared" si="4"/>
        <v>'E</v>
      </c>
      <c r="AA38" s="73"/>
      <c r="AB38" s="73" t="s">
        <v>232</v>
      </c>
    </row>
    <row r="39" spans="1:28" ht="15.75">
      <c r="A39" s="25" t="str">
        <f>観測点リスト・観測日程!B41</f>
        <v>M4</v>
      </c>
      <c r="B39">
        <f t="shared" si="0"/>
        <v>135.08333333333334</v>
      </c>
      <c r="D39">
        <f t="shared" si="1"/>
        <v>32.5</v>
      </c>
      <c r="F39" s="77">
        <f t="shared" si="2"/>
        <v>32.5</v>
      </c>
      <c r="G39" s="77"/>
      <c r="H39" s="77">
        <f t="shared" si="3"/>
        <v>32.5</v>
      </c>
      <c r="K39" s="96">
        <f>観測点リスト・観測日程!D41+観測点リスト・観測日程!E41/60</f>
        <v>32.5</v>
      </c>
      <c r="L39" s="96">
        <f>観測点リスト・観測日程!F41+観測点リスト・観測日程!G41/60</f>
        <v>135.08333333333334</v>
      </c>
      <c r="R39" s="104" t="s">
        <v>150</v>
      </c>
      <c r="S39" s="105">
        <v>32</v>
      </c>
      <c r="T39" s="106" t="s">
        <v>227</v>
      </c>
      <c r="U39" s="105">
        <v>30</v>
      </c>
      <c r="V39" s="107" t="str">
        <f t="shared" si="5"/>
        <v>'N</v>
      </c>
      <c r="W39" s="105">
        <v>135</v>
      </c>
      <c r="X39" s="106" t="s">
        <v>227</v>
      </c>
      <c r="Y39" s="108">
        <v>5</v>
      </c>
      <c r="Z39" s="107" t="str">
        <f t="shared" si="4"/>
        <v>'E</v>
      </c>
      <c r="AA39" s="73"/>
      <c r="AB39" s="73" t="s">
        <v>232</v>
      </c>
    </row>
    <row r="40" spans="1:28" ht="15.75">
      <c r="A40" s="25" t="str">
        <f>観測点リスト・観測日程!B42</f>
        <v>M5</v>
      </c>
      <c r="B40">
        <f t="shared" si="0"/>
        <v>135.25</v>
      </c>
      <c r="D40">
        <f t="shared" si="1"/>
        <v>32</v>
      </c>
      <c r="F40" s="77">
        <f t="shared" si="2"/>
        <v>32</v>
      </c>
      <c r="G40" s="77"/>
      <c r="H40" s="77">
        <f t="shared" si="3"/>
        <v>32</v>
      </c>
      <c r="K40" s="96">
        <f>観測点リスト・観測日程!D42+観測点リスト・観測日程!E42/60</f>
        <v>32</v>
      </c>
      <c r="L40" s="96">
        <f>観測点リスト・観測日程!F42+観測点リスト・観測日程!G42/60</f>
        <v>135.25</v>
      </c>
      <c r="R40" s="104" t="s">
        <v>149</v>
      </c>
      <c r="S40" s="105">
        <v>32</v>
      </c>
      <c r="T40" s="106" t="s">
        <v>227</v>
      </c>
      <c r="U40" s="105">
        <v>0</v>
      </c>
      <c r="V40" s="107" t="str">
        <f t="shared" si="5"/>
        <v>'N</v>
      </c>
      <c r="W40" s="105">
        <v>135</v>
      </c>
      <c r="X40" s="106" t="s">
        <v>227</v>
      </c>
      <c r="Y40" s="108">
        <v>15</v>
      </c>
      <c r="Z40" s="107" t="str">
        <f t="shared" si="4"/>
        <v>'E</v>
      </c>
      <c r="AA40" s="73"/>
      <c r="AB40" s="73" t="s">
        <v>232</v>
      </c>
    </row>
    <row r="41" spans="1:28" ht="15.75">
      <c r="A41" s="25" t="str">
        <f>観測点リスト・観測日程!B43</f>
        <v>M6</v>
      </c>
      <c r="B41">
        <f t="shared" si="0"/>
        <v>135.5</v>
      </c>
      <c r="D41">
        <f t="shared" si="1"/>
        <v>32</v>
      </c>
      <c r="F41" s="77">
        <f t="shared" si="2"/>
        <v>32</v>
      </c>
      <c r="G41" s="77"/>
      <c r="H41" s="77">
        <f t="shared" si="3"/>
        <v>32</v>
      </c>
      <c r="K41" s="96">
        <f>観測点リスト・観測日程!D43+観測点リスト・観測日程!E43/60</f>
        <v>32</v>
      </c>
      <c r="L41" s="96">
        <f>観測点リスト・観測日程!F43+観測点リスト・観測日程!G43/60</f>
        <v>135.5</v>
      </c>
      <c r="R41" s="104" t="s">
        <v>146</v>
      </c>
      <c r="S41" s="105">
        <v>32</v>
      </c>
      <c r="T41" s="106" t="s">
        <v>227</v>
      </c>
      <c r="U41" s="105">
        <v>0</v>
      </c>
      <c r="V41" s="107" t="str">
        <f t="shared" si="5"/>
        <v>'N</v>
      </c>
      <c r="W41" s="105">
        <v>135</v>
      </c>
      <c r="X41" s="106" t="s">
        <v>227</v>
      </c>
      <c r="Y41" s="108">
        <v>30</v>
      </c>
      <c r="Z41" s="107" t="str">
        <f t="shared" si="4"/>
        <v>'E</v>
      </c>
      <c r="AA41" s="73"/>
      <c r="AB41" s="73" t="s">
        <v>232</v>
      </c>
    </row>
    <row r="42" spans="1:28" ht="15.75">
      <c r="A42" s="25" t="str">
        <f>観測点リスト・観測日程!B44</f>
        <v>M7</v>
      </c>
      <c r="B42">
        <f t="shared" si="0"/>
        <v>135.75</v>
      </c>
      <c r="D42">
        <f t="shared" si="1"/>
        <v>32</v>
      </c>
      <c r="F42" s="77">
        <f t="shared" si="2"/>
        <v>32</v>
      </c>
      <c r="G42" s="77"/>
      <c r="H42" s="77">
        <f t="shared" si="3"/>
        <v>32</v>
      </c>
      <c r="K42" s="96">
        <f>観測点リスト・観測日程!D44+観測点リスト・観測日程!E44/60</f>
        <v>32</v>
      </c>
      <c r="L42" s="96">
        <f>観測点リスト・観測日程!F44+観測点リスト・観測日程!G44/60</f>
        <v>135.75</v>
      </c>
      <c r="R42" s="104" t="s">
        <v>151</v>
      </c>
      <c r="S42" s="105">
        <v>32</v>
      </c>
      <c r="T42" s="106" t="s">
        <v>227</v>
      </c>
      <c r="U42" s="105">
        <v>0</v>
      </c>
      <c r="V42" s="107" t="str">
        <f t="shared" si="5"/>
        <v>'N</v>
      </c>
      <c r="W42" s="105">
        <v>135</v>
      </c>
      <c r="X42" s="106" t="s">
        <v>227</v>
      </c>
      <c r="Y42" s="108">
        <v>45</v>
      </c>
      <c r="Z42" s="107" t="str">
        <f t="shared" si="4"/>
        <v>'E</v>
      </c>
      <c r="AA42" s="73"/>
      <c r="AB42" s="73" t="s">
        <v>232</v>
      </c>
    </row>
    <row r="43" spans="1:28" ht="15.75">
      <c r="A43" s="25" t="str">
        <f>観測点リスト・観測日程!B45</f>
        <v>M8</v>
      </c>
      <c r="B43">
        <f t="shared" si="0"/>
        <v>136</v>
      </c>
      <c r="D43">
        <f t="shared" si="1"/>
        <v>32</v>
      </c>
      <c r="F43" s="77">
        <f t="shared" si="2"/>
        <v>32</v>
      </c>
      <c r="G43" s="77"/>
      <c r="H43" s="77">
        <f t="shared" si="3"/>
        <v>32</v>
      </c>
      <c r="K43" s="96">
        <f>観測点リスト・観測日程!D45+観測点リスト・観測日程!E45/60</f>
        <v>32</v>
      </c>
      <c r="L43" s="96">
        <f>観測点リスト・観測日程!F45+観測点リスト・観測日程!G45/60</f>
        <v>136</v>
      </c>
      <c r="R43" s="104" t="s">
        <v>152</v>
      </c>
      <c r="S43" s="105">
        <v>32</v>
      </c>
      <c r="T43" s="106" t="s">
        <v>227</v>
      </c>
      <c r="U43" s="105">
        <v>0</v>
      </c>
      <c r="V43" s="107" t="str">
        <f t="shared" si="5"/>
        <v>'N</v>
      </c>
      <c r="W43" s="105">
        <v>136</v>
      </c>
      <c r="X43" s="106" t="s">
        <v>227</v>
      </c>
      <c r="Y43" s="108">
        <v>0</v>
      </c>
      <c r="Z43" s="107" t="str">
        <f t="shared" si="4"/>
        <v>'E</v>
      </c>
      <c r="AA43" s="73"/>
      <c r="AB43" s="73"/>
    </row>
    <row r="44" spans="1:28" ht="15.75">
      <c r="A44" s="25" t="str">
        <f>観測点リスト・観測日程!B46</f>
        <v>M9</v>
      </c>
      <c r="B44">
        <f t="shared" si="0"/>
        <v>136.5</v>
      </c>
      <c r="D44">
        <f t="shared" si="1"/>
        <v>32</v>
      </c>
      <c r="F44" s="77">
        <f t="shared" si="2"/>
        <v>32</v>
      </c>
      <c r="G44" s="77"/>
      <c r="H44" s="77">
        <f t="shared" si="3"/>
        <v>32</v>
      </c>
      <c r="K44" s="96">
        <f>観測点リスト・観測日程!D46+観測点リスト・観測日程!E46/60</f>
        <v>32</v>
      </c>
      <c r="L44" s="96">
        <f>観測点リスト・観測日程!F46+観測点リスト・観測日程!G46/60</f>
        <v>136.5</v>
      </c>
      <c r="R44" s="104" t="s">
        <v>148</v>
      </c>
      <c r="S44" s="105">
        <v>32</v>
      </c>
      <c r="T44" s="106" t="s">
        <v>227</v>
      </c>
      <c r="U44" s="105">
        <v>0</v>
      </c>
      <c r="V44" s="107" t="str">
        <f t="shared" si="5"/>
        <v>'N</v>
      </c>
      <c r="W44" s="105">
        <v>136</v>
      </c>
      <c r="X44" s="106" t="s">
        <v>227</v>
      </c>
      <c r="Y44" s="108">
        <v>30</v>
      </c>
      <c r="Z44" s="107" t="str">
        <f t="shared" si="4"/>
        <v>'E</v>
      </c>
      <c r="AA44" s="73"/>
      <c r="AB44" s="73"/>
    </row>
    <row r="45" spans="1:28" ht="15.75">
      <c r="A45" s="25" t="str">
        <f>観測点リスト・観測日程!B47</f>
        <v>M10</v>
      </c>
      <c r="B45">
        <f t="shared" si="0"/>
        <v>137</v>
      </c>
      <c r="D45">
        <f t="shared" si="1"/>
        <v>32</v>
      </c>
      <c r="F45" s="77">
        <f t="shared" si="2"/>
        <v>32</v>
      </c>
      <c r="G45" s="77"/>
      <c r="H45" s="77">
        <f t="shared" si="3"/>
        <v>32</v>
      </c>
      <c r="K45" s="96">
        <f>観測点リスト・観測日程!D47+観測点リスト・観測日程!E47/60</f>
        <v>32</v>
      </c>
      <c r="L45" s="96">
        <f>観測点リスト・観測日程!F47+観測点リスト・観測日程!G47/60</f>
        <v>137</v>
      </c>
      <c r="R45" s="104" t="s">
        <v>153</v>
      </c>
      <c r="S45" s="105">
        <v>32</v>
      </c>
      <c r="T45" s="106" t="s">
        <v>227</v>
      </c>
      <c r="U45" s="105">
        <v>0</v>
      </c>
      <c r="V45" s="107" t="str">
        <f t="shared" si="5"/>
        <v>'N</v>
      </c>
      <c r="W45" s="105">
        <v>137</v>
      </c>
      <c r="X45" s="106" t="s">
        <v>227</v>
      </c>
      <c r="Y45" s="108">
        <v>0</v>
      </c>
      <c r="Z45" s="107" t="str">
        <f t="shared" si="4"/>
        <v>'E</v>
      </c>
      <c r="AA45" s="73"/>
      <c r="AB45" s="73"/>
    </row>
    <row r="46" spans="1:28" ht="15.75">
      <c r="A46" s="25" t="str">
        <f>観測点リスト・観測日程!B48</f>
        <v>M11</v>
      </c>
      <c r="B46">
        <f t="shared" si="0"/>
        <v>137.5</v>
      </c>
      <c r="D46">
        <f t="shared" si="1"/>
        <v>32</v>
      </c>
      <c r="F46" s="77">
        <f t="shared" si="2"/>
        <v>32</v>
      </c>
      <c r="G46" s="77"/>
      <c r="H46" s="77">
        <f t="shared" si="3"/>
        <v>32</v>
      </c>
      <c r="K46" s="96">
        <f>観測点リスト・観測日程!D48+観測点リスト・観測日程!E48/60</f>
        <v>32</v>
      </c>
      <c r="L46" s="96">
        <f>観測点リスト・観測日程!F48+観測点リスト・観測日程!G48/60</f>
        <v>137.5</v>
      </c>
      <c r="R46" s="104" t="s">
        <v>154</v>
      </c>
      <c r="S46" s="105">
        <v>32</v>
      </c>
      <c r="T46" s="106" t="s">
        <v>227</v>
      </c>
      <c r="U46" s="105">
        <v>0</v>
      </c>
      <c r="V46" s="107" t="str">
        <f t="shared" si="5"/>
        <v>'N</v>
      </c>
      <c r="W46" s="105">
        <v>137</v>
      </c>
      <c r="X46" s="106" t="s">
        <v>227</v>
      </c>
      <c r="Y46" s="108">
        <v>30</v>
      </c>
      <c r="Z46" s="107" t="str">
        <f t="shared" si="4"/>
        <v>'E</v>
      </c>
      <c r="AA46" s="73"/>
      <c r="AB46" s="73"/>
    </row>
    <row r="47" spans="1:28" ht="15.75">
      <c r="A47" s="25" t="str">
        <f>観測点リスト・観測日程!B49</f>
        <v>M12</v>
      </c>
      <c r="B47">
        <f t="shared" si="0"/>
        <v>137.75</v>
      </c>
      <c r="D47">
        <f t="shared" si="1"/>
        <v>32</v>
      </c>
      <c r="F47" s="77">
        <f t="shared" si="2"/>
        <v>32</v>
      </c>
      <c r="H47" s="77">
        <f t="shared" si="3"/>
        <v>32</v>
      </c>
      <c r="K47" s="96">
        <f>観測点リスト・観測日程!D49+観測点リスト・観測日程!E49/60</f>
        <v>32</v>
      </c>
      <c r="L47" s="96">
        <f>観測点リスト・観測日程!F49+観測点リスト・観測日程!G49/60</f>
        <v>137.75</v>
      </c>
      <c r="R47" s="104" t="s">
        <v>155</v>
      </c>
      <c r="S47" s="105">
        <v>32</v>
      </c>
      <c r="T47" s="106" t="s">
        <v>227</v>
      </c>
      <c r="U47" s="105">
        <v>0</v>
      </c>
      <c r="V47" s="107" t="str">
        <f t="shared" si="5"/>
        <v>'N</v>
      </c>
      <c r="W47" s="105">
        <v>137</v>
      </c>
      <c r="X47" s="106" t="s">
        <v>227</v>
      </c>
      <c r="Y47" s="108">
        <v>45</v>
      </c>
      <c r="Z47" s="107" t="str">
        <f t="shared" si="4"/>
        <v>'E</v>
      </c>
      <c r="AA47" s="73"/>
      <c r="AB47" s="73"/>
    </row>
    <row r="48" spans="1:28" ht="15.75">
      <c r="A48" s="25" t="str">
        <f>観測点リスト・観測日程!B50</f>
        <v>M13</v>
      </c>
      <c r="B48">
        <f t="shared" si="0"/>
        <v>138</v>
      </c>
      <c r="D48">
        <f t="shared" si="1"/>
        <v>32</v>
      </c>
      <c r="F48" s="77">
        <f t="shared" si="2"/>
        <v>32</v>
      </c>
      <c r="H48" s="77">
        <f t="shared" si="3"/>
        <v>32</v>
      </c>
      <c r="K48" s="96">
        <f>観測点リスト・観測日程!D50+観測点リスト・観測日程!E50/60</f>
        <v>32</v>
      </c>
      <c r="L48" s="96">
        <f>観測点リスト・観測日程!F50+観測点リスト・観測日程!G50/60</f>
        <v>138</v>
      </c>
      <c r="R48" s="104" t="s">
        <v>156</v>
      </c>
      <c r="S48" s="105">
        <v>32</v>
      </c>
      <c r="T48" s="106" t="s">
        <v>227</v>
      </c>
      <c r="U48" s="105">
        <v>0</v>
      </c>
      <c r="V48" s="107" t="str">
        <f t="shared" si="5"/>
        <v>'N</v>
      </c>
      <c r="W48" s="105">
        <v>138</v>
      </c>
      <c r="X48" s="106" t="s">
        <v>227</v>
      </c>
      <c r="Y48" s="108">
        <v>0</v>
      </c>
      <c r="Z48" s="107" t="str">
        <f t="shared" si="4"/>
        <v>'E</v>
      </c>
      <c r="AA48" s="73"/>
      <c r="AB48" s="73"/>
    </row>
    <row r="49" spans="1:28" ht="15.75">
      <c r="A49" s="25" t="str">
        <f>観測点リスト・観測日程!B51</f>
        <v>M14</v>
      </c>
      <c r="B49">
        <f t="shared" si="0"/>
        <v>138.5</v>
      </c>
      <c r="D49">
        <f t="shared" si="1"/>
        <v>32</v>
      </c>
      <c r="F49" s="77">
        <f t="shared" si="2"/>
        <v>32</v>
      </c>
      <c r="H49" s="77">
        <f t="shared" si="3"/>
        <v>32</v>
      </c>
      <c r="K49" s="96">
        <f>観測点リスト・観測日程!D51+観測点リスト・観測日程!E51/60</f>
        <v>32</v>
      </c>
      <c r="L49" s="96">
        <f>観測点リスト・観測日程!F51+観測点リスト・観測日程!G51/60</f>
        <v>138.5</v>
      </c>
      <c r="R49" s="104" t="s">
        <v>157</v>
      </c>
      <c r="S49" s="105">
        <v>32</v>
      </c>
      <c r="T49" s="106" t="s">
        <v>227</v>
      </c>
      <c r="U49" s="105">
        <v>0</v>
      </c>
      <c r="V49" s="107" t="str">
        <f t="shared" si="5"/>
        <v>'N</v>
      </c>
      <c r="W49" s="105">
        <v>138</v>
      </c>
      <c r="X49" s="106" t="s">
        <v>227</v>
      </c>
      <c r="Y49" s="108">
        <v>30</v>
      </c>
      <c r="Z49" s="107" t="str">
        <f t="shared" si="4"/>
        <v>'E</v>
      </c>
      <c r="AA49" s="73"/>
      <c r="AB49" s="73"/>
    </row>
    <row r="50" spans="1:28" ht="15.75">
      <c r="A50" s="25" t="str">
        <f>観測点リスト・観測日程!B52</f>
        <v>M15(予備）</v>
      </c>
      <c r="B50">
        <f t="shared" si="0"/>
        <v>139</v>
      </c>
      <c r="D50">
        <f t="shared" si="1"/>
        <v>32</v>
      </c>
      <c r="F50" s="77">
        <f t="shared" si="2"/>
        <v>32</v>
      </c>
      <c r="H50" s="77">
        <f t="shared" si="3"/>
        <v>32</v>
      </c>
      <c r="K50" s="96">
        <f>観測点リスト・観測日程!D52+観測点リスト・観測日程!E52/60</f>
        <v>32</v>
      </c>
      <c r="L50" s="96">
        <f>観測点リスト・観測日程!F52+観測点リスト・観測日程!G52/60</f>
        <v>139</v>
      </c>
      <c r="R50" s="104" t="s">
        <v>183</v>
      </c>
      <c r="S50" s="105">
        <v>32</v>
      </c>
      <c r="T50" s="106" t="s">
        <v>227</v>
      </c>
      <c r="U50" s="105">
        <v>0</v>
      </c>
      <c r="V50" s="107" t="str">
        <f t="shared" si="5"/>
        <v>'N</v>
      </c>
      <c r="W50" s="105">
        <v>139</v>
      </c>
      <c r="X50" s="106" t="s">
        <v>227</v>
      </c>
      <c r="Y50" s="108">
        <v>0</v>
      </c>
      <c r="Z50" s="107" t="str">
        <f t="shared" si="4"/>
        <v>'E</v>
      </c>
      <c r="AA50" s="73"/>
      <c r="AB50" s="73"/>
    </row>
    <row r="51" spans="1:28" ht="15.75">
      <c r="A51" s="25" t="str">
        <f>観測点リスト・観測日程!B53</f>
        <v>トラップ回収</v>
      </c>
      <c r="F51" s="77"/>
      <c r="H51" s="77"/>
      <c r="K51" s="96">
        <f>観測点リスト・観測日程!D53+観測点リスト・観測日程!E53/60</f>
        <v>32</v>
      </c>
      <c r="L51" s="96">
        <f>観測点リスト・観測日程!F53+観測点リスト・観測日程!G53/60</f>
        <v>136.5</v>
      </c>
      <c r="R51" s="104" t="s">
        <v>184</v>
      </c>
      <c r="S51" s="105">
        <v>32</v>
      </c>
      <c r="T51" s="106" t="s">
        <v>227</v>
      </c>
      <c r="U51" s="105">
        <v>0</v>
      </c>
      <c r="V51" s="107" t="str">
        <f t="shared" si="5"/>
        <v>'N</v>
      </c>
      <c r="W51" s="105">
        <v>136</v>
      </c>
      <c r="X51" s="106" t="s">
        <v>227</v>
      </c>
      <c r="Y51" s="108">
        <v>30</v>
      </c>
      <c r="Z51" s="107" t="str">
        <f t="shared" si="4"/>
        <v>'E</v>
      </c>
      <c r="AA51" s="73"/>
      <c r="AB51" s="73"/>
    </row>
    <row r="52" spans="1:28" ht="15.75">
      <c r="A52" s="25" t="str">
        <f>観測点リスト・観測日程!B54</f>
        <v>MV1</v>
      </c>
      <c r="B52">
        <f t="shared" si="0"/>
        <v>134.9</v>
      </c>
      <c r="D52">
        <f t="shared" si="1"/>
        <v>32.1</v>
      </c>
      <c r="F52" s="77">
        <f t="shared" si="2"/>
        <v>32.1</v>
      </c>
      <c r="H52" s="77"/>
      <c r="I52">
        <f t="shared" ref="I52:I55" si="8">K52</f>
        <v>32.1</v>
      </c>
      <c r="K52" s="96">
        <f>観測点リスト・観測日程!D54+観測点リスト・観測日程!E54/60</f>
        <v>32.1</v>
      </c>
      <c r="L52" s="96">
        <f>観測点リスト・観測日程!F54+観測点リスト・観測日程!G54/60</f>
        <v>134.9</v>
      </c>
      <c r="R52" s="104" t="s">
        <v>174</v>
      </c>
      <c r="S52" s="105">
        <v>32</v>
      </c>
      <c r="T52" s="106" t="s">
        <v>227</v>
      </c>
      <c r="U52" s="105">
        <v>6</v>
      </c>
      <c r="V52" s="107" t="str">
        <f t="shared" si="5"/>
        <v>'N</v>
      </c>
      <c r="W52" s="105">
        <v>134</v>
      </c>
      <c r="X52" s="106" t="s">
        <v>227</v>
      </c>
      <c r="Y52" s="108">
        <v>54</v>
      </c>
      <c r="Z52" s="107" t="str">
        <f t="shared" si="4"/>
        <v>'E</v>
      </c>
      <c r="AA52" s="73"/>
      <c r="AB52" s="73" t="s">
        <v>231</v>
      </c>
    </row>
    <row r="53" spans="1:28" ht="15.75">
      <c r="A53" s="25" t="str">
        <f>観測点リスト・観測日程!B55</f>
        <v>MV2</v>
      </c>
      <c r="B53">
        <f t="shared" si="0"/>
        <v>135.6</v>
      </c>
      <c r="D53">
        <f t="shared" si="1"/>
        <v>32.4</v>
      </c>
      <c r="F53" s="77">
        <f t="shared" si="2"/>
        <v>32.4</v>
      </c>
      <c r="H53" s="77"/>
      <c r="I53">
        <f t="shared" si="8"/>
        <v>32.4</v>
      </c>
      <c r="K53" s="96">
        <f>観測点リスト・観測日程!D55+観測点リスト・観測日程!E55/60</f>
        <v>32.4</v>
      </c>
      <c r="L53" s="96">
        <f>観測点リスト・観測日程!F55+観測点リスト・観測日程!G55/60</f>
        <v>135.6</v>
      </c>
      <c r="R53" s="104" t="s">
        <v>175</v>
      </c>
      <c r="S53" s="105">
        <v>32</v>
      </c>
      <c r="T53" s="106" t="s">
        <v>227</v>
      </c>
      <c r="U53" s="105">
        <v>24</v>
      </c>
      <c r="V53" s="107" t="str">
        <f t="shared" si="5"/>
        <v>'N</v>
      </c>
      <c r="W53" s="105">
        <v>135</v>
      </c>
      <c r="X53" s="106" t="s">
        <v>227</v>
      </c>
      <c r="Y53" s="108">
        <v>36</v>
      </c>
      <c r="Z53" s="107" t="str">
        <f t="shared" si="4"/>
        <v>'E</v>
      </c>
      <c r="AA53" s="73"/>
      <c r="AB53" s="73" t="s">
        <v>231</v>
      </c>
    </row>
    <row r="54" spans="1:28" ht="15.75">
      <c r="A54" s="25" t="str">
        <f>観測点リスト・観測日程!B56</f>
        <v>MV3</v>
      </c>
      <c r="B54">
        <f t="shared" si="0"/>
        <v>136.5</v>
      </c>
      <c r="D54">
        <f t="shared" si="1"/>
        <v>31.7</v>
      </c>
      <c r="F54" s="77">
        <f t="shared" si="2"/>
        <v>31.7</v>
      </c>
      <c r="H54" s="77"/>
      <c r="I54">
        <f t="shared" si="8"/>
        <v>31.7</v>
      </c>
      <c r="K54" s="96">
        <f>観測点リスト・観測日程!D56+観測点リスト・観測日程!E56/60</f>
        <v>31.7</v>
      </c>
      <c r="L54" s="96">
        <f>観測点リスト・観測日程!F56+観測点リスト・観測日程!G56/60</f>
        <v>136.5</v>
      </c>
      <c r="R54" s="104" t="s">
        <v>176</v>
      </c>
      <c r="S54" s="105">
        <v>31</v>
      </c>
      <c r="T54" s="106" t="s">
        <v>227</v>
      </c>
      <c r="U54" s="105">
        <v>42</v>
      </c>
      <c r="V54" s="107" t="str">
        <f t="shared" si="5"/>
        <v>'N</v>
      </c>
      <c r="W54" s="105">
        <v>136</v>
      </c>
      <c r="X54" s="106" t="s">
        <v>227</v>
      </c>
      <c r="Y54" s="108">
        <v>30</v>
      </c>
      <c r="Z54" s="107" t="str">
        <f t="shared" si="4"/>
        <v>'E</v>
      </c>
      <c r="AA54" s="73"/>
      <c r="AB54" s="73" t="s">
        <v>231</v>
      </c>
    </row>
    <row r="55" spans="1:28" ht="15.75">
      <c r="A55" s="25" t="str">
        <f>観測点リスト・観測日程!B57</f>
        <v>MV4</v>
      </c>
      <c r="B55">
        <f t="shared" si="0"/>
        <v>136.19999999999999</v>
      </c>
      <c r="D55">
        <f t="shared" si="1"/>
        <v>30.5</v>
      </c>
      <c r="F55" s="77">
        <f t="shared" si="2"/>
        <v>30.5</v>
      </c>
      <c r="H55" s="77"/>
      <c r="I55">
        <f t="shared" si="8"/>
        <v>30.5</v>
      </c>
      <c r="K55" s="96">
        <f>観測点リスト・観測日程!D57+観測点リスト・観測日程!E57/60</f>
        <v>30.5</v>
      </c>
      <c r="L55" s="96">
        <f>観測点リスト・観測日程!F57+観測点リスト・観測日程!G57/60</f>
        <v>136.19999999999999</v>
      </c>
      <c r="R55" s="104" t="s">
        <v>185</v>
      </c>
      <c r="S55" s="111">
        <v>30</v>
      </c>
      <c r="T55" s="106" t="s">
        <v>227</v>
      </c>
      <c r="U55" s="112">
        <v>30</v>
      </c>
      <c r="V55" s="107" t="str">
        <f t="shared" si="5"/>
        <v>'N</v>
      </c>
      <c r="W55" s="111">
        <v>136</v>
      </c>
      <c r="X55" s="106" t="s">
        <v>227</v>
      </c>
      <c r="Y55" s="112">
        <v>12</v>
      </c>
      <c r="Z55" s="107" t="str">
        <f t="shared" si="4"/>
        <v>'E</v>
      </c>
      <c r="AA55" s="73"/>
      <c r="AB55" s="73" t="s">
        <v>231</v>
      </c>
    </row>
    <row r="56" spans="1:28" ht="15">
      <c r="A56" s="25">
        <f>観測点リスト・観測日程!B58</f>
        <v>0</v>
      </c>
      <c r="B56">
        <f t="shared" si="0"/>
        <v>130.83333333333334</v>
      </c>
      <c r="D56">
        <f t="shared" si="1"/>
        <v>30.833333333333332</v>
      </c>
      <c r="F56" s="77">
        <f t="shared" si="2"/>
        <v>30.833333333333332</v>
      </c>
      <c r="H56" s="77"/>
      <c r="K56">
        <f>観測点リスト・観測日程!D58+観測点リスト・観測日程!E58/60</f>
        <v>30.833333333333332</v>
      </c>
      <c r="L56">
        <f>観測点リスト・観測日程!F58+観測点リスト・観測日程!G58/60</f>
        <v>130.83333333333334</v>
      </c>
      <c r="R56" s="25"/>
      <c r="S56" s="78"/>
      <c r="T56" s="78"/>
      <c r="U56" s="78"/>
      <c r="V56" s="78"/>
      <c r="W56" s="80"/>
      <c r="X56" s="78"/>
    </row>
    <row r="57" spans="1:28" ht="15">
      <c r="A57" s="25">
        <f>観測点リスト・観測日程!B59</f>
        <v>0</v>
      </c>
      <c r="B57">
        <f t="shared" si="0"/>
        <v>130.83333333333334</v>
      </c>
      <c r="D57">
        <f t="shared" si="1"/>
        <v>30.833333333333332</v>
      </c>
      <c r="F57" s="77">
        <f t="shared" si="2"/>
        <v>30.833333333333332</v>
      </c>
      <c r="H57" s="77"/>
      <c r="K57">
        <f>観測点リスト・観測日程!D59+観測点リスト・観測日程!E59/60</f>
        <v>30.833333333333332</v>
      </c>
      <c r="L57">
        <f>観測点リスト・観測日程!F59+観測点リスト・観測日程!G59/60</f>
        <v>130.83333333333334</v>
      </c>
      <c r="R57" s="49"/>
      <c r="S57" s="100"/>
      <c r="T57" s="100"/>
      <c r="U57" s="100"/>
      <c r="V57" s="100"/>
      <c r="W57" s="99"/>
      <c r="X57" s="100"/>
      <c r="Y57" s="101"/>
      <c r="Z57" s="101"/>
    </row>
    <row r="58" spans="1:28" ht="13.5">
      <c r="A58" s="25">
        <f>観測点リスト・観測日程!B60</f>
        <v>0</v>
      </c>
      <c r="B58">
        <f t="shared" si="0"/>
        <v>130.83333333333334</v>
      </c>
      <c r="D58">
        <f t="shared" si="1"/>
        <v>30.833333333333332</v>
      </c>
      <c r="F58" s="77">
        <f t="shared" si="2"/>
        <v>30.833333333333332</v>
      </c>
      <c r="H58" s="77"/>
      <c r="K58">
        <f>観測点リスト・観測日程!D60+観測点リスト・観測日程!E60/60</f>
        <v>30.833333333333332</v>
      </c>
      <c r="L58">
        <f>観測点リスト・観測日程!F60+観測点リスト・観測日程!G60/60</f>
        <v>130.83333333333334</v>
      </c>
      <c r="R58" s="102" t="s">
        <v>228</v>
      </c>
      <c r="S58" s="103"/>
      <c r="T58" s="103"/>
      <c r="U58" s="103"/>
      <c r="V58" s="103"/>
      <c r="W58" s="99"/>
      <c r="X58" s="103"/>
      <c r="Y58" s="101"/>
      <c r="Z58" s="101"/>
    </row>
    <row r="59" spans="1:28" ht="13.5">
      <c r="A59" s="25">
        <f>観測点リスト・観測日程!B61</f>
        <v>0</v>
      </c>
      <c r="B59">
        <f t="shared" si="0"/>
        <v>130.83333333333334</v>
      </c>
      <c r="D59">
        <f t="shared" si="1"/>
        <v>30.833333333333332</v>
      </c>
      <c r="F59" s="77">
        <f t="shared" si="2"/>
        <v>30.833333333333332</v>
      </c>
      <c r="H59" s="77"/>
      <c r="K59">
        <f>観測点リスト・観測日程!D61+観測点リスト・観測日程!E61/60</f>
        <v>30.833333333333332</v>
      </c>
      <c r="L59">
        <f>観測点リスト・観測日程!F61+観測点リスト・観測日程!G61/60</f>
        <v>130.83333333333334</v>
      </c>
      <c r="R59" s="74" t="s">
        <v>229</v>
      </c>
    </row>
    <row r="60" spans="1:28" ht="13.5">
      <c r="A60" s="25">
        <f>観測点リスト・観測日程!B62</f>
        <v>0</v>
      </c>
      <c r="B60">
        <f t="shared" si="0"/>
        <v>130.83333333333334</v>
      </c>
      <c r="D60">
        <f t="shared" si="1"/>
        <v>30.833333333333332</v>
      </c>
      <c r="F60" s="77">
        <f t="shared" si="2"/>
        <v>30.833333333333332</v>
      </c>
      <c r="H60" s="77"/>
      <c r="K60">
        <f>観測点リスト・観測日程!D62+観測点リスト・観測日程!E62/60</f>
        <v>30.833333333333332</v>
      </c>
      <c r="L60">
        <f>観測点リスト・観測日程!F62+観測点リスト・観測日程!G62/60</f>
        <v>130.83333333333334</v>
      </c>
      <c r="R60" s="113" t="s">
        <v>226</v>
      </c>
      <c r="S60" s="114" t="s">
        <v>224</v>
      </c>
      <c r="T60" s="114"/>
      <c r="U60" s="115"/>
      <c r="V60" s="115"/>
      <c r="W60" s="114" t="s">
        <v>225</v>
      </c>
      <c r="X60" s="114"/>
      <c r="Y60" s="115"/>
      <c r="Z60" s="115"/>
      <c r="AA60" s="115" t="s">
        <v>67</v>
      </c>
      <c r="AB60" s="115" t="s">
        <v>230</v>
      </c>
    </row>
    <row r="61" spans="1:28" ht="15.75">
      <c r="A61" s="25">
        <f>観測点リスト・観測日程!B63</f>
        <v>0</v>
      </c>
      <c r="B61">
        <f t="shared" si="0"/>
        <v>130.83333333333334</v>
      </c>
      <c r="D61">
        <f t="shared" si="1"/>
        <v>30.833333333333332</v>
      </c>
      <c r="F61" s="77">
        <f t="shared" si="2"/>
        <v>30.833333333333332</v>
      </c>
      <c r="H61" s="77"/>
      <c r="K61">
        <f>観測点リスト・観測日程!D63+観測点リスト・観測日程!E63/60</f>
        <v>30.833333333333332</v>
      </c>
      <c r="L61">
        <f>観測点リスト・観測日程!F63+観測点リスト・観測日程!G63/60</f>
        <v>130.83333333333334</v>
      </c>
      <c r="R61" s="29" t="s">
        <v>246</v>
      </c>
      <c r="S61" s="105">
        <v>37</v>
      </c>
      <c r="T61" s="106" t="s">
        <v>227</v>
      </c>
      <c r="U61" s="105">
        <v>0</v>
      </c>
      <c r="V61" s="107" t="str">
        <f t="shared" ref="V61:V87" si="9">"'N"</f>
        <v>'N</v>
      </c>
      <c r="W61" s="105">
        <v>144</v>
      </c>
      <c r="X61" s="106" t="s">
        <v>227</v>
      </c>
      <c r="Y61" s="121">
        <v>0</v>
      </c>
      <c r="Z61" s="107" t="str">
        <f t="shared" ref="Z61:Z87" si="10">"'E"</f>
        <v>'E</v>
      </c>
      <c r="AA61" s="73"/>
      <c r="AB61" s="73" t="s">
        <v>257</v>
      </c>
    </row>
    <row r="62" spans="1:28" ht="15.75">
      <c r="A62" s="25">
        <f>観測点リスト・観測日程!B64</f>
        <v>0</v>
      </c>
      <c r="B62">
        <f t="shared" si="0"/>
        <v>130.83333333333334</v>
      </c>
      <c r="D62">
        <f t="shared" si="1"/>
        <v>30.833333333333332</v>
      </c>
      <c r="F62" s="77">
        <f t="shared" si="2"/>
        <v>30.833333333333332</v>
      </c>
      <c r="H62" s="77"/>
      <c r="K62">
        <f>観測点リスト・観測日程!D64+観測点リスト・観測日程!E64/60</f>
        <v>30.833333333333332</v>
      </c>
      <c r="L62">
        <f>観測点リスト・観測日程!F64+観測点リスト・観測日程!G64/60</f>
        <v>130.83333333333334</v>
      </c>
      <c r="R62" s="29" t="s">
        <v>161</v>
      </c>
      <c r="S62" s="105">
        <v>36</v>
      </c>
      <c r="T62" s="106" t="s">
        <v>227</v>
      </c>
      <c r="U62" s="105">
        <v>0</v>
      </c>
      <c r="V62" s="107" t="str">
        <f t="shared" si="9"/>
        <v>'N</v>
      </c>
      <c r="W62" s="105">
        <v>144</v>
      </c>
      <c r="X62" s="106" t="s">
        <v>227</v>
      </c>
      <c r="Y62" s="121">
        <v>0</v>
      </c>
      <c r="Z62" s="107" t="str">
        <f t="shared" si="10"/>
        <v>'E</v>
      </c>
      <c r="AA62" s="73"/>
      <c r="AB62" s="73" t="s">
        <v>257</v>
      </c>
    </row>
    <row r="63" spans="1:28" ht="15.75">
      <c r="A63" s="25">
        <f>観測点リスト・観測日程!B65</f>
        <v>0</v>
      </c>
      <c r="B63">
        <f t="shared" si="0"/>
        <v>130.83333333333334</v>
      </c>
      <c r="D63">
        <f t="shared" si="1"/>
        <v>30.833333333333332</v>
      </c>
      <c r="F63" s="77">
        <f t="shared" si="2"/>
        <v>30.833333333333332</v>
      </c>
      <c r="H63" s="77"/>
      <c r="K63">
        <f>観測点リスト・観測日程!D65+観測点リスト・観測日程!E65/60</f>
        <v>30.833333333333332</v>
      </c>
      <c r="L63">
        <f>観測点リスト・観測日程!F65+観測点リスト・観測日程!G65/60</f>
        <v>130.83333333333334</v>
      </c>
      <c r="R63" s="29" t="s">
        <v>162</v>
      </c>
      <c r="S63" s="105">
        <v>35</v>
      </c>
      <c r="T63" s="106" t="s">
        <v>227</v>
      </c>
      <c r="U63" s="105">
        <v>30</v>
      </c>
      <c r="V63" s="107" t="str">
        <f t="shared" si="9"/>
        <v>'N</v>
      </c>
      <c r="W63" s="105">
        <v>144</v>
      </c>
      <c r="X63" s="106" t="s">
        <v>227</v>
      </c>
      <c r="Y63" s="121">
        <v>0</v>
      </c>
      <c r="Z63" s="107" t="str">
        <f t="shared" si="10"/>
        <v>'E</v>
      </c>
      <c r="AA63" s="73"/>
      <c r="AB63" s="73" t="s">
        <v>257</v>
      </c>
    </row>
    <row r="64" spans="1:28" ht="15.75">
      <c r="A64" s="25" t="str">
        <f>観測点リスト・観測日程!B66</f>
        <v>佐多岬沖</v>
      </c>
      <c r="B64">
        <f t="shared" si="0"/>
        <v>130.56</v>
      </c>
      <c r="D64">
        <f t="shared" si="1"/>
        <v>30.9</v>
      </c>
      <c r="F64" s="77">
        <f t="shared" si="2"/>
        <v>30.9</v>
      </c>
      <c r="H64" s="77"/>
      <c r="K64">
        <f>観測点リスト・観測日程!D66+観測点リスト・観測日程!E66/60</f>
        <v>30.9</v>
      </c>
      <c r="L64">
        <f>観測点リスト・観測日程!F66+観測点リスト・観測日程!G66/60</f>
        <v>130.56</v>
      </c>
      <c r="R64" s="29" t="s">
        <v>163</v>
      </c>
      <c r="S64" s="105">
        <v>35</v>
      </c>
      <c r="T64" s="106" t="s">
        <v>227</v>
      </c>
      <c r="U64" s="105">
        <v>15</v>
      </c>
      <c r="V64" s="107" t="str">
        <f t="shared" si="9"/>
        <v>'N</v>
      </c>
      <c r="W64" s="105">
        <v>144</v>
      </c>
      <c r="X64" s="106" t="s">
        <v>227</v>
      </c>
      <c r="Y64" s="121">
        <v>0</v>
      </c>
      <c r="Z64" s="107" t="str">
        <f t="shared" si="10"/>
        <v>'E</v>
      </c>
      <c r="AA64" s="73"/>
      <c r="AB64" s="73" t="s">
        <v>257</v>
      </c>
    </row>
    <row r="65" spans="1:28" ht="15.75">
      <c r="A65" s="25">
        <f>観測点リスト・観測日程!B67</f>
        <v>0</v>
      </c>
      <c r="B65">
        <f t="shared" si="0"/>
        <v>130.74</v>
      </c>
      <c r="D65">
        <f t="shared" si="1"/>
        <v>31.28</v>
      </c>
      <c r="F65" s="77">
        <f t="shared" si="2"/>
        <v>31.28</v>
      </c>
      <c r="H65" s="77"/>
      <c r="K65">
        <f>観測点リスト・観測日程!D67+観測点リスト・観測日程!E67/60</f>
        <v>31.28</v>
      </c>
      <c r="L65">
        <f>観測点リスト・観測日程!F67+観測点リスト・観測日程!G67/60</f>
        <v>130.74</v>
      </c>
      <c r="R65" s="29" t="s">
        <v>164</v>
      </c>
      <c r="S65" s="105">
        <v>35</v>
      </c>
      <c r="T65" s="106" t="s">
        <v>227</v>
      </c>
      <c r="U65" s="105">
        <v>0</v>
      </c>
      <c r="V65" s="107" t="str">
        <f t="shared" si="9"/>
        <v>'N</v>
      </c>
      <c r="W65" s="105">
        <v>144</v>
      </c>
      <c r="X65" s="106" t="s">
        <v>227</v>
      </c>
      <c r="Y65" s="121">
        <v>0</v>
      </c>
      <c r="Z65" s="107" t="str">
        <f t="shared" si="10"/>
        <v>'E</v>
      </c>
      <c r="AA65" s="73"/>
      <c r="AB65" s="73" t="s">
        <v>257</v>
      </c>
    </row>
    <row r="66" spans="1:28" ht="15.75">
      <c r="A66" s="25" t="str">
        <f>観測点リスト・観測日程!B68</f>
        <v>鹿児島</v>
      </c>
      <c r="B66">
        <f t="shared" si="0"/>
        <v>130.55000000000001</v>
      </c>
      <c r="D66">
        <f t="shared" si="1"/>
        <v>31.61</v>
      </c>
      <c r="E66">
        <f>K66</f>
        <v>31.61</v>
      </c>
      <c r="F66" s="77">
        <f t="shared" si="2"/>
        <v>31.61</v>
      </c>
      <c r="H66" s="77"/>
      <c r="K66">
        <f>観測点リスト・観測日程!D68+観測点リスト・観測日程!E68/60</f>
        <v>31.61</v>
      </c>
      <c r="L66">
        <f>観測点リスト・観測日程!F68+観測点リスト・観測日程!G68/60</f>
        <v>130.55000000000001</v>
      </c>
      <c r="R66" s="29" t="s">
        <v>165</v>
      </c>
      <c r="S66" s="105">
        <v>34</v>
      </c>
      <c r="T66" s="106" t="s">
        <v>227</v>
      </c>
      <c r="U66" s="105">
        <v>30</v>
      </c>
      <c r="V66" s="107" t="str">
        <f t="shared" si="9"/>
        <v>'N</v>
      </c>
      <c r="W66" s="105">
        <v>144</v>
      </c>
      <c r="X66" s="106" t="s">
        <v>227</v>
      </c>
      <c r="Y66" s="121">
        <v>0</v>
      </c>
      <c r="Z66" s="107" t="str">
        <f t="shared" si="10"/>
        <v>'E</v>
      </c>
      <c r="AA66" s="73"/>
      <c r="AB66" s="73" t="s">
        <v>257</v>
      </c>
    </row>
    <row r="67" spans="1:28" ht="15.75">
      <c r="A67" s="25">
        <f>観測点リスト・観測日程!B69</f>
        <v>0</v>
      </c>
      <c r="B67">
        <f t="shared" ref="B67" si="11">L67</f>
        <v>130.66666666666666</v>
      </c>
      <c r="D67">
        <f t="shared" ref="D67" si="12">K67</f>
        <v>31.6</v>
      </c>
      <c r="F67" s="77">
        <f t="shared" ref="F67" si="13">K67</f>
        <v>31.6</v>
      </c>
      <c r="H67" s="77"/>
      <c r="K67">
        <f>観測点リスト・観測日程!D69+観測点リスト・観測日程!E69/60</f>
        <v>31.6</v>
      </c>
      <c r="L67">
        <f>観測点リスト・観測日程!F69+観測点リスト・観測日程!G69/60</f>
        <v>130.66666666666666</v>
      </c>
      <c r="R67" s="29" t="s">
        <v>166</v>
      </c>
      <c r="S67" s="105">
        <v>34</v>
      </c>
      <c r="T67" s="106" t="s">
        <v>227</v>
      </c>
      <c r="U67" s="105">
        <v>0</v>
      </c>
      <c r="V67" s="107" t="str">
        <f t="shared" si="9"/>
        <v>'N</v>
      </c>
      <c r="W67" s="105">
        <v>144</v>
      </c>
      <c r="X67" s="106" t="s">
        <v>227</v>
      </c>
      <c r="Y67" s="121">
        <v>0</v>
      </c>
      <c r="Z67" s="107" t="str">
        <f t="shared" si="10"/>
        <v>'E</v>
      </c>
      <c r="AA67" s="73"/>
      <c r="AB67" s="73" t="s">
        <v>257</v>
      </c>
    </row>
    <row r="68" spans="1:28" ht="15.75">
      <c r="F68" s="77"/>
      <c r="H68" s="77"/>
      <c r="R68" s="29" t="s">
        <v>167</v>
      </c>
      <c r="S68" s="105">
        <v>33</v>
      </c>
      <c r="T68" s="106" t="s">
        <v>227</v>
      </c>
      <c r="U68" s="105">
        <v>0</v>
      </c>
      <c r="V68" s="107" t="str">
        <f t="shared" si="9"/>
        <v>'N</v>
      </c>
      <c r="W68" s="105">
        <v>144</v>
      </c>
      <c r="X68" s="106" t="s">
        <v>227</v>
      </c>
      <c r="Y68" s="121">
        <v>0</v>
      </c>
      <c r="Z68" s="107" t="str">
        <f t="shared" si="10"/>
        <v>'E</v>
      </c>
      <c r="AA68" s="73"/>
      <c r="AB68" s="73" t="s">
        <v>257</v>
      </c>
    </row>
    <row r="69" spans="1:28" ht="15.75">
      <c r="F69" s="77"/>
      <c r="H69" s="77"/>
      <c r="R69" s="29" t="s">
        <v>241</v>
      </c>
      <c r="S69" s="105">
        <v>34</v>
      </c>
      <c r="T69" s="106" t="s">
        <v>227</v>
      </c>
      <c r="U69" s="105">
        <v>30</v>
      </c>
      <c r="V69" s="107" t="str">
        <f t="shared" si="9"/>
        <v>'N</v>
      </c>
      <c r="W69" s="105">
        <v>144</v>
      </c>
      <c r="X69" s="106"/>
      <c r="Y69" s="122">
        <v>15</v>
      </c>
      <c r="Z69" s="107" t="str">
        <f t="shared" si="10"/>
        <v>'E</v>
      </c>
      <c r="AA69" s="73"/>
      <c r="AB69" s="73" t="s">
        <v>257</v>
      </c>
    </row>
    <row r="70" spans="1:28" ht="15.75">
      <c r="F70" s="77"/>
      <c r="H70" s="77"/>
      <c r="R70" s="29" t="s">
        <v>242</v>
      </c>
      <c r="S70" s="105">
        <v>34</v>
      </c>
      <c r="T70" s="106" t="s">
        <v>227</v>
      </c>
      <c r="U70" s="105">
        <v>30</v>
      </c>
      <c r="V70" s="107" t="str">
        <f t="shared" si="9"/>
        <v>'N</v>
      </c>
      <c r="W70" s="105">
        <v>144</v>
      </c>
      <c r="X70" s="106"/>
      <c r="Y70" s="122">
        <v>30</v>
      </c>
      <c r="Z70" s="107" t="str">
        <f t="shared" si="10"/>
        <v>'E</v>
      </c>
      <c r="AA70" s="73"/>
      <c r="AB70" s="73" t="s">
        <v>257</v>
      </c>
    </row>
    <row r="71" spans="1:28" ht="15.75">
      <c r="F71" s="77"/>
      <c r="H71" s="77"/>
      <c r="R71" s="29" t="s">
        <v>243</v>
      </c>
      <c r="S71" s="105">
        <v>34</v>
      </c>
      <c r="T71" s="106" t="s">
        <v>227</v>
      </c>
      <c r="U71" s="105">
        <v>30</v>
      </c>
      <c r="V71" s="107" t="str">
        <f t="shared" si="9"/>
        <v>'N</v>
      </c>
      <c r="W71" s="105">
        <v>144</v>
      </c>
      <c r="X71" s="106"/>
      <c r="Y71" s="122">
        <v>45</v>
      </c>
      <c r="Z71" s="107" t="str">
        <f t="shared" si="10"/>
        <v>'E</v>
      </c>
      <c r="AA71" s="73"/>
      <c r="AB71" s="73" t="s">
        <v>257</v>
      </c>
    </row>
    <row r="72" spans="1:28" ht="15.75">
      <c r="F72" s="77"/>
      <c r="H72" s="77"/>
      <c r="R72" s="29" t="s">
        <v>244</v>
      </c>
      <c r="S72" s="105">
        <v>34</v>
      </c>
      <c r="T72" s="106" t="s">
        <v>227</v>
      </c>
      <c r="U72" s="105">
        <v>30</v>
      </c>
      <c r="V72" s="107" t="str">
        <f t="shared" si="9"/>
        <v>'N</v>
      </c>
      <c r="W72" s="105">
        <v>145</v>
      </c>
      <c r="X72" s="106"/>
      <c r="Y72" s="122">
        <v>0</v>
      </c>
      <c r="Z72" s="107" t="str">
        <f t="shared" si="10"/>
        <v>'E</v>
      </c>
      <c r="AA72" s="73"/>
      <c r="AB72" s="73" t="s">
        <v>257</v>
      </c>
    </row>
    <row r="73" spans="1:28" ht="15.75">
      <c r="F73" s="77"/>
      <c r="H73" s="77"/>
      <c r="R73" s="29" t="s">
        <v>245</v>
      </c>
      <c r="S73" s="105">
        <v>34</v>
      </c>
      <c r="T73" s="106" t="s">
        <v>227</v>
      </c>
      <c r="U73" s="105">
        <v>30</v>
      </c>
      <c r="V73" s="107" t="str">
        <f t="shared" si="9"/>
        <v>'N</v>
      </c>
      <c r="W73" s="105">
        <v>145</v>
      </c>
      <c r="X73" s="73"/>
      <c r="Y73" s="122">
        <v>15</v>
      </c>
      <c r="Z73" s="107" t="str">
        <f t="shared" si="10"/>
        <v>'E</v>
      </c>
      <c r="AA73" s="73"/>
      <c r="AB73" s="73" t="s">
        <v>257</v>
      </c>
    </row>
    <row r="74" spans="1:28" ht="13.5">
      <c r="D74" s="79"/>
      <c r="F74" s="79"/>
      <c r="H74" s="77"/>
    </row>
    <row r="75" spans="1:28" ht="13.5">
      <c r="D75" s="79"/>
      <c r="F75" s="79"/>
      <c r="H75" s="77"/>
    </row>
    <row r="76" spans="1:28" ht="13.5">
      <c r="D76" s="79"/>
      <c r="F76" s="79"/>
      <c r="H76" s="77"/>
      <c r="R76" s="74" t="s">
        <v>256</v>
      </c>
    </row>
    <row r="77" spans="1:28" ht="13.5">
      <c r="D77" s="79"/>
      <c r="F77" s="79"/>
      <c r="H77" s="77"/>
      <c r="R77" s="113" t="s">
        <v>226</v>
      </c>
      <c r="S77" s="114" t="s">
        <v>224</v>
      </c>
      <c r="T77" s="114"/>
      <c r="U77" s="115"/>
      <c r="V77" s="115"/>
      <c r="W77" s="114" t="s">
        <v>225</v>
      </c>
      <c r="X77" s="114"/>
      <c r="Y77" s="115"/>
      <c r="Z77" s="115"/>
      <c r="AA77" s="115" t="s">
        <v>67</v>
      </c>
      <c r="AB77" s="115" t="s">
        <v>230</v>
      </c>
    </row>
    <row r="78" spans="1:28" ht="15.75">
      <c r="D78" s="79"/>
      <c r="F78" s="79"/>
      <c r="H78" s="77"/>
      <c r="R78" s="29" t="s">
        <v>247</v>
      </c>
      <c r="S78" s="109">
        <v>25</v>
      </c>
      <c r="T78" s="106" t="s">
        <v>227</v>
      </c>
      <c r="U78" s="116">
        <v>0</v>
      </c>
      <c r="V78" s="107" t="str">
        <f t="shared" si="9"/>
        <v>'N</v>
      </c>
      <c r="W78" s="116">
        <v>127</v>
      </c>
      <c r="X78" s="106" t="s">
        <v>227</v>
      </c>
      <c r="Y78" s="117">
        <v>32.5</v>
      </c>
      <c r="Z78" s="107" t="str">
        <f t="shared" si="10"/>
        <v>'E</v>
      </c>
      <c r="AA78" s="73"/>
      <c r="AB78" s="73" t="s">
        <v>257</v>
      </c>
    </row>
    <row r="79" spans="1:28" ht="15.75">
      <c r="D79" s="79"/>
      <c r="F79" s="79"/>
      <c r="H79" s="77"/>
      <c r="R79" s="29" t="s">
        <v>248</v>
      </c>
      <c r="S79" s="109">
        <v>25</v>
      </c>
      <c r="T79" s="106" t="s">
        <v>227</v>
      </c>
      <c r="U79" s="116">
        <v>12.5</v>
      </c>
      <c r="V79" s="107" t="str">
        <f t="shared" si="9"/>
        <v>'N</v>
      </c>
      <c r="W79" s="116">
        <v>127</v>
      </c>
      <c r="X79" s="106" t="s">
        <v>227</v>
      </c>
      <c r="Y79" s="117">
        <v>25.5</v>
      </c>
      <c r="Z79" s="107" t="str">
        <f t="shared" si="10"/>
        <v>'E</v>
      </c>
      <c r="AA79" s="73"/>
      <c r="AB79" s="73" t="s">
        <v>257</v>
      </c>
    </row>
    <row r="80" spans="1:28" ht="15.75">
      <c r="D80" s="79"/>
      <c r="F80" s="79"/>
      <c r="H80" s="77"/>
      <c r="R80" s="29" t="s">
        <v>249</v>
      </c>
      <c r="S80" s="109">
        <v>25</v>
      </c>
      <c r="T80" s="106" t="s">
        <v>227</v>
      </c>
      <c r="U80" s="116">
        <v>22.6</v>
      </c>
      <c r="V80" s="107" t="str">
        <f t="shared" si="9"/>
        <v>'N</v>
      </c>
      <c r="W80" s="116">
        <v>127</v>
      </c>
      <c r="X80" s="106" t="s">
        <v>227</v>
      </c>
      <c r="Y80" s="117">
        <v>18.5</v>
      </c>
      <c r="Z80" s="107" t="str">
        <f t="shared" si="10"/>
        <v>'E</v>
      </c>
      <c r="AA80" s="73"/>
      <c r="AB80" s="73" t="s">
        <v>257</v>
      </c>
    </row>
    <row r="81" spans="1:28" ht="15.75">
      <c r="D81" s="79"/>
      <c r="F81" s="79"/>
      <c r="H81" s="77"/>
      <c r="R81" s="29" t="s">
        <v>250</v>
      </c>
      <c r="S81" s="109">
        <v>25</v>
      </c>
      <c r="T81" s="106" t="s">
        <v>227</v>
      </c>
      <c r="U81" s="116">
        <v>34.1</v>
      </c>
      <c r="V81" s="107" t="str">
        <f t="shared" si="9"/>
        <v>'N</v>
      </c>
      <c r="W81" s="116">
        <v>127</v>
      </c>
      <c r="X81" s="106" t="s">
        <v>227</v>
      </c>
      <c r="Y81" s="117">
        <v>11.5</v>
      </c>
      <c r="Z81" s="107" t="str">
        <f t="shared" si="10"/>
        <v>'E</v>
      </c>
      <c r="AA81" s="73"/>
      <c r="AB81" s="73" t="s">
        <v>257</v>
      </c>
    </row>
    <row r="82" spans="1:28" ht="15.75">
      <c r="D82" s="79"/>
      <c r="F82" s="79"/>
      <c r="H82" s="77"/>
      <c r="R82" s="29" t="s">
        <v>251</v>
      </c>
      <c r="S82" s="109">
        <v>25</v>
      </c>
      <c r="T82" s="106" t="s">
        <v>227</v>
      </c>
      <c r="U82" s="116">
        <v>39.200000000000003</v>
      </c>
      <c r="V82" s="107" t="str">
        <f t="shared" si="9"/>
        <v>'N</v>
      </c>
      <c r="W82" s="116">
        <v>126</v>
      </c>
      <c r="X82" s="106" t="s">
        <v>227</v>
      </c>
      <c r="Y82" s="117">
        <v>58.9</v>
      </c>
      <c r="Z82" s="107" t="str">
        <f t="shared" si="10"/>
        <v>'E</v>
      </c>
      <c r="AA82" s="73"/>
      <c r="AB82" s="73" t="s">
        <v>257</v>
      </c>
    </row>
    <row r="83" spans="1:28" ht="15.75">
      <c r="D83" s="79"/>
      <c r="F83" s="79"/>
      <c r="H83" s="77"/>
      <c r="R83" s="29" t="s">
        <v>252</v>
      </c>
      <c r="S83" s="118">
        <v>25</v>
      </c>
      <c r="T83" s="106" t="s">
        <v>227</v>
      </c>
      <c r="U83" s="116">
        <v>53.9</v>
      </c>
      <c r="V83" s="107" t="str">
        <f t="shared" si="9"/>
        <v>'N</v>
      </c>
      <c r="W83" s="116">
        <v>126</v>
      </c>
      <c r="X83" s="106" t="s">
        <v>227</v>
      </c>
      <c r="Y83" s="117">
        <v>54.1</v>
      </c>
      <c r="Z83" s="107" t="str">
        <f t="shared" si="10"/>
        <v>'E</v>
      </c>
      <c r="AA83" s="73"/>
      <c r="AB83" s="73" t="s">
        <v>257</v>
      </c>
    </row>
    <row r="84" spans="1:28" ht="15.75">
      <c r="D84" s="79"/>
      <c r="F84" s="79"/>
      <c r="H84" s="77"/>
      <c r="R84" s="29" t="s">
        <v>253</v>
      </c>
      <c r="S84" s="118">
        <v>25</v>
      </c>
      <c r="T84" s="106" t="s">
        <v>227</v>
      </c>
      <c r="U84" s="116">
        <v>55.8</v>
      </c>
      <c r="V84" s="107" t="str">
        <f t="shared" si="9"/>
        <v>'N</v>
      </c>
      <c r="W84" s="116">
        <v>126</v>
      </c>
      <c r="X84" s="106" t="s">
        <v>227</v>
      </c>
      <c r="Y84" s="117">
        <v>40.700000000000003</v>
      </c>
      <c r="Z84" s="107" t="str">
        <f t="shared" si="10"/>
        <v>'E</v>
      </c>
      <c r="AA84" s="73"/>
      <c r="AB84" s="73" t="s">
        <v>257</v>
      </c>
    </row>
    <row r="85" spans="1:28" ht="15.75">
      <c r="D85" s="79"/>
      <c r="F85" s="79"/>
      <c r="H85" s="77"/>
      <c r="R85" s="29" t="s">
        <v>254</v>
      </c>
      <c r="S85" s="109">
        <v>25</v>
      </c>
      <c r="T85" s="106" t="s">
        <v>227</v>
      </c>
      <c r="U85" s="116">
        <v>59.5</v>
      </c>
      <c r="V85" s="107" t="str">
        <f t="shared" si="9"/>
        <v>'N</v>
      </c>
      <c r="W85" s="116">
        <v>126</v>
      </c>
      <c r="X85" s="106" t="s">
        <v>227</v>
      </c>
      <c r="Y85" s="117">
        <v>26.8</v>
      </c>
      <c r="Z85" s="107" t="str">
        <f t="shared" si="10"/>
        <v>'E</v>
      </c>
      <c r="AA85" s="73"/>
      <c r="AB85" s="73" t="s">
        <v>257</v>
      </c>
    </row>
    <row r="86" spans="1:28" ht="15.75">
      <c r="D86" s="79"/>
      <c r="F86" s="79"/>
      <c r="H86" s="77"/>
      <c r="R86" s="29" t="s">
        <v>255</v>
      </c>
      <c r="S86" s="109">
        <v>26</v>
      </c>
      <c r="T86" s="106" t="s">
        <v>227</v>
      </c>
      <c r="U86" s="116">
        <v>4.8</v>
      </c>
      <c r="V86" s="107" t="str">
        <f t="shared" si="9"/>
        <v>'N</v>
      </c>
      <c r="W86" s="116">
        <v>126</v>
      </c>
      <c r="X86" s="106" t="s">
        <v>227</v>
      </c>
      <c r="Y86" s="117">
        <v>20.9</v>
      </c>
      <c r="Z86" s="107" t="str">
        <f t="shared" si="10"/>
        <v>'E</v>
      </c>
      <c r="AA86" s="73"/>
      <c r="AB86" s="73" t="s">
        <v>257</v>
      </c>
    </row>
    <row r="87" spans="1:28" ht="15.75">
      <c r="D87" s="79"/>
      <c r="F87" s="79"/>
      <c r="H87" s="77"/>
      <c r="R87" s="29" t="s">
        <v>239</v>
      </c>
      <c r="S87" s="111">
        <v>26</v>
      </c>
      <c r="T87" s="106" t="s">
        <v>227</v>
      </c>
      <c r="U87" s="123">
        <v>1.4</v>
      </c>
      <c r="V87" s="107" t="str">
        <f t="shared" si="9"/>
        <v>'N</v>
      </c>
      <c r="W87" s="111">
        <v>126</v>
      </c>
      <c r="X87" s="106" t="s">
        <v>227</v>
      </c>
      <c r="Y87" s="123">
        <v>8.9</v>
      </c>
      <c r="Z87" s="107" t="str">
        <f t="shared" si="10"/>
        <v>'E</v>
      </c>
      <c r="AA87" s="73"/>
      <c r="AB87" s="73" t="s">
        <v>257</v>
      </c>
    </row>
    <row r="88" spans="1:28" ht="13.5">
      <c r="D88" s="79"/>
      <c r="F88" s="79"/>
      <c r="H88" s="77"/>
    </row>
    <row r="89" spans="1:28" ht="13.5">
      <c r="D89" s="79"/>
      <c r="F89" s="79"/>
      <c r="H89" s="77"/>
    </row>
    <row r="90" spans="1:28" ht="13.5">
      <c r="D90" s="79"/>
      <c r="F90" s="79"/>
      <c r="H90" s="77"/>
    </row>
    <row r="91" spans="1:28" ht="13.5">
      <c r="D91" s="79"/>
      <c r="F91" s="79"/>
      <c r="H91" s="77"/>
    </row>
    <row r="92" spans="1:28" ht="13.5">
      <c r="D92" s="79"/>
      <c r="F92" s="79"/>
      <c r="H92" s="77"/>
    </row>
    <row r="93" spans="1:28" ht="13.5">
      <c r="D93" s="79"/>
      <c r="F93" s="79"/>
      <c r="H93" s="77"/>
    </row>
    <row r="94" spans="1:28" ht="13.5">
      <c r="A94" t="s">
        <v>116</v>
      </c>
      <c r="H94" s="77"/>
    </row>
    <row r="95" spans="1:28" ht="13.5">
      <c r="A95">
        <v>39</v>
      </c>
      <c r="B95">
        <v>170.88480000000001</v>
      </c>
      <c r="C95">
        <v>8.8616489999999999</v>
      </c>
      <c r="H95" s="77"/>
    </row>
    <row r="96" spans="1:28" ht="13.5">
      <c r="A96">
        <v>40</v>
      </c>
      <c r="B96">
        <v>170.95051100000001</v>
      </c>
      <c r="C96">
        <v>8.8499149999999993</v>
      </c>
      <c r="H96" s="77"/>
    </row>
    <row r="97" spans="1:8" ht="13.5">
      <c r="A97">
        <v>41</v>
      </c>
      <c r="B97">
        <v>170.95051100000001</v>
      </c>
      <c r="C97">
        <v>8.8287940000000003</v>
      </c>
      <c r="H97" s="77"/>
    </row>
    <row r="98" spans="1:8" ht="13.5">
      <c r="A98">
        <v>42</v>
      </c>
      <c r="B98">
        <v>170.962245</v>
      </c>
      <c r="C98">
        <v>8.8076720000000002</v>
      </c>
      <c r="H98" s="77"/>
    </row>
    <row r="99" spans="1:8" ht="13.5">
      <c r="A99">
        <v>43</v>
      </c>
      <c r="B99">
        <v>171.006835</v>
      </c>
      <c r="C99">
        <v>8.7959379999999996</v>
      </c>
      <c r="H99" s="77"/>
    </row>
    <row r="100" spans="1:8" ht="13.5">
      <c r="A100">
        <v>44</v>
      </c>
      <c r="B100">
        <v>171.07254699999999</v>
      </c>
      <c r="C100">
        <v>8.7630820000000007</v>
      </c>
      <c r="H100" s="77"/>
    </row>
    <row r="101" spans="1:8" ht="13.5">
      <c r="A101">
        <v>45</v>
      </c>
      <c r="B101">
        <v>171.11713700000001</v>
      </c>
      <c r="C101">
        <v>8.7184930000000005</v>
      </c>
      <c r="H101" s="77"/>
    </row>
    <row r="102" spans="1:8" ht="13.5">
      <c r="A102">
        <v>46</v>
      </c>
      <c r="B102">
        <v>171.17111399999999</v>
      </c>
      <c r="C102">
        <v>8.6433940000000007</v>
      </c>
      <c r="H102" s="77"/>
    </row>
    <row r="103" spans="1:8" ht="13.5">
      <c r="A103">
        <v>47</v>
      </c>
      <c r="B103">
        <v>171.17111399999999</v>
      </c>
      <c r="C103">
        <v>8.554214</v>
      </c>
      <c r="H103" s="77"/>
    </row>
    <row r="104" spans="1:8" ht="13.5">
      <c r="A104">
        <v>48</v>
      </c>
      <c r="B104">
        <v>171.149992</v>
      </c>
      <c r="C104">
        <v>8.5119710000000008</v>
      </c>
      <c r="H104" s="77"/>
    </row>
    <row r="105" spans="1:8" ht="13.5">
      <c r="A105">
        <v>49</v>
      </c>
      <c r="B105">
        <v>171.105402</v>
      </c>
      <c r="C105">
        <v>8.4791150000000002</v>
      </c>
    </row>
    <row r="106" spans="1:8" ht="13.5">
      <c r="A106">
        <v>50</v>
      </c>
      <c r="B106">
        <v>171.060813</v>
      </c>
      <c r="C106">
        <v>8.5002370000000003</v>
      </c>
    </row>
    <row r="107" spans="1:8" ht="13.5">
      <c r="A107">
        <v>51</v>
      </c>
      <c r="B107">
        <v>170.99510100000001</v>
      </c>
      <c r="C107">
        <v>8.554214</v>
      </c>
    </row>
    <row r="108" spans="1:8" ht="13.5">
      <c r="A108">
        <v>52</v>
      </c>
      <c r="B108">
        <v>170.93877699999999</v>
      </c>
      <c r="C108">
        <v>8.5870700000000006</v>
      </c>
    </row>
    <row r="109" spans="1:8" ht="13.5">
      <c r="A109">
        <v>53</v>
      </c>
      <c r="B109">
        <v>170.89418699999999</v>
      </c>
      <c r="C109">
        <v>8.6527809999999992</v>
      </c>
    </row>
    <row r="110" spans="1:8" ht="13.5">
      <c r="A110">
        <v>54</v>
      </c>
      <c r="B110">
        <v>170.861332</v>
      </c>
      <c r="C110">
        <v>8.7184930000000005</v>
      </c>
    </row>
    <row r="111" spans="1:8" ht="13.5">
      <c r="A111">
        <v>55</v>
      </c>
      <c r="B111">
        <v>170.84021000000001</v>
      </c>
      <c r="C111">
        <v>8.7630820000000007</v>
      </c>
    </row>
    <row r="112" spans="1:8" ht="13.5">
      <c r="A112">
        <v>56</v>
      </c>
      <c r="B112">
        <v>170.84021000000001</v>
      </c>
      <c r="C112">
        <v>8.8170599999999997</v>
      </c>
    </row>
    <row r="113" spans="1:3" ht="13.5">
      <c r="A113">
        <v>57</v>
      </c>
      <c r="B113">
        <v>170.82847599999999</v>
      </c>
      <c r="C113">
        <v>8.8499149999999993</v>
      </c>
    </row>
    <row r="114" spans="1:3" ht="13.5">
      <c r="A114">
        <v>58</v>
      </c>
      <c r="B114">
        <v>170.851944</v>
      </c>
      <c r="C114">
        <v>8.8616489999999999</v>
      </c>
    </row>
    <row r="115" spans="1:3" ht="13.5">
      <c r="A115">
        <v>59</v>
      </c>
      <c r="B115">
        <v>170.88480000000001</v>
      </c>
      <c r="C115">
        <v>8.8616489999999999</v>
      </c>
    </row>
    <row r="116" spans="1:3" ht="13.5">
      <c r="A116">
        <v>60</v>
      </c>
    </row>
    <row r="117" spans="1:3" ht="13.5">
      <c r="A117">
        <v>61</v>
      </c>
      <c r="B117">
        <v>172.86083500000001</v>
      </c>
      <c r="C117">
        <v>1.8915489999999999</v>
      </c>
    </row>
    <row r="118" spans="1:3" ht="13.5">
      <c r="A118">
        <v>62</v>
      </c>
      <c r="B118">
        <v>172.881957</v>
      </c>
      <c r="C118">
        <v>1.879815</v>
      </c>
    </row>
    <row r="119" spans="1:3" ht="13.5">
      <c r="A119">
        <v>63</v>
      </c>
      <c r="B119">
        <v>172.881957</v>
      </c>
      <c r="C119">
        <v>1.8680810000000001</v>
      </c>
    </row>
    <row r="120" spans="1:3" ht="13.5">
      <c r="A120">
        <v>64</v>
      </c>
      <c r="B120">
        <v>172.926546</v>
      </c>
      <c r="C120">
        <v>1.8352250000000001</v>
      </c>
    </row>
    <row r="121" spans="1:3" ht="13.5">
      <c r="A121">
        <v>65</v>
      </c>
      <c r="B121">
        <v>172.95940200000001</v>
      </c>
      <c r="C121">
        <v>1.7249239999999999</v>
      </c>
    </row>
    <row r="122" spans="1:3" ht="13.5">
      <c r="A122">
        <v>66</v>
      </c>
      <c r="B122">
        <v>172.95940200000001</v>
      </c>
      <c r="C122">
        <v>1.6028880000000001</v>
      </c>
    </row>
    <row r="123" spans="1:3" ht="13.5">
      <c r="A123">
        <v>67</v>
      </c>
      <c r="B123">
        <v>172.971136</v>
      </c>
      <c r="C123">
        <v>1.5019739999999999</v>
      </c>
    </row>
    <row r="124" spans="1:3" ht="13.5">
      <c r="A124">
        <v>68</v>
      </c>
      <c r="B124">
        <v>173.015726</v>
      </c>
      <c r="C124">
        <v>1.4151419999999999</v>
      </c>
    </row>
    <row r="125" spans="1:3" ht="13.5">
      <c r="A125">
        <v>69</v>
      </c>
      <c r="B125">
        <v>173.04858200000001</v>
      </c>
      <c r="C125">
        <v>1.3259620000000001</v>
      </c>
    </row>
    <row r="126" spans="1:3" ht="13.5">
      <c r="A126">
        <v>70</v>
      </c>
      <c r="B126">
        <v>173.04858200000001</v>
      </c>
      <c r="C126">
        <v>1.281372</v>
      </c>
    </row>
    <row r="127" spans="1:3" ht="13.5">
      <c r="A127">
        <v>71</v>
      </c>
      <c r="B127">
        <v>172.95940200000001</v>
      </c>
      <c r="C127">
        <v>1.269638</v>
      </c>
    </row>
    <row r="128" spans="1:3" ht="13.5">
      <c r="A128">
        <v>72</v>
      </c>
      <c r="B128">
        <v>172.90542500000001</v>
      </c>
      <c r="C128">
        <v>1.3588180000000001</v>
      </c>
    </row>
    <row r="129" spans="1:3" ht="13.5">
      <c r="A129">
        <v>73</v>
      </c>
      <c r="B129">
        <v>172.90542500000001</v>
      </c>
      <c r="C129">
        <v>1.447997</v>
      </c>
    </row>
    <row r="130" spans="1:3" ht="13.5">
      <c r="A130">
        <v>74</v>
      </c>
      <c r="B130">
        <v>172.90542500000001</v>
      </c>
      <c r="C130">
        <v>1.5348299999999999</v>
      </c>
    </row>
    <row r="131" spans="1:3" ht="13.5">
      <c r="A131">
        <v>75</v>
      </c>
      <c r="B131">
        <v>172.90542500000001</v>
      </c>
      <c r="C131">
        <v>1.6357440000000001</v>
      </c>
    </row>
    <row r="132" spans="1:3" ht="13.5">
      <c r="A132">
        <v>76</v>
      </c>
      <c r="B132">
        <v>172.881957</v>
      </c>
      <c r="C132">
        <v>1.769514</v>
      </c>
    </row>
    <row r="133" spans="1:3" ht="13.5">
      <c r="A133">
        <v>77</v>
      </c>
      <c r="B133">
        <v>172.86083500000001</v>
      </c>
      <c r="C133">
        <v>1.8680810000000001</v>
      </c>
    </row>
    <row r="134" spans="1:3" ht="13.5">
      <c r="A134">
        <v>78</v>
      </c>
      <c r="B134">
        <v>172.86083500000001</v>
      </c>
      <c r="C134">
        <v>1.8915489999999999</v>
      </c>
    </row>
    <row r="135" spans="1:3" ht="13.5">
      <c r="A135">
        <v>79</v>
      </c>
    </row>
    <row r="136" spans="1:3" ht="13.5">
      <c r="A136">
        <v>80</v>
      </c>
      <c r="B136">
        <v>163.11208199999999</v>
      </c>
      <c r="C136">
        <v>5.364865</v>
      </c>
    </row>
    <row r="137" spans="1:3" ht="13.5">
      <c r="A137">
        <v>81</v>
      </c>
      <c r="B137">
        <v>163.13320300000001</v>
      </c>
      <c r="C137">
        <v>5.3531310000000003</v>
      </c>
    </row>
    <row r="138" spans="1:3" ht="13.5">
      <c r="A138">
        <v>82</v>
      </c>
      <c r="B138">
        <v>163.13320300000001</v>
      </c>
      <c r="C138">
        <v>5.3320090000000002</v>
      </c>
    </row>
    <row r="139" spans="1:3" ht="13.5">
      <c r="A139">
        <v>83</v>
      </c>
      <c r="B139">
        <v>163.05810500000001</v>
      </c>
      <c r="C139">
        <v>5.308541</v>
      </c>
    </row>
    <row r="140" spans="1:3" ht="13.5">
      <c r="A140">
        <v>84</v>
      </c>
      <c r="B140">
        <v>163.00178099999999</v>
      </c>
      <c r="C140">
        <v>5.2968070000000003</v>
      </c>
    </row>
    <row r="141" spans="1:3" ht="13.5">
      <c r="A141">
        <v>85</v>
      </c>
      <c r="B141">
        <v>162.990047</v>
      </c>
      <c r="C141">
        <v>5.3413969999999997</v>
      </c>
    </row>
    <row r="142" spans="1:3" ht="13.5">
      <c r="A142">
        <v>86</v>
      </c>
      <c r="B142">
        <v>163.01351500000001</v>
      </c>
      <c r="C142">
        <v>5.364865</v>
      </c>
    </row>
    <row r="143" spans="1:3" ht="13.5">
      <c r="A143">
        <v>87</v>
      </c>
      <c r="B143">
        <v>163.06749199999999</v>
      </c>
      <c r="C143">
        <v>5.364865</v>
      </c>
    </row>
    <row r="144" spans="1:3" ht="13.5">
      <c r="A144">
        <v>88</v>
      </c>
      <c r="B144">
        <v>163.11208199999999</v>
      </c>
      <c r="C144">
        <v>5.364865</v>
      </c>
    </row>
    <row r="145" spans="1:3" ht="13.5">
      <c r="A145">
        <v>89</v>
      </c>
    </row>
    <row r="146" spans="1:3" ht="13.5">
      <c r="A146">
        <v>90</v>
      </c>
      <c r="B146">
        <v>166.90926099999999</v>
      </c>
      <c r="C146">
        <v>9.2887730000000008</v>
      </c>
    </row>
    <row r="147" spans="1:3" ht="13.5">
      <c r="A147">
        <v>91</v>
      </c>
      <c r="B147">
        <v>166.942117</v>
      </c>
      <c r="C147">
        <v>9.3098949999999991</v>
      </c>
    </row>
    <row r="148" spans="1:3" ht="13.5">
      <c r="A148">
        <v>92</v>
      </c>
      <c r="B148">
        <v>166.95385099999999</v>
      </c>
      <c r="C148">
        <v>9.2770390000000003</v>
      </c>
    </row>
    <row r="149" spans="1:3" ht="13.5">
      <c r="A149">
        <v>93</v>
      </c>
      <c r="B149">
        <v>167.031297</v>
      </c>
      <c r="C149">
        <v>9.2770390000000003</v>
      </c>
    </row>
    <row r="150" spans="1:3" ht="13.5">
      <c r="A150">
        <v>94</v>
      </c>
      <c r="B150">
        <v>167.08762100000001</v>
      </c>
      <c r="C150">
        <v>9.2653049999999997</v>
      </c>
    </row>
    <row r="151" spans="1:3" ht="13.5">
      <c r="A151">
        <v>95</v>
      </c>
      <c r="B151">
        <v>167.16271900000001</v>
      </c>
      <c r="C151">
        <v>9.2653049999999997</v>
      </c>
    </row>
    <row r="152" spans="1:3" ht="13.5">
      <c r="A152">
        <v>96</v>
      </c>
      <c r="B152">
        <v>167.24016499999999</v>
      </c>
      <c r="C152">
        <v>9.2559179999999994</v>
      </c>
    </row>
    <row r="153" spans="1:3" ht="13.5">
      <c r="A153">
        <v>97</v>
      </c>
      <c r="B153">
        <v>167.317611</v>
      </c>
      <c r="C153">
        <v>9.3098949999999991</v>
      </c>
    </row>
    <row r="154" spans="1:3" ht="13.5">
      <c r="A154">
        <v>98</v>
      </c>
      <c r="B154">
        <v>167.39505600000001</v>
      </c>
      <c r="C154">
        <v>9.3333630000000003</v>
      </c>
    </row>
    <row r="155" spans="1:3" ht="13.5">
      <c r="A155">
        <v>99</v>
      </c>
      <c r="B155">
        <v>167.43964600000001</v>
      </c>
      <c r="C155">
        <v>9.3005080000000007</v>
      </c>
    </row>
    <row r="156" spans="1:3" ht="13.5">
      <c r="A156">
        <v>100</v>
      </c>
      <c r="B156">
        <v>167.505357</v>
      </c>
      <c r="C156">
        <v>9.1690850000000008</v>
      </c>
    </row>
    <row r="157" spans="1:3" ht="13.5">
      <c r="A157">
        <v>101</v>
      </c>
      <c r="B157">
        <v>167.58280300000001</v>
      </c>
      <c r="C157">
        <v>9.0705179999999999</v>
      </c>
    </row>
    <row r="158" spans="1:3" ht="13.5">
      <c r="A158">
        <v>102</v>
      </c>
      <c r="B158">
        <v>167.639127</v>
      </c>
      <c r="C158">
        <v>8.9930719999999997</v>
      </c>
    </row>
    <row r="159" spans="1:3" ht="13.5">
      <c r="A159">
        <v>103</v>
      </c>
      <c r="B159">
        <v>167.660248</v>
      </c>
      <c r="C159">
        <v>8.8945050000000005</v>
      </c>
    </row>
    <row r="160" spans="1:3" ht="13.5">
      <c r="A160">
        <v>104</v>
      </c>
      <c r="B160">
        <v>167.67198300000001</v>
      </c>
      <c r="C160">
        <v>8.7842040000000008</v>
      </c>
    </row>
    <row r="161" spans="1:3" ht="13.5">
      <c r="A161">
        <v>105</v>
      </c>
      <c r="B161">
        <v>167.62739300000001</v>
      </c>
      <c r="C161">
        <v>8.6973710000000004</v>
      </c>
    </row>
    <row r="162" spans="1:3" ht="13.5">
      <c r="A162">
        <v>106</v>
      </c>
      <c r="B162">
        <v>167.56168099999999</v>
      </c>
      <c r="C162">
        <v>8.7419609999999999</v>
      </c>
    </row>
    <row r="163" spans="1:3" ht="13.5">
      <c r="A163">
        <v>107</v>
      </c>
      <c r="B163">
        <v>167.53821300000001</v>
      </c>
      <c r="C163">
        <v>8.8499149999999993</v>
      </c>
    </row>
    <row r="164" spans="1:3" ht="13.5">
      <c r="A164">
        <v>108</v>
      </c>
      <c r="B164">
        <v>167.505357</v>
      </c>
      <c r="C164">
        <v>8.939095</v>
      </c>
    </row>
    <row r="165" spans="1:3" ht="13.5">
      <c r="A165">
        <v>109</v>
      </c>
      <c r="B165">
        <v>167.46311399999999</v>
      </c>
      <c r="C165">
        <v>8.9930719999999997</v>
      </c>
    </row>
    <row r="166" spans="1:3" ht="13.5">
      <c r="A166">
        <v>110</v>
      </c>
      <c r="B166">
        <v>167.3622</v>
      </c>
      <c r="C166">
        <v>9.0799050000000001</v>
      </c>
    </row>
    <row r="167" spans="1:3" ht="13.5">
      <c r="A167">
        <v>111</v>
      </c>
      <c r="B167">
        <v>167.24016499999999</v>
      </c>
      <c r="C167">
        <v>9.1573510000000002</v>
      </c>
    </row>
    <row r="168" spans="1:3" ht="13.5">
      <c r="A168">
        <v>112</v>
      </c>
      <c r="B168">
        <v>167.14159799999999</v>
      </c>
      <c r="C168">
        <v>9.1573510000000002</v>
      </c>
    </row>
    <row r="169" spans="1:3" ht="13.5">
      <c r="A169">
        <v>113</v>
      </c>
      <c r="B169">
        <v>167.08762100000001</v>
      </c>
      <c r="C169">
        <v>9.1690850000000008</v>
      </c>
    </row>
    <row r="170" spans="1:3" ht="13.5">
      <c r="A170">
        <v>114</v>
      </c>
      <c r="B170">
        <v>166.99844100000001</v>
      </c>
      <c r="C170">
        <v>9.1902059999999999</v>
      </c>
    </row>
    <row r="171" spans="1:3" ht="13.5">
      <c r="A171">
        <v>115</v>
      </c>
      <c r="B171">
        <v>166.89987400000001</v>
      </c>
      <c r="C171">
        <v>9.2559179999999994</v>
      </c>
    </row>
    <row r="172" spans="1:3" ht="13.5">
      <c r="A172">
        <v>116</v>
      </c>
      <c r="B172">
        <v>166.88813999999999</v>
      </c>
      <c r="C172">
        <v>9.3005080000000007</v>
      </c>
    </row>
    <row r="173" spans="1:3" ht="13.5">
      <c r="A173">
        <v>117</v>
      </c>
      <c r="B173">
        <v>166.90926099999999</v>
      </c>
      <c r="C173">
        <v>9.2887730000000008</v>
      </c>
    </row>
    <row r="174" spans="1:3" ht="13.5">
      <c r="A174">
        <v>118</v>
      </c>
    </row>
    <row r="175" spans="1:3" ht="13.5">
      <c r="A175">
        <v>119</v>
      </c>
      <c r="B175">
        <v>169.549451</v>
      </c>
      <c r="C175">
        <v>5.993817</v>
      </c>
    </row>
    <row r="176" spans="1:3" ht="13.5">
      <c r="A176">
        <v>120</v>
      </c>
      <c r="B176">
        <v>169.53771699999999</v>
      </c>
      <c r="C176">
        <v>6.0032040000000002</v>
      </c>
    </row>
    <row r="177" spans="1:3" ht="13.5">
      <c r="A177">
        <v>121</v>
      </c>
      <c r="B177">
        <v>169.49312699999999</v>
      </c>
      <c r="C177">
        <v>5.993817</v>
      </c>
    </row>
    <row r="178" spans="1:3" ht="13.5">
      <c r="A178">
        <v>122</v>
      </c>
      <c r="B178">
        <v>169.49312699999999</v>
      </c>
      <c r="C178">
        <v>6.0149379999999999</v>
      </c>
    </row>
    <row r="179" spans="1:3" ht="13.5">
      <c r="A179">
        <v>123</v>
      </c>
      <c r="B179">
        <v>169.549451</v>
      </c>
      <c r="C179">
        <v>5.993817</v>
      </c>
    </row>
    <row r="180" spans="1:3" ht="13.5">
      <c r="A180">
        <v>124</v>
      </c>
      <c r="B180">
        <v>169.549451</v>
      </c>
      <c r="C180">
        <v>5.993817</v>
      </c>
    </row>
    <row r="181" spans="1:3" ht="13.5">
      <c r="A181">
        <v>125</v>
      </c>
    </row>
    <row r="182" spans="1:3" ht="13.5">
      <c r="A182">
        <v>126</v>
      </c>
      <c r="B182">
        <v>152.12654699999999</v>
      </c>
      <c r="C182">
        <v>7.1156040000000003</v>
      </c>
    </row>
    <row r="183" spans="1:3" ht="13.5">
      <c r="A183">
        <v>127</v>
      </c>
      <c r="B183">
        <v>152.17113699999999</v>
      </c>
      <c r="C183">
        <v>7.1390719999999996</v>
      </c>
    </row>
    <row r="184" spans="1:3" ht="13.5">
      <c r="A184">
        <v>128</v>
      </c>
      <c r="B184">
        <v>152.150015</v>
      </c>
      <c r="C184">
        <v>7.127338</v>
      </c>
    </row>
    <row r="185" spans="1:3" ht="13.5">
      <c r="A185">
        <v>129</v>
      </c>
      <c r="B185">
        <v>152.13828100000001</v>
      </c>
      <c r="C185">
        <v>7.1156040000000003</v>
      </c>
    </row>
    <row r="186" spans="1:3" ht="13.5">
      <c r="A186">
        <v>130</v>
      </c>
      <c r="B186">
        <v>152.12654699999999</v>
      </c>
      <c r="C186">
        <v>7.1156040000000003</v>
      </c>
    </row>
    <row r="187" spans="1:3" ht="13.5">
      <c r="A187">
        <v>131</v>
      </c>
    </row>
    <row r="188" spans="1:3" ht="13.5">
      <c r="A188">
        <v>132</v>
      </c>
      <c r="B188">
        <v>153.66137699999999</v>
      </c>
      <c r="C188">
        <v>5.6065889999999996</v>
      </c>
    </row>
    <row r="189" spans="1:3" ht="13.5">
      <c r="A189">
        <v>133</v>
      </c>
      <c r="B189">
        <v>153.640255</v>
      </c>
      <c r="C189">
        <v>5.651179</v>
      </c>
    </row>
    <row r="190" spans="1:3" ht="13.5">
      <c r="A190">
        <v>134</v>
      </c>
      <c r="B190">
        <v>153.684845</v>
      </c>
      <c r="C190">
        <v>5.6394450000000003</v>
      </c>
    </row>
    <row r="191" spans="1:3" ht="13.5">
      <c r="A191">
        <v>135</v>
      </c>
      <c r="B191">
        <v>153.71770100000001</v>
      </c>
      <c r="C191">
        <v>5.6065889999999996</v>
      </c>
    </row>
    <row r="192" spans="1:3" ht="13.5">
      <c r="A192">
        <v>136</v>
      </c>
      <c r="B192">
        <v>153.70596699999999</v>
      </c>
      <c r="C192">
        <v>5.5854679999999997</v>
      </c>
    </row>
    <row r="193" spans="1:3" ht="13.5">
      <c r="A193">
        <v>137</v>
      </c>
      <c r="B193">
        <v>153.67311100000001</v>
      </c>
      <c r="C193">
        <v>5.5854679999999997</v>
      </c>
    </row>
    <row r="194" spans="1:3" ht="13.5">
      <c r="A194">
        <v>138</v>
      </c>
      <c r="B194">
        <v>153.66137699999999</v>
      </c>
      <c r="C194">
        <v>5.6065889999999996</v>
      </c>
    </row>
    <row r="195" spans="1:3" ht="13.5">
      <c r="A195">
        <v>139</v>
      </c>
    </row>
    <row r="196" spans="1:3" ht="13.5">
      <c r="A196">
        <v>140</v>
      </c>
      <c r="B196">
        <v>158.28698900000001</v>
      </c>
      <c r="C196">
        <v>7.0053029999999996</v>
      </c>
    </row>
    <row r="197" spans="1:3" ht="13.5">
      <c r="A197">
        <v>141</v>
      </c>
      <c r="B197">
        <v>158.331579</v>
      </c>
      <c r="C197">
        <v>6.9959160000000002</v>
      </c>
    </row>
    <row r="198" spans="1:3" ht="13.5">
      <c r="A198">
        <v>142</v>
      </c>
      <c r="B198">
        <v>158.38790299999999</v>
      </c>
      <c r="C198">
        <v>6.9395910000000001</v>
      </c>
    </row>
    <row r="199" spans="1:3" ht="13.5">
      <c r="A199">
        <v>143</v>
      </c>
      <c r="B199">
        <v>158.39729</v>
      </c>
      <c r="C199">
        <v>6.8738799999999998</v>
      </c>
    </row>
    <row r="200" spans="1:3" ht="13.5">
      <c r="A200">
        <v>144</v>
      </c>
      <c r="B200">
        <v>158.38790299999999</v>
      </c>
      <c r="C200">
        <v>6.841024</v>
      </c>
    </row>
    <row r="201" spans="1:3" ht="13.5">
      <c r="A201">
        <v>145</v>
      </c>
      <c r="B201">
        <v>158.34331299999999</v>
      </c>
      <c r="C201">
        <v>6.841024</v>
      </c>
    </row>
    <row r="202" spans="1:3" ht="13.5">
      <c r="A202">
        <v>146</v>
      </c>
      <c r="B202">
        <v>158.277602</v>
      </c>
      <c r="C202">
        <v>6.8738799999999998</v>
      </c>
    </row>
    <row r="203" spans="1:3" ht="13.5">
      <c r="A203">
        <v>147</v>
      </c>
      <c r="B203">
        <v>158.254133</v>
      </c>
      <c r="C203">
        <v>6.9395910000000001</v>
      </c>
    </row>
    <row r="204" spans="1:3" ht="13.5">
      <c r="A204">
        <v>148</v>
      </c>
      <c r="B204">
        <v>158.26586699999999</v>
      </c>
      <c r="C204">
        <v>6.9841810000000004</v>
      </c>
    </row>
    <row r="205" spans="1:3" ht="13.5">
      <c r="A205">
        <v>149</v>
      </c>
      <c r="B205">
        <v>158.28698900000001</v>
      </c>
      <c r="C205">
        <v>7.0053029999999996</v>
      </c>
    </row>
    <row r="206" spans="1:3" ht="13.5">
      <c r="A206">
        <v>150</v>
      </c>
    </row>
    <row r="207" spans="1:3" ht="13.5">
      <c r="A207">
        <v>151</v>
      </c>
      <c r="B207">
        <v>134.72945799999999</v>
      </c>
      <c r="C207">
        <v>7.6647639999999999</v>
      </c>
    </row>
    <row r="208" spans="1:3" ht="13.5">
      <c r="A208">
        <v>152</v>
      </c>
      <c r="B208">
        <v>134.738845</v>
      </c>
      <c r="C208">
        <v>7.6999659999999999</v>
      </c>
    </row>
    <row r="209" spans="1:3" ht="13.5">
      <c r="A209">
        <v>153</v>
      </c>
      <c r="B209">
        <v>134.738845</v>
      </c>
      <c r="C209">
        <v>7.6225199999999997</v>
      </c>
    </row>
    <row r="210" spans="1:3" ht="13.5">
      <c r="A210">
        <v>154</v>
      </c>
      <c r="B210">
        <v>134.738845</v>
      </c>
      <c r="C210">
        <v>7.512219</v>
      </c>
    </row>
    <row r="211" spans="1:3" ht="13.5">
      <c r="A211">
        <v>155</v>
      </c>
      <c r="B211">
        <v>134.70599000000001</v>
      </c>
      <c r="C211">
        <v>7.3901839999999996</v>
      </c>
    </row>
    <row r="212" spans="1:3" ht="13.5">
      <c r="A212">
        <v>156</v>
      </c>
      <c r="B212">
        <v>134.62854400000001</v>
      </c>
      <c r="C212">
        <v>7.3573279999999999</v>
      </c>
    </row>
    <row r="213" spans="1:3" ht="13.5">
      <c r="A213">
        <v>157</v>
      </c>
      <c r="B213">
        <v>134.595688</v>
      </c>
      <c r="C213">
        <v>7.4558949999999999</v>
      </c>
    </row>
    <row r="214" spans="1:3" ht="13.5">
      <c r="A214">
        <v>158</v>
      </c>
      <c r="B214">
        <v>134.60742200000001</v>
      </c>
      <c r="C214">
        <v>7.5779310000000004</v>
      </c>
    </row>
    <row r="215" spans="1:3" ht="13.5">
      <c r="A215">
        <v>159</v>
      </c>
      <c r="B215">
        <v>134.62854400000001</v>
      </c>
      <c r="C215">
        <v>7.6107860000000001</v>
      </c>
    </row>
    <row r="216" spans="1:3" ht="13.5">
      <c r="A216">
        <v>160</v>
      </c>
      <c r="B216">
        <v>134.694255</v>
      </c>
      <c r="C216">
        <v>7.6553760000000004</v>
      </c>
    </row>
    <row r="217" spans="1:3" ht="13.5">
      <c r="A217">
        <v>161</v>
      </c>
      <c r="B217">
        <v>134.72945799999999</v>
      </c>
      <c r="C217">
        <v>7.6647639999999999</v>
      </c>
    </row>
    <row r="218" spans="1:3" ht="13.5">
      <c r="A218">
        <v>162</v>
      </c>
    </row>
    <row r="219" spans="1:3" ht="13.5">
      <c r="A219">
        <v>163</v>
      </c>
      <c r="B219">
        <v>138.24032299999999</v>
      </c>
      <c r="C219">
        <v>9.5844749999999994</v>
      </c>
    </row>
    <row r="220" spans="1:3" ht="13.5">
      <c r="A220">
        <v>164</v>
      </c>
      <c r="B220">
        <v>138.24032299999999</v>
      </c>
      <c r="C220">
        <v>9.5727399999999996</v>
      </c>
    </row>
    <row r="221" spans="1:3" ht="13.5">
      <c r="A221">
        <v>165</v>
      </c>
      <c r="B221">
        <v>138.273179</v>
      </c>
      <c r="C221">
        <v>9.5727399999999996</v>
      </c>
    </row>
    <row r="222" spans="1:3" ht="13.5">
      <c r="A222">
        <v>166</v>
      </c>
      <c r="B222">
        <v>138.282566</v>
      </c>
      <c r="C222">
        <v>9.5281509999999994</v>
      </c>
    </row>
    <row r="223" spans="1:3" ht="13.5">
      <c r="A223">
        <v>167</v>
      </c>
      <c r="B223">
        <v>138.24032299999999</v>
      </c>
      <c r="C223">
        <v>9.5070289999999993</v>
      </c>
    </row>
    <row r="224" spans="1:3" ht="13.5">
      <c r="A224">
        <v>168</v>
      </c>
      <c r="B224">
        <v>138.21685500000001</v>
      </c>
      <c r="C224">
        <v>9.5398849999999999</v>
      </c>
    </row>
    <row r="225" spans="1:3" ht="13.5">
      <c r="A225">
        <v>169</v>
      </c>
      <c r="B225">
        <v>138.24032299999999</v>
      </c>
      <c r="C225">
        <v>9.5844749999999994</v>
      </c>
    </row>
    <row r="226" spans="1:3" ht="13.5">
      <c r="A226">
        <v>170</v>
      </c>
    </row>
    <row r="227" spans="1:3" ht="13.5">
      <c r="A227">
        <v>171</v>
      </c>
      <c r="B227">
        <v>123.36842900000001</v>
      </c>
      <c r="C227">
        <v>10.215773</v>
      </c>
    </row>
    <row r="228" spans="1:3" ht="13.5">
      <c r="A228">
        <v>172</v>
      </c>
      <c r="B228">
        <v>123.246394</v>
      </c>
      <c r="C228">
        <v>9.98813</v>
      </c>
    </row>
    <row r="229" spans="1:3" ht="13.5">
      <c r="A229">
        <v>173</v>
      </c>
      <c r="B229">
        <v>123.19241599999999</v>
      </c>
      <c r="C229">
        <v>9.8449729999999995</v>
      </c>
    </row>
    <row r="230" spans="1:3" ht="13.5">
      <c r="A230">
        <v>174</v>
      </c>
      <c r="B230">
        <v>123.180682</v>
      </c>
      <c r="C230">
        <v>9.7252849999999995</v>
      </c>
    </row>
    <row r="231" spans="1:3" ht="13.5">
      <c r="A231">
        <v>175</v>
      </c>
      <c r="B231">
        <v>123.168948</v>
      </c>
      <c r="C231">
        <v>9.6055960000000002</v>
      </c>
    </row>
    <row r="232" spans="1:3" ht="13.5">
      <c r="A232">
        <v>176</v>
      </c>
      <c r="B232">
        <v>123.19241599999999</v>
      </c>
      <c r="C232">
        <v>9.4624389999999998</v>
      </c>
    </row>
    <row r="233" spans="1:3" ht="13.5">
      <c r="A233">
        <v>177</v>
      </c>
      <c r="B233">
        <v>123.23700599999999</v>
      </c>
      <c r="C233">
        <v>9.3427509999999998</v>
      </c>
    </row>
    <row r="234" spans="1:3" ht="13.5">
      <c r="A234">
        <v>178</v>
      </c>
      <c r="B234">
        <v>123.225272</v>
      </c>
      <c r="C234">
        <v>9.1362290000000002</v>
      </c>
    </row>
    <row r="235" spans="1:3" ht="13.5">
      <c r="A235">
        <v>179</v>
      </c>
      <c r="B235">
        <v>123.05864699999999</v>
      </c>
      <c r="C235">
        <v>9.0376619999999992</v>
      </c>
    </row>
    <row r="236" spans="1:3" ht="13.5">
      <c r="A236">
        <v>180</v>
      </c>
      <c r="B236">
        <v>122.903756</v>
      </c>
      <c r="C236">
        <v>9.1902059999999999</v>
      </c>
    </row>
    <row r="237" spans="1:3" ht="13.5">
      <c r="A237">
        <v>181</v>
      </c>
      <c r="B237">
        <v>122.793454</v>
      </c>
      <c r="C237">
        <v>9.3544850000000004</v>
      </c>
    </row>
    <row r="238" spans="1:3" ht="13.5">
      <c r="A238">
        <v>182</v>
      </c>
      <c r="B238">
        <v>122.673766</v>
      </c>
      <c r="C238">
        <v>9.4084620000000001</v>
      </c>
    </row>
    <row r="239" spans="1:3" ht="13.5">
      <c r="A239">
        <v>183</v>
      </c>
      <c r="B239">
        <v>122.539996</v>
      </c>
      <c r="C239">
        <v>9.5281509999999994</v>
      </c>
    </row>
    <row r="240" spans="1:3" ht="13.5">
      <c r="A240">
        <v>184</v>
      </c>
      <c r="B240">
        <v>122.429695</v>
      </c>
      <c r="C240">
        <v>9.7041629999999994</v>
      </c>
    </row>
    <row r="241" spans="1:3" ht="13.5">
      <c r="A241">
        <v>185</v>
      </c>
      <c r="B241">
        <v>122.486019</v>
      </c>
      <c r="C241">
        <v>9.9435400000000005</v>
      </c>
    </row>
    <row r="242" spans="1:3" ht="13.5">
      <c r="A242">
        <v>186</v>
      </c>
      <c r="B242">
        <v>122.56346499999999</v>
      </c>
      <c r="C242">
        <v>9.9646620000000006</v>
      </c>
    </row>
    <row r="243" spans="1:3" ht="13.5">
      <c r="A243">
        <v>187</v>
      </c>
    </row>
    <row r="244" spans="1:3" ht="13.5">
      <c r="A244">
        <v>188</v>
      </c>
      <c r="B244">
        <v>125.687102</v>
      </c>
      <c r="C244">
        <v>10.161796000000001</v>
      </c>
    </row>
    <row r="245" spans="1:3" ht="13.5">
      <c r="A245">
        <v>189</v>
      </c>
      <c r="B245">
        <v>125.698836</v>
      </c>
      <c r="C245">
        <v>9.9975179999999995</v>
      </c>
    </row>
    <row r="246" spans="1:3" ht="13.5">
      <c r="A246">
        <v>190</v>
      </c>
      <c r="B246">
        <v>125.71995800000001</v>
      </c>
      <c r="C246">
        <v>9.8567079999999994</v>
      </c>
    </row>
    <row r="247" spans="1:3" ht="13.5">
      <c r="A247">
        <v>191</v>
      </c>
      <c r="B247">
        <v>125.687102</v>
      </c>
      <c r="C247">
        <v>9.8121179999999999</v>
      </c>
    </row>
    <row r="248" spans="1:3" ht="13.5">
      <c r="A248">
        <v>192</v>
      </c>
      <c r="B248">
        <v>125.654246</v>
      </c>
      <c r="C248">
        <v>9.9435400000000005</v>
      </c>
    </row>
    <row r="249" spans="1:3" ht="13.5">
      <c r="A249">
        <v>193</v>
      </c>
    </row>
    <row r="250" spans="1:3" ht="13.5">
      <c r="A250">
        <v>194</v>
      </c>
      <c r="B250">
        <v>126.018006</v>
      </c>
      <c r="C250">
        <v>9.9975179999999995</v>
      </c>
    </row>
    <row r="251" spans="1:3" ht="13.5">
      <c r="A251">
        <v>195</v>
      </c>
      <c r="B251">
        <v>126.071983</v>
      </c>
      <c r="C251">
        <v>9.9012969999999996</v>
      </c>
    </row>
    <row r="252" spans="1:3" ht="13.5">
      <c r="A252">
        <v>196</v>
      </c>
      <c r="B252">
        <v>126.107186</v>
      </c>
      <c r="C252">
        <v>9.8684419999999999</v>
      </c>
    </row>
    <row r="253" spans="1:3" ht="13.5">
      <c r="A253">
        <v>197</v>
      </c>
      <c r="B253">
        <v>126.116573</v>
      </c>
      <c r="C253">
        <v>9.7909959999999998</v>
      </c>
    </row>
    <row r="254" spans="1:3" ht="13.5">
      <c r="A254">
        <v>198</v>
      </c>
      <c r="B254">
        <v>126.071983</v>
      </c>
      <c r="C254">
        <v>9.8121179999999999</v>
      </c>
    </row>
    <row r="255" spans="1:3" ht="13.5">
      <c r="A255">
        <v>199</v>
      </c>
      <c r="B255">
        <v>126.006272</v>
      </c>
      <c r="C255">
        <v>9.8895630000000008</v>
      </c>
    </row>
    <row r="256" spans="1:3" ht="13.5">
      <c r="A256">
        <v>200</v>
      </c>
      <c r="B256">
        <v>126.018006</v>
      </c>
      <c r="C256">
        <v>9.9975179999999995</v>
      </c>
    </row>
    <row r="257" spans="1:3" ht="13.5">
      <c r="A257">
        <v>201</v>
      </c>
    </row>
    <row r="258" spans="1:3" ht="13.5">
      <c r="A258">
        <v>202</v>
      </c>
      <c r="B258">
        <v>123.699333</v>
      </c>
      <c r="C258">
        <v>10.020986000000001</v>
      </c>
    </row>
    <row r="259" spans="1:3" ht="13.5">
      <c r="A259">
        <v>203</v>
      </c>
      <c r="B259">
        <v>123.63362100000001</v>
      </c>
      <c r="C259">
        <v>9.8895630000000008</v>
      </c>
    </row>
    <row r="260" spans="1:3" ht="13.5">
      <c r="A260">
        <v>204</v>
      </c>
      <c r="B260">
        <v>123.544442</v>
      </c>
      <c r="C260">
        <v>9.6924290000000006</v>
      </c>
    </row>
    <row r="261" spans="1:3" ht="13.5">
      <c r="A261">
        <v>205</v>
      </c>
      <c r="B261">
        <v>123.490464</v>
      </c>
      <c r="C261">
        <v>9.5187629999999999</v>
      </c>
    </row>
    <row r="262" spans="1:3" ht="13.5">
      <c r="A262">
        <v>206</v>
      </c>
      <c r="B262">
        <v>123.41301900000001</v>
      </c>
      <c r="C262">
        <v>9.4624389999999998</v>
      </c>
    </row>
    <row r="263" spans="1:3" ht="13.5">
      <c r="A263">
        <v>207</v>
      </c>
      <c r="B263">
        <v>123.36842900000001</v>
      </c>
      <c r="C263">
        <v>9.659573</v>
      </c>
    </row>
    <row r="264" spans="1:3" ht="13.5">
      <c r="A264">
        <v>208</v>
      </c>
      <c r="B264">
        <v>123.36842900000001</v>
      </c>
      <c r="C264">
        <v>9.8567079999999994</v>
      </c>
    </row>
    <row r="265" spans="1:3" ht="13.5">
      <c r="A265">
        <v>209</v>
      </c>
    </row>
    <row r="266" spans="1:3" ht="13.5">
      <c r="A266">
        <v>210</v>
      </c>
      <c r="B266">
        <v>123.833102</v>
      </c>
      <c r="C266">
        <v>9.8449729999999995</v>
      </c>
    </row>
    <row r="267" spans="1:3" ht="13.5">
      <c r="A267">
        <v>211</v>
      </c>
      <c r="B267">
        <v>123.833102</v>
      </c>
      <c r="C267">
        <v>9.8684419999999999</v>
      </c>
    </row>
    <row r="268" spans="1:3" ht="13.5">
      <c r="A268">
        <v>212</v>
      </c>
      <c r="B268">
        <v>123.88708</v>
      </c>
      <c r="C268">
        <v>9.8778290000000002</v>
      </c>
    </row>
    <row r="269" spans="1:3" ht="13.5">
      <c r="A269">
        <v>213</v>
      </c>
      <c r="B269">
        <v>123.985647</v>
      </c>
      <c r="C269">
        <v>9.9552750000000003</v>
      </c>
    </row>
    <row r="270" spans="1:3" ht="13.5">
      <c r="A270">
        <v>214</v>
      </c>
    </row>
    <row r="271" spans="1:3" ht="13.5">
      <c r="A271">
        <v>215</v>
      </c>
      <c r="B271">
        <v>124.572355</v>
      </c>
      <c r="C271">
        <v>10.020986000000001</v>
      </c>
    </row>
    <row r="272" spans="1:3" ht="13.5">
      <c r="A272">
        <v>216</v>
      </c>
      <c r="B272">
        <v>124.572355</v>
      </c>
      <c r="C272">
        <v>9.9012969999999996</v>
      </c>
    </row>
    <row r="273" spans="1:3" ht="13.5">
      <c r="A273">
        <v>217</v>
      </c>
      <c r="B273">
        <v>124.5395</v>
      </c>
      <c r="C273">
        <v>9.8449729999999995</v>
      </c>
    </row>
    <row r="274" spans="1:3" ht="13.5">
      <c r="A274">
        <v>218</v>
      </c>
      <c r="B274">
        <v>124.54888699999999</v>
      </c>
      <c r="C274">
        <v>9.7370190000000001</v>
      </c>
    </row>
    <row r="275" spans="1:3" ht="13.5">
      <c r="A275">
        <v>219</v>
      </c>
      <c r="B275">
        <v>124.50429699999999</v>
      </c>
      <c r="C275">
        <v>9.6713079999999998</v>
      </c>
    </row>
    <row r="276" spans="1:3" ht="13.5">
      <c r="A276">
        <v>220</v>
      </c>
      <c r="B276">
        <v>124.393996</v>
      </c>
      <c r="C276">
        <v>9.6384519999999991</v>
      </c>
    </row>
    <row r="277" spans="1:3" ht="13.5">
      <c r="A277">
        <v>221</v>
      </c>
      <c r="B277">
        <v>124.250839</v>
      </c>
      <c r="C277">
        <v>9.5938619999999997</v>
      </c>
    </row>
    <row r="278" spans="1:3" ht="13.5">
      <c r="A278">
        <v>222</v>
      </c>
      <c r="B278">
        <v>124.107682</v>
      </c>
      <c r="C278">
        <v>9.6055960000000002</v>
      </c>
    </row>
    <row r="279" spans="1:3" ht="13.5">
      <c r="A279">
        <v>223</v>
      </c>
      <c r="B279">
        <v>123.976259</v>
      </c>
      <c r="C279">
        <v>9.6173300000000008</v>
      </c>
    </row>
    <row r="280" spans="1:3" ht="13.5">
      <c r="A280">
        <v>224</v>
      </c>
      <c r="B280">
        <v>123.90820100000001</v>
      </c>
      <c r="C280">
        <v>9.6830420000000004</v>
      </c>
    </row>
    <row r="281" spans="1:3" ht="13.5">
      <c r="A281">
        <v>225</v>
      </c>
      <c r="B281">
        <v>123.854224</v>
      </c>
      <c r="C281">
        <v>9.7792619999999992</v>
      </c>
    </row>
    <row r="282" spans="1:3" ht="13.5">
      <c r="A282">
        <v>226</v>
      </c>
      <c r="B282">
        <v>123.833102</v>
      </c>
      <c r="C282">
        <v>9.8449729999999995</v>
      </c>
    </row>
    <row r="283" spans="1:3" ht="13.5">
      <c r="A283">
        <v>227</v>
      </c>
    </row>
    <row r="284" spans="1:3" ht="13.5">
      <c r="A284">
        <v>228</v>
      </c>
      <c r="B284">
        <v>125.42191</v>
      </c>
      <c r="C284">
        <v>9.7135510000000007</v>
      </c>
    </row>
    <row r="285" spans="1:3" ht="13.5">
      <c r="A285">
        <v>229</v>
      </c>
      <c r="B285">
        <v>125.41017600000001</v>
      </c>
      <c r="C285">
        <v>9.7464060000000003</v>
      </c>
    </row>
    <row r="286" spans="1:3" ht="13.5">
      <c r="A286">
        <v>230</v>
      </c>
      <c r="B286">
        <v>125.45476499999999</v>
      </c>
      <c r="C286">
        <v>9.7464060000000003</v>
      </c>
    </row>
    <row r="287" spans="1:3" ht="13.5">
      <c r="A287">
        <v>231</v>
      </c>
      <c r="B287">
        <v>125.49935499999999</v>
      </c>
      <c r="C287">
        <v>9.7464060000000003</v>
      </c>
    </row>
    <row r="288" spans="1:3" ht="13.5">
      <c r="A288">
        <v>232</v>
      </c>
      <c r="B288">
        <v>125.597922</v>
      </c>
      <c r="C288">
        <v>9.7370190000000001</v>
      </c>
    </row>
    <row r="289" spans="1:3" ht="13.5">
      <c r="A289">
        <v>233</v>
      </c>
      <c r="B289">
        <v>125.654246</v>
      </c>
      <c r="C289">
        <v>9.6384519999999991</v>
      </c>
    </row>
    <row r="290" spans="1:3" ht="13.5">
      <c r="A290">
        <v>234</v>
      </c>
      <c r="B290">
        <v>125.71995800000001</v>
      </c>
      <c r="C290">
        <v>9.5610060000000008</v>
      </c>
    </row>
    <row r="291" spans="1:3" ht="13.5">
      <c r="A291">
        <v>235</v>
      </c>
      <c r="B291">
        <v>125.851381</v>
      </c>
      <c r="C291">
        <v>9.4952950000000005</v>
      </c>
    </row>
    <row r="292" spans="1:3" ht="13.5">
      <c r="A292">
        <v>236</v>
      </c>
      <c r="B292">
        <v>125.928826</v>
      </c>
      <c r="C292">
        <v>9.3967279999999995</v>
      </c>
    </row>
    <row r="293" spans="1:3" ht="13.5">
      <c r="A293">
        <v>237</v>
      </c>
      <c r="B293">
        <v>126.02974</v>
      </c>
      <c r="C293">
        <v>9.2770390000000003</v>
      </c>
    </row>
    <row r="294" spans="1:3" ht="13.5">
      <c r="A294">
        <v>238</v>
      </c>
      <c r="B294">
        <v>126.12830700000001</v>
      </c>
      <c r="C294">
        <v>9.2653049999999997</v>
      </c>
    </row>
    <row r="295" spans="1:3" ht="13.5">
      <c r="A295">
        <v>239</v>
      </c>
      <c r="B295">
        <v>126.205753</v>
      </c>
      <c r="C295">
        <v>9.1244949999999996</v>
      </c>
    </row>
    <row r="296" spans="1:3" ht="13.5">
      <c r="A296">
        <v>240</v>
      </c>
      <c r="B296">
        <v>126.31605399999999</v>
      </c>
      <c r="C296">
        <v>8.8945050000000005</v>
      </c>
    </row>
    <row r="297" spans="1:3" ht="13.5">
      <c r="A297">
        <v>241</v>
      </c>
      <c r="B297">
        <v>126.327788</v>
      </c>
      <c r="C297">
        <v>8.7959379999999996</v>
      </c>
    </row>
    <row r="298" spans="1:3" ht="13.5">
      <c r="A298">
        <v>242</v>
      </c>
      <c r="B298">
        <v>126.238608</v>
      </c>
      <c r="C298">
        <v>8.6973710000000004</v>
      </c>
    </row>
    <row r="299" spans="1:3" ht="13.5">
      <c r="A299">
        <v>243</v>
      </c>
      <c r="B299">
        <v>126.161163</v>
      </c>
      <c r="C299">
        <v>8.5870700000000006</v>
      </c>
    </row>
    <row r="300" spans="1:3" ht="13.5">
      <c r="A300">
        <v>244</v>
      </c>
      <c r="B300">
        <v>126.194019</v>
      </c>
      <c r="C300">
        <v>8.554214</v>
      </c>
    </row>
    <row r="301" spans="1:3" ht="13.5">
      <c r="A301">
        <v>245</v>
      </c>
      <c r="B301">
        <v>126.337175</v>
      </c>
      <c r="C301">
        <v>8.4791150000000002</v>
      </c>
    </row>
    <row r="302" spans="1:3" ht="13.5">
      <c r="A302">
        <v>246</v>
      </c>
      <c r="B302">
        <v>126.34891</v>
      </c>
      <c r="C302">
        <v>8.2585130000000007</v>
      </c>
    </row>
    <row r="303" spans="1:3" ht="13.5">
      <c r="A303">
        <v>247</v>
      </c>
      <c r="B303">
        <v>126.426355</v>
      </c>
      <c r="C303">
        <v>8.1810670000000005</v>
      </c>
    </row>
    <row r="304" spans="1:3" ht="13.5">
      <c r="A304">
        <v>248</v>
      </c>
      <c r="B304">
        <v>126.43808900000001</v>
      </c>
      <c r="C304">
        <v>7.9956670000000001</v>
      </c>
    </row>
    <row r="305" spans="1:3" ht="13.5">
      <c r="A305">
        <v>249</v>
      </c>
      <c r="B305">
        <v>126.44747700000001</v>
      </c>
      <c r="C305">
        <v>7.8525099999999997</v>
      </c>
    </row>
    <row r="306" spans="1:3" ht="13.5">
      <c r="A306">
        <v>250</v>
      </c>
      <c r="B306">
        <v>126.515535</v>
      </c>
      <c r="C306">
        <v>7.721088</v>
      </c>
    </row>
    <row r="307" spans="1:3" ht="13.5">
      <c r="A307">
        <v>251</v>
      </c>
      <c r="B307">
        <v>126.58124599999999</v>
      </c>
      <c r="C307">
        <v>7.491098</v>
      </c>
    </row>
    <row r="308" spans="1:3" ht="13.5">
      <c r="A308">
        <v>252</v>
      </c>
      <c r="B308">
        <v>126.58124599999999</v>
      </c>
      <c r="C308">
        <v>7.3244720000000001</v>
      </c>
    </row>
    <row r="309" spans="1:3" ht="13.5">
      <c r="A309">
        <v>253</v>
      </c>
      <c r="B309">
        <v>126.569512</v>
      </c>
      <c r="C309">
        <v>7.14846</v>
      </c>
    </row>
    <row r="310" spans="1:3" ht="13.5">
      <c r="A310">
        <v>254</v>
      </c>
      <c r="B310">
        <v>126.482679</v>
      </c>
      <c r="C310">
        <v>7.0170370000000002</v>
      </c>
    </row>
    <row r="311" spans="1:3" ht="13.5">
      <c r="A311">
        <v>255</v>
      </c>
      <c r="B311">
        <v>126.370031</v>
      </c>
      <c r="C311">
        <v>6.9630599999999996</v>
      </c>
    </row>
    <row r="312" spans="1:3" ht="13.5">
      <c r="A312">
        <v>256</v>
      </c>
      <c r="B312">
        <v>126.283198</v>
      </c>
      <c r="C312">
        <v>6.819903</v>
      </c>
    </row>
    <row r="313" spans="1:3" ht="13.5">
      <c r="A313">
        <v>257</v>
      </c>
      <c r="B313">
        <v>126.27146399999999</v>
      </c>
      <c r="C313">
        <v>6.5875659999999998</v>
      </c>
    </row>
    <row r="314" spans="1:3" ht="13.5">
      <c r="A314">
        <v>258</v>
      </c>
      <c r="B314">
        <v>126.27146399999999</v>
      </c>
      <c r="C314">
        <v>6.3669640000000003</v>
      </c>
    </row>
    <row r="315" spans="1:3" ht="13.5">
      <c r="A315">
        <v>259</v>
      </c>
      <c r="B315">
        <v>126.149429</v>
      </c>
      <c r="C315">
        <v>6.4772650000000001</v>
      </c>
    </row>
    <row r="316" spans="1:3" ht="13.5">
      <c r="A316">
        <v>260</v>
      </c>
      <c r="B316">
        <v>126.08371699999999</v>
      </c>
      <c r="C316">
        <v>6.7096020000000003</v>
      </c>
    </row>
    <row r="317" spans="1:3" ht="13.5">
      <c r="A317">
        <v>261</v>
      </c>
      <c r="B317">
        <v>126.071983</v>
      </c>
      <c r="C317">
        <v>6.9959160000000002</v>
      </c>
    </row>
    <row r="318" spans="1:3" ht="13.5">
      <c r="A318">
        <v>262</v>
      </c>
      <c r="B318">
        <v>125.973416</v>
      </c>
      <c r="C318">
        <v>7.1390719999999996</v>
      </c>
    </row>
    <row r="319" spans="1:3" ht="13.5">
      <c r="A319">
        <v>263</v>
      </c>
      <c r="B319">
        <v>125.89597000000001</v>
      </c>
      <c r="C319">
        <v>7.3150849999999998</v>
      </c>
    </row>
    <row r="320" spans="1:3" ht="13.5">
      <c r="A320">
        <v>264</v>
      </c>
      <c r="B320">
        <v>125.81852499999999</v>
      </c>
      <c r="C320">
        <v>7.3573279999999999</v>
      </c>
    </row>
    <row r="321" spans="1:3" ht="13.5">
      <c r="A321">
        <v>265</v>
      </c>
      <c r="B321">
        <v>125.731692</v>
      </c>
      <c r="C321">
        <v>7.2704950000000004</v>
      </c>
    </row>
    <row r="322" spans="1:3" ht="13.5">
      <c r="A322">
        <v>266</v>
      </c>
      <c r="B322">
        <v>125.67536800000001</v>
      </c>
      <c r="C322">
        <v>7.1930500000000004</v>
      </c>
    </row>
    <row r="323" spans="1:3" ht="13.5">
      <c r="A323">
        <v>267</v>
      </c>
      <c r="B323">
        <v>125.576801</v>
      </c>
      <c r="C323">
        <v>7.0381590000000003</v>
      </c>
    </row>
    <row r="324" spans="1:3" ht="13.5">
      <c r="A324">
        <v>268</v>
      </c>
      <c r="B324">
        <v>125.4665</v>
      </c>
      <c r="C324">
        <v>6.8527589999999998</v>
      </c>
    </row>
    <row r="325" spans="1:3" ht="13.5">
      <c r="A325">
        <v>269</v>
      </c>
      <c r="B325">
        <v>125.42191</v>
      </c>
      <c r="C325">
        <v>6.6110350000000002</v>
      </c>
    </row>
    <row r="326" spans="1:3" ht="13.5">
      <c r="A326">
        <v>270</v>
      </c>
      <c r="B326">
        <v>125.54394499999999</v>
      </c>
      <c r="C326">
        <v>6.4889989999999997</v>
      </c>
    </row>
    <row r="327" spans="1:3" ht="13.5">
      <c r="A327">
        <v>271</v>
      </c>
      <c r="B327">
        <v>125.642512</v>
      </c>
      <c r="C327">
        <v>6.3012519999999999</v>
      </c>
    </row>
    <row r="328" spans="1:3" ht="13.5">
      <c r="A328">
        <v>272</v>
      </c>
      <c r="B328">
        <v>125.708224</v>
      </c>
      <c r="C328">
        <v>6.0806500000000003</v>
      </c>
    </row>
    <row r="329" spans="1:3" ht="13.5">
      <c r="A329">
        <v>273</v>
      </c>
      <c r="B329">
        <v>125.698836</v>
      </c>
      <c r="C329">
        <v>5.9703489999999997</v>
      </c>
    </row>
    <row r="330" spans="1:3" ht="13.5">
      <c r="A330">
        <v>274</v>
      </c>
      <c r="B330">
        <v>125.565067</v>
      </c>
      <c r="C330">
        <v>5.7614799999999997</v>
      </c>
    </row>
    <row r="331" spans="1:3" ht="13.5">
      <c r="A331">
        <v>275</v>
      </c>
      <c r="B331">
        <v>125.475887</v>
      </c>
      <c r="C331">
        <v>5.5948549999999999</v>
      </c>
    </row>
    <row r="332" spans="1:3" ht="13.5">
      <c r="A332">
        <v>276</v>
      </c>
      <c r="B332">
        <v>125.344464</v>
      </c>
      <c r="C332">
        <v>5.672301</v>
      </c>
    </row>
    <row r="333" spans="1:3" ht="13.5">
      <c r="A333">
        <v>277</v>
      </c>
      <c r="B333">
        <v>125.28814</v>
      </c>
      <c r="C333">
        <v>5.8929029999999996</v>
      </c>
    </row>
    <row r="334" spans="1:3" ht="13.5">
      <c r="A334">
        <v>278</v>
      </c>
      <c r="B334">
        <v>125.27875299999999</v>
      </c>
      <c r="C334">
        <v>6.0149379999999999</v>
      </c>
    </row>
    <row r="335" spans="1:3" ht="13.5">
      <c r="A335">
        <v>279</v>
      </c>
      <c r="B335">
        <v>125.123862</v>
      </c>
      <c r="C335">
        <v>5.9046370000000001</v>
      </c>
    </row>
    <row r="336" spans="1:3" ht="13.5">
      <c r="A336">
        <v>280</v>
      </c>
      <c r="B336">
        <v>124.936115</v>
      </c>
      <c r="C336">
        <v>5.8717810000000004</v>
      </c>
    </row>
    <row r="337" spans="1:3" ht="13.5">
      <c r="A337">
        <v>281</v>
      </c>
      <c r="B337">
        <v>124.76949</v>
      </c>
      <c r="C337">
        <v>5.9163709999999998</v>
      </c>
    </row>
    <row r="338" spans="1:3" ht="13.5">
      <c r="A338">
        <v>282</v>
      </c>
      <c r="B338">
        <v>124.572355</v>
      </c>
      <c r="C338">
        <v>6.0149379999999999</v>
      </c>
    </row>
    <row r="339" spans="1:3" ht="13.5">
      <c r="A339">
        <v>283</v>
      </c>
      <c r="B339">
        <v>124.372874</v>
      </c>
      <c r="C339">
        <v>6.1252399999999998</v>
      </c>
    </row>
    <row r="340" spans="1:3" ht="13.5">
      <c r="A340">
        <v>284</v>
      </c>
      <c r="B340">
        <v>124.22971800000001</v>
      </c>
      <c r="C340">
        <v>6.2895180000000002</v>
      </c>
    </row>
    <row r="341" spans="1:3" ht="13.5">
      <c r="A341">
        <v>285</v>
      </c>
      <c r="B341">
        <v>124.13115000000001</v>
      </c>
      <c r="C341">
        <v>6.4444090000000003</v>
      </c>
    </row>
    <row r="342" spans="1:3" ht="13.5">
      <c r="A342">
        <v>286</v>
      </c>
      <c r="B342">
        <v>124.107682</v>
      </c>
      <c r="C342">
        <v>6.6321560000000002</v>
      </c>
    </row>
    <row r="343" spans="1:3" ht="13.5">
      <c r="A343">
        <v>287</v>
      </c>
      <c r="B343">
        <v>124.05370499999999</v>
      </c>
      <c r="C343">
        <v>6.7870470000000003</v>
      </c>
    </row>
    <row r="344" spans="1:3" ht="13.5">
      <c r="A344">
        <v>288</v>
      </c>
      <c r="B344">
        <v>124.00911499999999</v>
      </c>
      <c r="C344">
        <v>7.0170370000000002</v>
      </c>
    </row>
    <row r="345" spans="1:3" ht="13.5">
      <c r="A345">
        <v>289</v>
      </c>
      <c r="B345">
        <v>124.086561</v>
      </c>
      <c r="C345">
        <v>7.106217</v>
      </c>
    </row>
    <row r="346" spans="1:3" ht="13.5">
      <c r="A346">
        <v>290</v>
      </c>
      <c r="B346">
        <v>124.217983</v>
      </c>
      <c r="C346">
        <v>7.3033510000000001</v>
      </c>
    </row>
    <row r="347" spans="1:3" ht="13.5">
      <c r="A347">
        <v>291</v>
      </c>
      <c r="B347">
        <v>124.217983</v>
      </c>
      <c r="C347">
        <v>7.4465079999999997</v>
      </c>
    </row>
    <row r="348" spans="1:3" ht="13.5">
      <c r="A348">
        <v>292</v>
      </c>
      <c r="B348">
        <v>124.074826</v>
      </c>
      <c r="C348">
        <v>7.6225199999999997</v>
      </c>
    </row>
    <row r="349" spans="1:3" ht="13.5">
      <c r="A349">
        <v>293</v>
      </c>
      <c r="B349">
        <v>123.86595800000001</v>
      </c>
      <c r="C349">
        <v>7.7867990000000002</v>
      </c>
    </row>
    <row r="350" spans="1:3" ht="13.5">
      <c r="A350">
        <v>294</v>
      </c>
      <c r="B350">
        <v>123.699333</v>
      </c>
      <c r="C350">
        <v>7.8525099999999997</v>
      </c>
    </row>
    <row r="351" spans="1:3" ht="13.5">
      <c r="A351">
        <v>295</v>
      </c>
      <c r="B351">
        <v>123.56791</v>
      </c>
      <c r="C351">
        <v>7.840776</v>
      </c>
    </row>
    <row r="352" spans="1:3" ht="13.5">
      <c r="A352">
        <v>296</v>
      </c>
      <c r="B352">
        <v>123.51158599999999</v>
      </c>
      <c r="C352">
        <v>7.721088</v>
      </c>
    </row>
    <row r="353" spans="1:3" ht="13.5">
      <c r="A353">
        <v>297</v>
      </c>
      <c r="B353">
        <v>123.424753</v>
      </c>
      <c r="C353">
        <v>7.5661959999999997</v>
      </c>
    </row>
    <row r="354" spans="1:3" ht="13.5">
      <c r="A354">
        <v>298</v>
      </c>
      <c r="B354">
        <v>123.41301900000001</v>
      </c>
      <c r="C354">
        <v>7.4676289999999996</v>
      </c>
    </row>
    <row r="355" spans="1:3" ht="13.5">
      <c r="A355">
        <v>299</v>
      </c>
      <c r="B355">
        <v>123.389551</v>
      </c>
      <c r="C355">
        <v>7.4676289999999996</v>
      </c>
    </row>
    <row r="356" spans="1:3" ht="13.5">
      <c r="A356">
        <v>300</v>
      </c>
      <c r="B356">
        <v>123.290983</v>
      </c>
      <c r="C356">
        <v>7.5333410000000001</v>
      </c>
    </row>
    <row r="357" spans="1:3" ht="13.5">
      <c r="A357">
        <v>301</v>
      </c>
      <c r="B357">
        <v>123.19241599999999</v>
      </c>
      <c r="C357">
        <v>7.5333410000000001</v>
      </c>
    </row>
    <row r="358" spans="1:3" ht="13.5">
      <c r="A358">
        <v>302</v>
      </c>
      <c r="B358">
        <v>123.19241599999999</v>
      </c>
      <c r="C358">
        <v>7.6647639999999999</v>
      </c>
    </row>
    <row r="359" spans="1:3" ht="13.5">
      <c r="A359">
        <v>303</v>
      </c>
      <c r="B359">
        <v>123.082115</v>
      </c>
      <c r="C359">
        <v>7.5661959999999997</v>
      </c>
    </row>
    <row r="360" spans="1:3" ht="13.5">
      <c r="A360">
        <v>304</v>
      </c>
      <c r="B360">
        <v>122.948346</v>
      </c>
      <c r="C360">
        <v>7.4465079999999997</v>
      </c>
    </row>
    <row r="361" spans="1:3" ht="13.5">
      <c r="A361">
        <v>305</v>
      </c>
      <c r="B361">
        <v>122.927224</v>
      </c>
      <c r="C361">
        <v>7.3901839999999996</v>
      </c>
    </row>
    <row r="362" spans="1:3" ht="13.5">
      <c r="A362">
        <v>306</v>
      </c>
      <c r="B362">
        <v>122.91549000000001</v>
      </c>
      <c r="C362">
        <v>7.3362069999999999</v>
      </c>
    </row>
    <row r="363" spans="1:3" ht="13.5">
      <c r="A363">
        <v>307</v>
      </c>
      <c r="B363">
        <v>122.849778</v>
      </c>
      <c r="C363">
        <v>7.5004850000000003</v>
      </c>
    </row>
    <row r="364" spans="1:3" ht="13.5">
      <c r="A364">
        <v>308</v>
      </c>
      <c r="B364">
        <v>122.805189</v>
      </c>
      <c r="C364">
        <v>7.7093530000000001</v>
      </c>
    </row>
    <row r="365" spans="1:3" ht="13.5">
      <c r="A365">
        <v>309</v>
      </c>
      <c r="B365">
        <v>122.662032</v>
      </c>
      <c r="C365">
        <v>7.7093530000000001</v>
      </c>
    </row>
    <row r="366" spans="1:3" ht="13.5">
      <c r="A366">
        <v>310</v>
      </c>
      <c r="B366">
        <v>122.528262</v>
      </c>
      <c r="C366">
        <v>7.5661959999999997</v>
      </c>
    </row>
    <row r="367" spans="1:3" ht="13.5">
      <c r="A367">
        <v>311</v>
      </c>
      <c r="B367">
        <v>122.450817</v>
      </c>
      <c r="C367">
        <v>7.4793640000000003</v>
      </c>
    </row>
    <row r="368" spans="1:3" ht="13.5">
      <c r="A368">
        <v>312</v>
      </c>
      <c r="B368">
        <v>122.385105</v>
      </c>
      <c r="C368">
        <v>7.3033510000000001</v>
      </c>
    </row>
    <row r="369" spans="1:3" ht="13.5">
      <c r="A369">
        <v>313</v>
      </c>
      <c r="B369">
        <v>122.319394</v>
      </c>
      <c r="C369">
        <v>7.1601939999999997</v>
      </c>
    </row>
    <row r="370" spans="1:3" ht="13.5">
      <c r="A370">
        <v>314</v>
      </c>
      <c r="B370">
        <v>122.230214</v>
      </c>
      <c r="C370">
        <v>6.9395910000000001</v>
      </c>
    </row>
    <row r="371" spans="1:3" ht="13.5">
      <c r="A371">
        <v>315</v>
      </c>
      <c r="B371">
        <v>122.119913</v>
      </c>
      <c r="C371">
        <v>6.9067360000000004</v>
      </c>
    </row>
    <row r="372" spans="1:3" ht="13.5">
      <c r="A372">
        <v>316</v>
      </c>
      <c r="B372">
        <v>122.009612</v>
      </c>
      <c r="C372">
        <v>6.9302039999999998</v>
      </c>
    </row>
    <row r="373" spans="1:3" ht="13.5">
      <c r="A373">
        <v>317</v>
      </c>
      <c r="B373">
        <v>121.9439</v>
      </c>
      <c r="C373">
        <v>7.127338</v>
      </c>
    </row>
    <row r="374" spans="1:3" ht="13.5">
      <c r="A374">
        <v>318</v>
      </c>
      <c r="B374">
        <v>122.000224</v>
      </c>
      <c r="C374">
        <v>7.2822290000000001</v>
      </c>
    </row>
    <row r="375" spans="1:3" ht="13.5">
      <c r="A375">
        <v>319</v>
      </c>
      <c r="B375">
        <v>122.07767</v>
      </c>
      <c r="C375">
        <v>7.5333410000000001</v>
      </c>
    </row>
    <row r="376" spans="1:3" ht="13.5">
      <c r="A376">
        <v>320</v>
      </c>
      <c r="B376">
        <v>122.110525</v>
      </c>
      <c r="C376">
        <v>7.6882320000000002</v>
      </c>
    </row>
    <row r="377" spans="1:3" ht="13.5">
      <c r="A377">
        <v>321</v>
      </c>
      <c r="B377">
        <v>122.15276799999999</v>
      </c>
      <c r="C377">
        <v>7.840776</v>
      </c>
    </row>
    <row r="378" spans="1:3" ht="13.5">
      <c r="A378">
        <v>322</v>
      </c>
      <c r="B378">
        <v>122.33112800000001</v>
      </c>
      <c r="C378">
        <v>8.0402570000000004</v>
      </c>
    </row>
    <row r="379" spans="1:3" ht="13.5">
      <c r="A379">
        <v>323</v>
      </c>
      <c r="B379">
        <v>122.51887499999999</v>
      </c>
      <c r="C379">
        <v>8.0824999999999996</v>
      </c>
    </row>
    <row r="380" spans="1:3" ht="13.5">
      <c r="A380">
        <v>324</v>
      </c>
      <c r="B380">
        <v>122.673766</v>
      </c>
      <c r="C380">
        <v>8.1270900000000008</v>
      </c>
    </row>
    <row r="381" spans="1:3" ht="13.5">
      <c r="A381">
        <v>325</v>
      </c>
      <c r="B381">
        <v>122.903756</v>
      </c>
      <c r="C381">
        <v>8.1928009999999993</v>
      </c>
    </row>
    <row r="382" spans="1:3" ht="13.5">
      <c r="A382">
        <v>326</v>
      </c>
      <c r="B382">
        <v>122.96008</v>
      </c>
      <c r="C382">
        <v>8.3570799999999998</v>
      </c>
    </row>
    <row r="383" spans="1:3" ht="13.5">
      <c r="A383">
        <v>327</v>
      </c>
      <c r="B383">
        <v>123.091503</v>
      </c>
      <c r="C383">
        <v>8.4885029999999997</v>
      </c>
    </row>
    <row r="384" spans="1:3" ht="13.5">
      <c r="A384">
        <v>328</v>
      </c>
      <c r="B384">
        <v>123.27924899999999</v>
      </c>
      <c r="C384">
        <v>8.5870700000000006</v>
      </c>
    </row>
    <row r="385" spans="1:3" ht="13.5">
      <c r="A385">
        <v>329</v>
      </c>
      <c r="B385">
        <v>123.389551</v>
      </c>
      <c r="C385">
        <v>8.7091049999999992</v>
      </c>
    </row>
    <row r="386" spans="1:3" ht="13.5">
      <c r="A386">
        <v>330</v>
      </c>
      <c r="B386">
        <v>123.47873</v>
      </c>
      <c r="C386">
        <v>8.6762490000000003</v>
      </c>
    </row>
    <row r="387" spans="1:3" ht="13.5">
      <c r="A387">
        <v>331</v>
      </c>
      <c r="B387">
        <v>123.743923</v>
      </c>
      <c r="C387">
        <v>8.5776819999999994</v>
      </c>
    </row>
    <row r="388" spans="1:3" ht="13.5">
      <c r="A388">
        <v>332</v>
      </c>
      <c r="B388">
        <v>123.833102</v>
      </c>
      <c r="C388">
        <v>8.3453459999999993</v>
      </c>
    </row>
    <row r="389" spans="1:3" ht="13.5">
      <c r="A389">
        <v>333</v>
      </c>
      <c r="B389">
        <v>123.743923</v>
      </c>
      <c r="C389">
        <v>8.0613790000000005</v>
      </c>
    </row>
    <row r="390" spans="1:3" ht="13.5">
      <c r="A390">
        <v>334</v>
      </c>
      <c r="B390">
        <v>123.73218799999999</v>
      </c>
      <c r="C390">
        <v>8.0167889999999993</v>
      </c>
    </row>
    <row r="391" spans="1:3" ht="13.5">
      <c r="A391">
        <v>335</v>
      </c>
      <c r="B391">
        <v>123.90820100000001</v>
      </c>
      <c r="C391">
        <v>8.0942340000000002</v>
      </c>
    </row>
    <row r="392" spans="1:3" ht="13.5">
      <c r="A392">
        <v>336</v>
      </c>
      <c r="B392">
        <v>124.13115000000001</v>
      </c>
      <c r="C392">
        <v>8.1928009999999993</v>
      </c>
    </row>
    <row r="393" spans="1:3" ht="13.5">
      <c r="A393">
        <v>337</v>
      </c>
      <c r="B393">
        <v>124.27430699999999</v>
      </c>
      <c r="C393">
        <v>8.4885029999999997</v>
      </c>
    </row>
    <row r="394" spans="1:3" ht="13.5">
      <c r="A394">
        <v>338</v>
      </c>
      <c r="B394">
        <v>124.46205399999999</v>
      </c>
      <c r="C394">
        <v>8.5870700000000006</v>
      </c>
    </row>
    <row r="395" spans="1:3" ht="13.5">
      <c r="A395">
        <v>339</v>
      </c>
      <c r="B395">
        <v>124.59347699999999</v>
      </c>
      <c r="C395">
        <v>8.5330929999999992</v>
      </c>
    </row>
    <row r="396" spans="1:3" ht="13.5">
      <c r="A396">
        <v>340</v>
      </c>
      <c r="B396">
        <v>124.692044</v>
      </c>
      <c r="C396">
        <v>8.6527809999999992</v>
      </c>
    </row>
    <row r="397" spans="1:3" ht="13.5">
      <c r="A397">
        <v>341</v>
      </c>
      <c r="B397">
        <v>124.72724700000001</v>
      </c>
      <c r="C397">
        <v>8.8499149999999993</v>
      </c>
    </row>
    <row r="398" spans="1:3" ht="13.5">
      <c r="A398">
        <v>342</v>
      </c>
      <c r="B398">
        <v>124.81407900000001</v>
      </c>
      <c r="C398">
        <v>8.9602170000000001</v>
      </c>
    </row>
    <row r="399" spans="1:3" ht="13.5">
      <c r="A399">
        <v>343</v>
      </c>
      <c r="B399">
        <v>124.936115</v>
      </c>
      <c r="C399">
        <v>8.9273609999999994</v>
      </c>
    </row>
    <row r="400" spans="1:3" ht="13.5">
      <c r="A400">
        <v>344</v>
      </c>
      <c r="B400">
        <v>125.025295</v>
      </c>
      <c r="C400">
        <v>8.882771</v>
      </c>
    </row>
    <row r="401" spans="1:3" ht="13.5">
      <c r="A401">
        <v>345</v>
      </c>
      <c r="B401">
        <v>125.112128</v>
      </c>
      <c r="C401">
        <v>8.939095</v>
      </c>
    </row>
    <row r="402" spans="1:3" ht="13.5">
      <c r="A402">
        <v>346</v>
      </c>
      <c r="B402">
        <v>125.245897</v>
      </c>
      <c r="C402">
        <v>9.0048060000000003</v>
      </c>
    </row>
    <row r="403" spans="1:3" ht="13.5">
      <c r="A403">
        <v>347</v>
      </c>
      <c r="B403">
        <v>125.37732</v>
      </c>
      <c r="C403">
        <v>8.9484820000000003</v>
      </c>
    </row>
    <row r="404" spans="1:3" ht="13.5">
      <c r="A404">
        <v>348</v>
      </c>
      <c r="B404">
        <v>125.4665</v>
      </c>
      <c r="C404">
        <v>9.0259280000000004</v>
      </c>
    </row>
    <row r="405" spans="1:3" ht="13.5">
      <c r="A405">
        <v>349</v>
      </c>
      <c r="B405">
        <v>125.487621</v>
      </c>
      <c r="C405">
        <v>9.1690850000000008</v>
      </c>
    </row>
    <row r="406" spans="1:3" ht="13.5">
      <c r="A406">
        <v>350</v>
      </c>
      <c r="B406">
        <v>125.487621</v>
      </c>
      <c r="C406">
        <v>9.2770390000000003</v>
      </c>
    </row>
    <row r="407" spans="1:3" ht="13.5">
      <c r="A407">
        <v>351</v>
      </c>
      <c r="B407">
        <v>125.475887</v>
      </c>
      <c r="C407">
        <v>9.3333630000000003</v>
      </c>
    </row>
    <row r="408" spans="1:3" ht="13.5">
      <c r="A408">
        <v>352</v>
      </c>
      <c r="B408">
        <v>125.45476499999999</v>
      </c>
      <c r="C408">
        <v>9.4624389999999998</v>
      </c>
    </row>
    <row r="409" spans="1:3" ht="13.5">
      <c r="A409">
        <v>353</v>
      </c>
      <c r="B409">
        <v>125.42191</v>
      </c>
      <c r="C409">
        <v>9.6055960000000002</v>
      </c>
    </row>
    <row r="410" spans="1:3" ht="13.5">
      <c r="A410">
        <v>354</v>
      </c>
      <c r="B410">
        <v>125.42191</v>
      </c>
      <c r="C410">
        <v>9.6713079999999998</v>
      </c>
    </row>
    <row r="411" spans="1:3" ht="13.5">
      <c r="A411">
        <v>355</v>
      </c>
      <c r="B411">
        <v>125.42191</v>
      </c>
      <c r="C411">
        <v>9.7135510000000007</v>
      </c>
    </row>
    <row r="412" spans="1:3" ht="13.5">
      <c r="A412">
        <v>356</v>
      </c>
    </row>
    <row r="413" spans="1:3" ht="13.5">
      <c r="A413">
        <v>357</v>
      </c>
      <c r="B413">
        <v>121.83359900000001</v>
      </c>
      <c r="C413">
        <v>6.6321560000000002</v>
      </c>
    </row>
    <row r="414" spans="1:3" ht="13.5">
      <c r="A414">
        <v>358</v>
      </c>
      <c r="B414">
        <v>121.932166</v>
      </c>
      <c r="C414">
        <v>6.7096020000000003</v>
      </c>
    </row>
    <row r="415" spans="1:3" ht="13.5">
      <c r="A415">
        <v>359</v>
      </c>
      <c r="B415">
        <v>122.06593599999999</v>
      </c>
      <c r="C415">
        <v>6.7096020000000003</v>
      </c>
    </row>
    <row r="416" spans="1:3" ht="13.5">
      <c r="A416">
        <v>360</v>
      </c>
      <c r="B416">
        <v>122.253682</v>
      </c>
      <c r="C416">
        <v>6.6438899999999999</v>
      </c>
    </row>
    <row r="417" spans="1:3" ht="13.5">
      <c r="A417">
        <v>361</v>
      </c>
      <c r="B417">
        <v>122.30766</v>
      </c>
      <c r="C417">
        <v>6.5875659999999998</v>
      </c>
    </row>
    <row r="418" spans="1:3" ht="13.5">
      <c r="A418">
        <v>362</v>
      </c>
      <c r="B418">
        <v>122.176237</v>
      </c>
      <c r="C418">
        <v>6.456143</v>
      </c>
    </row>
    <row r="419" spans="1:3" ht="13.5">
      <c r="A419">
        <v>363</v>
      </c>
      <c r="B419">
        <v>122.000224</v>
      </c>
      <c r="C419">
        <v>6.4326749999999997</v>
      </c>
    </row>
    <row r="420" spans="1:3" ht="13.5">
      <c r="A420">
        <v>364</v>
      </c>
      <c r="B420">
        <v>121.89931</v>
      </c>
      <c r="C420">
        <v>6.5335890000000001</v>
      </c>
    </row>
    <row r="421" spans="1:3" ht="13.5">
      <c r="A421">
        <v>365</v>
      </c>
      <c r="B421">
        <v>121.83359900000001</v>
      </c>
      <c r="C421">
        <v>6.6321560000000002</v>
      </c>
    </row>
    <row r="422" spans="1:3" ht="13.5">
      <c r="A422">
        <v>366</v>
      </c>
    </row>
    <row r="423" spans="1:3" ht="13.5">
      <c r="A423">
        <v>367</v>
      </c>
      <c r="B423">
        <v>120.951189</v>
      </c>
      <c r="C423">
        <v>5.8717810000000004</v>
      </c>
    </row>
    <row r="424" spans="1:3" ht="13.5">
      <c r="A424">
        <v>368</v>
      </c>
      <c r="B424">
        <v>120.951189</v>
      </c>
      <c r="C424">
        <v>5.9374929999999999</v>
      </c>
    </row>
    <row r="425" spans="1:3" ht="13.5">
      <c r="A425">
        <v>369</v>
      </c>
      <c r="B425">
        <v>120.98404499999999</v>
      </c>
      <c r="C425">
        <v>6.0032040000000002</v>
      </c>
    </row>
    <row r="426" spans="1:3" ht="13.5">
      <c r="A426">
        <v>370</v>
      </c>
      <c r="B426">
        <v>121.10608000000001</v>
      </c>
      <c r="C426">
        <v>6.03606</v>
      </c>
    </row>
    <row r="427" spans="1:3" ht="13.5">
      <c r="A427">
        <v>371</v>
      </c>
      <c r="B427">
        <v>121.20464699999999</v>
      </c>
      <c r="C427">
        <v>6.0149379999999999</v>
      </c>
    </row>
    <row r="428" spans="1:3" ht="13.5">
      <c r="A428">
        <v>372</v>
      </c>
      <c r="B428">
        <v>121.347804</v>
      </c>
      <c r="C428">
        <v>5.9703489999999997</v>
      </c>
    </row>
    <row r="429" spans="1:3" ht="13.5">
      <c r="A429">
        <v>373</v>
      </c>
      <c r="B429">
        <v>121.42525000000001</v>
      </c>
      <c r="C429">
        <v>5.9492269999999996</v>
      </c>
    </row>
    <row r="430" spans="1:3" ht="13.5">
      <c r="A430">
        <v>374</v>
      </c>
      <c r="B430">
        <v>121.347804</v>
      </c>
      <c r="C430">
        <v>5.8154570000000003</v>
      </c>
    </row>
    <row r="431" spans="1:3" ht="13.5">
      <c r="A431">
        <v>375</v>
      </c>
      <c r="B431">
        <v>121.183526</v>
      </c>
      <c r="C431">
        <v>5.8929029999999996</v>
      </c>
    </row>
    <row r="432" spans="1:3" ht="13.5">
      <c r="A432">
        <v>376</v>
      </c>
      <c r="B432">
        <v>121.049756</v>
      </c>
      <c r="C432">
        <v>5.8600469999999998</v>
      </c>
    </row>
    <row r="433" spans="1:3" ht="13.5">
      <c r="A433">
        <v>377</v>
      </c>
      <c r="B433">
        <v>120.951189</v>
      </c>
      <c r="C433">
        <v>5.8717810000000004</v>
      </c>
    </row>
    <row r="434" spans="1:3" ht="13.5">
      <c r="A434">
        <v>378</v>
      </c>
    </row>
    <row r="435" spans="1:3" ht="13.5">
      <c r="A435">
        <v>379</v>
      </c>
      <c r="B435">
        <v>119.967865</v>
      </c>
      <c r="C435">
        <v>5.1865059999999996</v>
      </c>
    </row>
    <row r="436" spans="1:3" ht="13.5">
      <c r="A436">
        <v>380</v>
      </c>
      <c r="B436">
        <v>120.0899</v>
      </c>
      <c r="C436">
        <v>5.2545640000000002</v>
      </c>
    </row>
    <row r="437" spans="1:3" ht="13.5">
      <c r="A437">
        <v>381</v>
      </c>
      <c r="B437">
        <v>120.221323</v>
      </c>
      <c r="C437">
        <v>5.2217079999999996</v>
      </c>
    </row>
    <row r="438" spans="1:3" ht="13.5">
      <c r="A438">
        <v>382</v>
      </c>
      <c r="B438">
        <v>120.25417899999999</v>
      </c>
      <c r="C438">
        <v>5.1442629999999996</v>
      </c>
    </row>
    <row r="439" spans="1:3" ht="13.5">
      <c r="A439">
        <v>383</v>
      </c>
      <c r="B439">
        <v>120.13449</v>
      </c>
      <c r="C439">
        <v>5.0996730000000001</v>
      </c>
    </row>
    <row r="440" spans="1:3" ht="13.5">
      <c r="A440">
        <v>384</v>
      </c>
    </row>
    <row r="441" spans="1:3" ht="13.5">
      <c r="A441">
        <v>385</v>
      </c>
      <c r="B441">
        <v>121.115467</v>
      </c>
      <c r="C441">
        <v>1.3259620000000001</v>
      </c>
    </row>
    <row r="442" spans="1:3" ht="13.5">
      <c r="A442">
        <v>386</v>
      </c>
      <c r="B442">
        <v>121.20464699999999</v>
      </c>
      <c r="C442">
        <v>1.314228</v>
      </c>
    </row>
    <row r="443" spans="1:3" ht="13.5">
      <c r="A443">
        <v>387</v>
      </c>
      <c r="B443">
        <v>121.314948</v>
      </c>
      <c r="C443">
        <v>1.314228</v>
      </c>
    </row>
    <row r="444" spans="1:3" ht="13.5">
      <c r="A444">
        <v>388</v>
      </c>
      <c r="B444">
        <v>121.446371</v>
      </c>
      <c r="C444">
        <v>1.3024929999999999</v>
      </c>
    </row>
    <row r="445" spans="1:3" ht="13.5">
      <c r="A445">
        <v>389</v>
      </c>
      <c r="B445">
        <v>121.48157399999999</v>
      </c>
      <c r="C445">
        <v>1.2039260000000001</v>
      </c>
    </row>
    <row r="446" spans="1:3" ht="13.5">
      <c r="A446">
        <v>390</v>
      </c>
      <c r="B446">
        <v>121.60126200000001</v>
      </c>
      <c r="C446">
        <v>1.103013</v>
      </c>
    </row>
    <row r="447" spans="1:3" ht="13.5">
      <c r="A447">
        <v>391</v>
      </c>
      <c r="B447">
        <v>121.735032</v>
      </c>
      <c r="C447">
        <v>1.0818909999999999</v>
      </c>
    </row>
    <row r="448" spans="1:3" ht="13.5">
      <c r="A448">
        <v>392</v>
      </c>
      <c r="B448">
        <v>121.89931</v>
      </c>
      <c r="C448">
        <v>1.1147469999999999</v>
      </c>
    </row>
    <row r="449" spans="1:3" ht="13.5">
      <c r="A449">
        <v>393</v>
      </c>
      <c r="B449">
        <v>122.009612</v>
      </c>
      <c r="C449">
        <v>1.1147469999999999</v>
      </c>
    </row>
    <row r="450" spans="1:3" ht="13.5">
      <c r="A450">
        <v>394</v>
      </c>
      <c r="B450">
        <v>122.15276799999999</v>
      </c>
      <c r="C450">
        <v>1.103013</v>
      </c>
    </row>
    <row r="451" spans="1:3" ht="13.5">
      <c r="A451">
        <v>395</v>
      </c>
      <c r="B451">
        <v>122.26307</v>
      </c>
      <c r="C451">
        <v>1.070157</v>
      </c>
    </row>
    <row r="452" spans="1:3" ht="13.5">
      <c r="A452">
        <v>396</v>
      </c>
      <c r="B452">
        <v>122.41796100000001</v>
      </c>
      <c r="C452">
        <v>1.070157</v>
      </c>
    </row>
    <row r="453" spans="1:3" ht="13.5">
      <c r="A453">
        <v>397</v>
      </c>
      <c r="B453">
        <v>122.584586</v>
      </c>
      <c r="C453">
        <v>1.0255669999999999</v>
      </c>
    </row>
    <row r="454" spans="1:3" ht="13.5">
      <c r="A454">
        <v>398</v>
      </c>
      <c r="B454">
        <v>122.662032</v>
      </c>
      <c r="C454">
        <v>0.94812099999999999</v>
      </c>
    </row>
    <row r="455" spans="1:3" ht="13.5">
      <c r="A455">
        <v>399</v>
      </c>
      <c r="B455">
        <v>122.748865</v>
      </c>
      <c r="C455">
        <v>0.92700000000000005</v>
      </c>
    </row>
    <row r="456" spans="1:3" ht="13.5">
      <c r="A456">
        <v>400</v>
      </c>
      <c r="B456">
        <v>122.861513</v>
      </c>
      <c r="C456">
        <v>0.88241000000000003</v>
      </c>
    </row>
    <row r="457" spans="1:3" ht="13.5">
      <c r="A457">
        <v>401</v>
      </c>
      <c r="B457">
        <v>122.96008</v>
      </c>
      <c r="C457">
        <v>0.89414400000000005</v>
      </c>
    </row>
    <row r="458" spans="1:3" ht="13.5">
      <c r="A458">
        <v>402</v>
      </c>
      <c r="B458">
        <v>123.091503</v>
      </c>
      <c r="C458">
        <v>0.95985600000000004</v>
      </c>
    </row>
    <row r="459" spans="1:3" ht="13.5">
      <c r="A459">
        <v>403</v>
      </c>
      <c r="B459">
        <v>123.246394</v>
      </c>
      <c r="C459">
        <v>0.98097699999999999</v>
      </c>
    </row>
    <row r="460" spans="1:3" ht="13.5">
      <c r="A460">
        <v>404</v>
      </c>
      <c r="B460">
        <v>123.45760900000001</v>
      </c>
      <c r="C460">
        <v>0.94812099999999999</v>
      </c>
    </row>
    <row r="461" spans="1:3" ht="13.5">
      <c r="A461">
        <v>405</v>
      </c>
      <c r="B461">
        <v>123.621887</v>
      </c>
      <c r="C461">
        <v>0.92700000000000005</v>
      </c>
    </row>
    <row r="462" spans="1:3" ht="13.5">
      <c r="A462">
        <v>406</v>
      </c>
      <c r="B462">
        <v>123.78851299999999</v>
      </c>
      <c r="C462">
        <v>0.903532</v>
      </c>
    </row>
    <row r="463" spans="1:3" ht="13.5">
      <c r="A463">
        <v>407</v>
      </c>
      <c r="B463">
        <v>123.90820100000001</v>
      </c>
      <c r="C463">
        <v>0.89414400000000005</v>
      </c>
    </row>
    <row r="464" spans="1:3" ht="13.5">
      <c r="A464">
        <v>408</v>
      </c>
      <c r="B464">
        <v>124.164006</v>
      </c>
      <c r="C464">
        <v>0.95985600000000004</v>
      </c>
    </row>
    <row r="465" spans="1:3" ht="13.5">
      <c r="A465">
        <v>409</v>
      </c>
      <c r="B465">
        <v>124.27430699999999</v>
      </c>
      <c r="C465">
        <v>1.0584229999999999</v>
      </c>
    </row>
    <row r="466" spans="1:3" ht="13.5">
      <c r="A466">
        <v>410</v>
      </c>
      <c r="B466">
        <v>124.40573000000001</v>
      </c>
      <c r="C466">
        <v>1.213314</v>
      </c>
    </row>
    <row r="467" spans="1:3" ht="13.5">
      <c r="A467">
        <v>411</v>
      </c>
      <c r="B467">
        <v>124.54888699999999</v>
      </c>
      <c r="C467">
        <v>1.347083</v>
      </c>
    </row>
    <row r="468" spans="1:3" ht="13.5">
      <c r="A468">
        <v>412</v>
      </c>
      <c r="B468">
        <v>124.692044</v>
      </c>
      <c r="C468">
        <v>1.4362630000000001</v>
      </c>
    </row>
    <row r="469" spans="1:3" ht="13.5">
      <c r="A469">
        <v>413</v>
      </c>
      <c r="B469">
        <v>124.837548</v>
      </c>
      <c r="C469">
        <v>1.62401</v>
      </c>
    </row>
    <row r="470" spans="1:3" ht="13.5">
      <c r="A470">
        <v>414</v>
      </c>
      <c r="B470">
        <v>125.025295</v>
      </c>
      <c r="C470">
        <v>1.7249239999999999</v>
      </c>
    </row>
    <row r="471" spans="1:3" ht="13.5">
      <c r="A471">
        <v>415</v>
      </c>
      <c r="B471">
        <v>125.13559600000001</v>
      </c>
      <c r="C471">
        <v>1.71319</v>
      </c>
    </row>
    <row r="472" spans="1:3" ht="13.5">
      <c r="A472">
        <v>416</v>
      </c>
      <c r="B472">
        <v>125.17783900000001</v>
      </c>
      <c r="C472">
        <v>1.6568659999999999</v>
      </c>
    </row>
    <row r="473" spans="1:3" ht="13.5">
      <c r="A473">
        <v>417</v>
      </c>
      <c r="B473">
        <v>125.213041</v>
      </c>
      <c r="C473">
        <v>1.513709</v>
      </c>
    </row>
    <row r="474" spans="1:3" ht="13.5">
      <c r="A474">
        <v>418</v>
      </c>
      <c r="B474">
        <v>125.189573</v>
      </c>
      <c r="C474">
        <v>1.370552</v>
      </c>
    </row>
    <row r="475" spans="1:3" ht="13.5">
      <c r="A475">
        <v>419</v>
      </c>
      <c r="B475">
        <v>125.10274</v>
      </c>
      <c r="C475">
        <v>1.2039260000000001</v>
      </c>
    </row>
    <row r="476" spans="1:3" ht="13.5">
      <c r="A476">
        <v>420</v>
      </c>
      <c r="B476">
        <v>124.95723599999999</v>
      </c>
      <c r="C476">
        <v>1.037301</v>
      </c>
    </row>
    <row r="477" spans="1:3" ht="13.5">
      <c r="A477">
        <v>421</v>
      </c>
      <c r="B477">
        <v>124.804692</v>
      </c>
      <c r="C477">
        <v>0.88241000000000003</v>
      </c>
    </row>
    <row r="478" spans="1:3" ht="13.5">
      <c r="A478">
        <v>422</v>
      </c>
      <c r="B478">
        <v>124.626333</v>
      </c>
      <c r="C478">
        <v>0.63833899999999999</v>
      </c>
    </row>
    <row r="479" spans="1:3" ht="13.5">
      <c r="A479">
        <v>423</v>
      </c>
      <c r="B479">
        <v>124.45032</v>
      </c>
      <c r="C479">
        <v>0.48344799999999999</v>
      </c>
    </row>
    <row r="480" spans="1:3" ht="13.5">
      <c r="A480">
        <v>424</v>
      </c>
      <c r="B480">
        <v>124.262573</v>
      </c>
      <c r="C480">
        <v>0.36141299999999998</v>
      </c>
    </row>
    <row r="481" spans="1:3" ht="13.5">
      <c r="A481">
        <v>425</v>
      </c>
      <c r="B481">
        <v>124.020849</v>
      </c>
      <c r="C481">
        <v>0.36141299999999998</v>
      </c>
    </row>
    <row r="482" spans="1:3" ht="13.5">
      <c r="A482">
        <v>426</v>
      </c>
      <c r="B482">
        <v>123.7979</v>
      </c>
      <c r="C482">
        <v>0.31682300000000002</v>
      </c>
    </row>
    <row r="483" spans="1:3" ht="13.5">
      <c r="A483">
        <v>427</v>
      </c>
      <c r="B483">
        <v>123.55617599999999</v>
      </c>
      <c r="C483">
        <v>0.305089</v>
      </c>
    </row>
    <row r="484" spans="1:3" ht="13.5">
      <c r="A484">
        <v>428</v>
      </c>
      <c r="B484">
        <v>123.389551</v>
      </c>
      <c r="C484">
        <v>0.305089</v>
      </c>
    </row>
    <row r="485" spans="1:3" ht="13.5">
      <c r="A485">
        <v>429</v>
      </c>
      <c r="B485">
        <v>123.19241599999999</v>
      </c>
      <c r="C485">
        <v>0.43885800000000003</v>
      </c>
    </row>
    <row r="486" spans="1:3" ht="13.5">
      <c r="A486">
        <v>430</v>
      </c>
      <c r="B486">
        <v>122.903756</v>
      </c>
      <c r="C486">
        <v>0.49283500000000002</v>
      </c>
    </row>
    <row r="487" spans="1:3" ht="13.5">
      <c r="A487">
        <v>431</v>
      </c>
      <c r="B487">
        <v>122.760599</v>
      </c>
      <c r="C487">
        <v>0.50456999999999996</v>
      </c>
    </row>
    <row r="488" spans="1:3" ht="13.5">
      <c r="A488">
        <v>432</v>
      </c>
      <c r="B488">
        <v>122.59632000000001</v>
      </c>
      <c r="C488">
        <v>0.50456999999999996</v>
      </c>
    </row>
    <row r="489" spans="1:3" ht="13.5">
      <c r="A489">
        <v>433</v>
      </c>
      <c r="B489">
        <v>122.363984</v>
      </c>
      <c r="C489">
        <v>0.48344799999999999</v>
      </c>
    </row>
    <row r="490" spans="1:3" ht="13.5">
      <c r="A490">
        <v>434</v>
      </c>
      <c r="B490">
        <v>122.15276799999999</v>
      </c>
      <c r="C490">
        <v>0.45998</v>
      </c>
    </row>
    <row r="491" spans="1:3" ht="13.5">
      <c r="A491">
        <v>435</v>
      </c>
      <c r="B491">
        <v>121.92277900000001</v>
      </c>
      <c r="C491">
        <v>0.41538999999999998</v>
      </c>
    </row>
    <row r="492" spans="1:3" ht="13.5">
      <c r="A492">
        <v>436</v>
      </c>
      <c r="B492">
        <v>121.767887</v>
      </c>
      <c r="C492">
        <v>0.49283500000000002</v>
      </c>
    </row>
    <row r="493" spans="1:3" ht="13.5">
      <c r="A493">
        <v>437</v>
      </c>
      <c r="B493">
        <v>121.624731</v>
      </c>
      <c r="C493">
        <v>0.50456999999999996</v>
      </c>
    </row>
    <row r="494" spans="1:3" ht="13.5">
      <c r="A494">
        <v>438</v>
      </c>
      <c r="B494">
        <v>121.547285</v>
      </c>
      <c r="C494">
        <v>0.45998</v>
      </c>
    </row>
    <row r="495" spans="1:3" ht="13.5">
      <c r="A495">
        <v>439</v>
      </c>
      <c r="B495">
        <v>121.368926</v>
      </c>
      <c r="C495">
        <v>0.51630399999999999</v>
      </c>
    </row>
    <row r="496" spans="1:3" ht="13.5">
      <c r="A496">
        <v>440</v>
      </c>
      <c r="B496">
        <v>121.282093</v>
      </c>
      <c r="C496">
        <v>0.50456999999999996</v>
      </c>
    </row>
    <row r="497" spans="1:3" ht="13.5">
      <c r="A497">
        <v>441</v>
      </c>
      <c r="B497">
        <v>121.127202</v>
      </c>
      <c r="C497">
        <v>0.41538999999999998</v>
      </c>
    </row>
    <row r="498" spans="1:3" ht="13.5">
      <c r="A498">
        <v>442</v>
      </c>
      <c r="B498">
        <v>120.906599</v>
      </c>
      <c r="C498">
        <v>0.427124</v>
      </c>
    </row>
    <row r="499" spans="1:3" ht="13.5">
      <c r="A499">
        <v>443</v>
      </c>
      <c r="B499">
        <v>120.697731</v>
      </c>
      <c r="C499">
        <v>0.45998</v>
      </c>
    </row>
    <row r="500" spans="1:3" ht="13.5">
      <c r="A500">
        <v>444</v>
      </c>
      <c r="B500">
        <v>120.49825</v>
      </c>
      <c r="C500">
        <v>0.45998</v>
      </c>
    </row>
    <row r="501" spans="1:3" ht="13.5">
      <c r="A501">
        <v>445</v>
      </c>
      <c r="B501">
        <v>120.33162400000001</v>
      </c>
      <c r="C501">
        <v>0.272233</v>
      </c>
    </row>
    <row r="502" spans="1:3" ht="13.5">
      <c r="A502">
        <v>446</v>
      </c>
      <c r="B502">
        <v>120.188467</v>
      </c>
      <c r="C502">
        <v>2.8162E-2</v>
      </c>
    </row>
    <row r="503" spans="1:3" ht="13.5">
      <c r="A503">
        <v>447</v>
      </c>
    </row>
    <row r="504" spans="1:3" ht="13.5">
      <c r="A504">
        <v>448</v>
      </c>
      <c r="B504">
        <v>119.956131</v>
      </c>
      <c r="C504">
        <v>0.47171400000000002</v>
      </c>
    </row>
    <row r="505" spans="1:3" ht="13.5">
      <c r="A505">
        <v>449</v>
      </c>
      <c r="B505">
        <v>120.057045</v>
      </c>
      <c r="C505">
        <v>0.68292900000000001</v>
      </c>
    </row>
    <row r="506" spans="1:3" ht="13.5">
      <c r="A506">
        <v>450</v>
      </c>
      <c r="B506">
        <v>120.13449</v>
      </c>
      <c r="C506">
        <v>0.76037500000000002</v>
      </c>
    </row>
    <row r="507" spans="1:3" ht="13.5">
      <c r="A507">
        <v>451</v>
      </c>
      <c r="B507">
        <v>120.265913</v>
      </c>
      <c r="C507">
        <v>0.903532</v>
      </c>
    </row>
    <row r="508" spans="1:3" ht="13.5">
      <c r="A508">
        <v>452</v>
      </c>
      <c r="B508">
        <v>120.34335900000001</v>
      </c>
      <c r="C508">
        <v>0.903532</v>
      </c>
    </row>
    <row r="509" spans="1:3" ht="13.5">
      <c r="A509">
        <v>453</v>
      </c>
      <c r="B509">
        <v>120.47478099999999</v>
      </c>
      <c r="C509">
        <v>0.79322999999999999</v>
      </c>
    </row>
    <row r="510" spans="1:3" ht="13.5">
      <c r="A510">
        <v>454</v>
      </c>
      <c r="B510">
        <v>120.60855100000001</v>
      </c>
      <c r="C510">
        <v>0.81669899999999995</v>
      </c>
    </row>
    <row r="511" spans="1:3" ht="13.5">
      <c r="A511">
        <v>455</v>
      </c>
      <c r="B511">
        <v>120.772829</v>
      </c>
      <c r="C511">
        <v>1.004445</v>
      </c>
    </row>
    <row r="512" spans="1:3" ht="13.5">
      <c r="A512">
        <v>456</v>
      </c>
      <c r="B512">
        <v>120.817419</v>
      </c>
      <c r="C512">
        <v>1.236782</v>
      </c>
    </row>
    <row r="513" spans="1:3" ht="13.5">
      <c r="A513">
        <v>457</v>
      </c>
      <c r="B513">
        <v>120.92772100000001</v>
      </c>
      <c r="C513">
        <v>1.3024929999999999</v>
      </c>
    </row>
    <row r="514" spans="1:3" ht="13.5">
      <c r="A514">
        <v>458</v>
      </c>
      <c r="B514">
        <v>121.049756</v>
      </c>
      <c r="C514">
        <v>1.3259620000000001</v>
      </c>
    </row>
    <row r="515" spans="1:3" ht="13.5">
      <c r="A515">
        <v>459</v>
      </c>
      <c r="B515">
        <v>121.115467</v>
      </c>
      <c r="C515">
        <v>1.3259620000000001</v>
      </c>
    </row>
    <row r="516" spans="1:3" ht="13.5">
      <c r="A516">
        <v>460</v>
      </c>
    </row>
    <row r="517" spans="1:3" ht="13.5">
      <c r="A517">
        <v>461</v>
      </c>
      <c r="B517">
        <v>125.433644</v>
      </c>
      <c r="C517">
        <v>3.717387</v>
      </c>
    </row>
    <row r="518" spans="1:3" ht="13.5">
      <c r="A518">
        <v>462</v>
      </c>
      <c r="B518">
        <v>125.45476499999999</v>
      </c>
      <c r="C518">
        <v>3.717387</v>
      </c>
    </row>
    <row r="519" spans="1:3" ht="13.5">
      <c r="A519">
        <v>463</v>
      </c>
      <c r="B519">
        <v>125.520477</v>
      </c>
      <c r="C519">
        <v>3.661063</v>
      </c>
    </row>
    <row r="520" spans="1:3" ht="13.5">
      <c r="A520">
        <v>464</v>
      </c>
      <c r="B520">
        <v>125.576801</v>
      </c>
      <c r="C520">
        <v>3.5413739999999998</v>
      </c>
    </row>
    <row r="521" spans="1:3" ht="13.5">
      <c r="A521">
        <v>465</v>
      </c>
      <c r="B521">
        <v>125.597922</v>
      </c>
      <c r="C521">
        <v>3.4733160000000001</v>
      </c>
    </row>
    <row r="522" spans="1:3" ht="13.5">
      <c r="A522">
        <v>466</v>
      </c>
      <c r="B522">
        <v>125.642512</v>
      </c>
      <c r="C522">
        <v>3.3536269999999999</v>
      </c>
    </row>
    <row r="523" spans="1:3" ht="13.5">
      <c r="A523">
        <v>467</v>
      </c>
      <c r="B523">
        <v>125.54394499999999</v>
      </c>
      <c r="C523">
        <v>3.5413739999999998</v>
      </c>
    </row>
    <row r="524" spans="1:3" ht="13.5">
      <c r="A524">
        <v>468</v>
      </c>
      <c r="B524">
        <v>125.4665</v>
      </c>
      <c r="C524">
        <v>3.6399409999999999</v>
      </c>
    </row>
    <row r="525" spans="1:3" ht="13.5">
      <c r="A525">
        <v>469</v>
      </c>
      <c r="B525">
        <v>125.433644</v>
      </c>
      <c r="C525">
        <v>3.717387</v>
      </c>
    </row>
    <row r="526" spans="1:3" ht="13.5">
      <c r="A526">
        <v>470</v>
      </c>
    </row>
    <row r="527" spans="1:3" ht="13.5">
      <c r="A527">
        <v>471</v>
      </c>
      <c r="B527">
        <v>126.76899299999999</v>
      </c>
      <c r="C527">
        <v>4.5364319999999996</v>
      </c>
    </row>
    <row r="528" spans="1:3" ht="13.5">
      <c r="A528">
        <v>472</v>
      </c>
      <c r="B528">
        <v>126.834705</v>
      </c>
      <c r="C528">
        <v>4.5364319999999996</v>
      </c>
    </row>
    <row r="529" spans="1:3" ht="13.5">
      <c r="A529">
        <v>473</v>
      </c>
      <c r="B529">
        <v>126.86756</v>
      </c>
      <c r="C529">
        <v>4.4472529999999999</v>
      </c>
    </row>
    <row r="530" spans="1:3" ht="13.5">
      <c r="A530">
        <v>474</v>
      </c>
      <c r="B530">
        <v>126.86756</v>
      </c>
      <c r="C530">
        <v>4.3486849999999997</v>
      </c>
    </row>
    <row r="531" spans="1:3" ht="13.5">
      <c r="A531">
        <v>475</v>
      </c>
      <c r="B531">
        <v>126.891029</v>
      </c>
      <c r="C531">
        <v>4.2477720000000003</v>
      </c>
    </row>
    <row r="532" spans="1:3" ht="13.5">
      <c r="A532">
        <v>476</v>
      </c>
      <c r="B532">
        <v>126.879294</v>
      </c>
      <c r="C532">
        <v>4.0717590000000001</v>
      </c>
    </row>
    <row r="533" spans="1:3" ht="13.5">
      <c r="A533">
        <v>477</v>
      </c>
      <c r="B533">
        <v>126.82297</v>
      </c>
      <c r="C533">
        <v>4.0271689999999998</v>
      </c>
    </row>
    <row r="534" spans="1:3" ht="13.5">
      <c r="A534">
        <v>478</v>
      </c>
      <c r="B534">
        <v>126.81358299999999</v>
      </c>
      <c r="C534">
        <v>4.203182</v>
      </c>
    </row>
    <row r="535" spans="1:3" ht="13.5">
      <c r="A535">
        <v>479</v>
      </c>
      <c r="B535">
        <v>126.780727</v>
      </c>
      <c r="C535">
        <v>4.4026630000000004</v>
      </c>
    </row>
    <row r="536" spans="1:3" ht="13.5">
      <c r="A536">
        <v>480</v>
      </c>
      <c r="B536">
        <v>126.76899299999999</v>
      </c>
      <c r="C536">
        <v>4.5364319999999996</v>
      </c>
    </row>
    <row r="537" spans="1:3" ht="13.5">
      <c r="A537">
        <v>481</v>
      </c>
    </row>
    <row r="538" spans="1:3" ht="13.5">
      <c r="A538">
        <v>482</v>
      </c>
      <c r="B538">
        <v>128.55728199999999</v>
      </c>
      <c r="C538">
        <v>2.654271</v>
      </c>
    </row>
    <row r="539" spans="1:3" ht="13.5">
      <c r="A539">
        <v>483</v>
      </c>
      <c r="B539">
        <v>128.590137</v>
      </c>
      <c r="C539">
        <v>2.5885590000000001</v>
      </c>
    </row>
    <row r="540" spans="1:3" ht="13.5">
      <c r="A540">
        <v>484</v>
      </c>
      <c r="B540">
        <v>128.644114</v>
      </c>
      <c r="C540">
        <v>2.5228480000000002</v>
      </c>
    </row>
    <row r="541" spans="1:3" ht="13.5">
      <c r="A541">
        <v>485</v>
      </c>
      <c r="B541">
        <v>128.66758300000001</v>
      </c>
      <c r="C541">
        <v>2.4336679999999999</v>
      </c>
    </row>
    <row r="542" spans="1:3" ht="13.5">
      <c r="A542">
        <v>486</v>
      </c>
      <c r="B542">
        <v>128.65584899999999</v>
      </c>
      <c r="C542">
        <v>2.2998980000000002</v>
      </c>
    </row>
    <row r="543" spans="1:3" ht="13.5">
      <c r="A543">
        <v>487</v>
      </c>
      <c r="B543">
        <v>128.65584899999999</v>
      </c>
      <c r="C543">
        <v>2.2998980000000002</v>
      </c>
    </row>
    <row r="544" spans="1:3" ht="13.5">
      <c r="A544">
        <v>488</v>
      </c>
      <c r="B544">
        <v>128.61125899999999</v>
      </c>
      <c r="C544">
        <v>2.2013310000000001</v>
      </c>
    </row>
    <row r="545" spans="1:3" ht="13.5">
      <c r="A545">
        <v>489</v>
      </c>
      <c r="B545">
        <v>128.52442600000001</v>
      </c>
      <c r="C545">
        <v>2.055828</v>
      </c>
    </row>
    <row r="546" spans="1:3" ht="13.5">
      <c r="A546">
        <v>490</v>
      </c>
      <c r="B546">
        <v>128.336679</v>
      </c>
      <c r="C546">
        <v>2.055828</v>
      </c>
    </row>
    <row r="547" spans="1:3" ht="13.5">
      <c r="A547">
        <v>491</v>
      </c>
      <c r="B547">
        <v>128.30382299999999</v>
      </c>
      <c r="C547">
        <v>2.189597</v>
      </c>
    </row>
    <row r="548" spans="1:3" ht="13.5">
      <c r="A548">
        <v>492</v>
      </c>
      <c r="B548">
        <v>128.28035499999999</v>
      </c>
      <c r="C548">
        <v>2.311633</v>
      </c>
    </row>
    <row r="549" spans="1:3" ht="13.5">
      <c r="A549">
        <v>493</v>
      </c>
      <c r="B549">
        <v>128.292089</v>
      </c>
      <c r="C549">
        <v>2.4454020000000001</v>
      </c>
    </row>
    <row r="550" spans="1:3" ht="13.5">
      <c r="A550">
        <v>494</v>
      </c>
      <c r="B550">
        <v>128.381269</v>
      </c>
      <c r="C550">
        <v>2.5557029999999998</v>
      </c>
    </row>
    <row r="551" spans="1:3" ht="13.5">
      <c r="A551">
        <v>495</v>
      </c>
      <c r="B551">
        <v>128.500957</v>
      </c>
      <c r="C551">
        <v>2.654271</v>
      </c>
    </row>
    <row r="552" spans="1:3" ht="13.5">
      <c r="A552">
        <v>496</v>
      </c>
    </row>
    <row r="553" spans="1:3" ht="13.5">
      <c r="A553">
        <v>497</v>
      </c>
      <c r="B553">
        <v>127.93771700000001</v>
      </c>
      <c r="C553">
        <v>2.2224529999999998</v>
      </c>
    </row>
    <row r="554" spans="1:3" ht="13.5">
      <c r="A554">
        <v>498</v>
      </c>
      <c r="B554">
        <v>127.961185</v>
      </c>
      <c r="C554">
        <v>2.2341869999999999</v>
      </c>
    </row>
    <row r="555" spans="1:3" ht="13.5">
      <c r="A555">
        <v>499</v>
      </c>
      <c r="B555">
        <v>128.015163</v>
      </c>
      <c r="C555">
        <v>2.213066</v>
      </c>
    </row>
    <row r="556" spans="1:3" ht="13.5">
      <c r="A556">
        <v>500</v>
      </c>
      <c r="B556">
        <v>128.02689699999999</v>
      </c>
      <c r="C556">
        <v>2.112152</v>
      </c>
    </row>
    <row r="557" spans="1:3" ht="13.5">
      <c r="A557">
        <v>501</v>
      </c>
      <c r="B557">
        <v>127.949451</v>
      </c>
      <c r="C557">
        <v>1.9783820000000001</v>
      </c>
    </row>
    <row r="558" spans="1:3" ht="13.5">
      <c r="A558">
        <v>502</v>
      </c>
      <c r="B558">
        <v>127.872006</v>
      </c>
      <c r="C558">
        <v>1.912671</v>
      </c>
    </row>
    <row r="559" spans="1:3" ht="13.5">
      <c r="A559">
        <v>503</v>
      </c>
      <c r="B559">
        <v>127.862618</v>
      </c>
      <c r="C559">
        <v>1.846959</v>
      </c>
    </row>
    <row r="560" spans="1:3" ht="13.5">
      <c r="A560">
        <v>504</v>
      </c>
      <c r="B560">
        <v>127.93771700000001</v>
      </c>
      <c r="C560">
        <v>1.7789010000000001</v>
      </c>
    </row>
    <row r="561" spans="1:3" ht="13.5">
      <c r="A561">
        <v>505</v>
      </c>
      <c r="B561">
        <v>128.005775</v>
      </c>
      <c r="C561">
        <v>1.570033</v>
      </c>
    </row>
    <row r="562" spans="1:3" ht="13.5">
      <c r="A562">
        <v>506</v>
      </c>
      <c r="B562">
        <v>128.02689699999999</v>
      </c>
      <c r="C562">
        <v>1.4151419999999999</v>
      </c>
    </row>
    <row r="563" spans="1:3" ht="13.5">
      <c r="A563">
        <v>507</v>
      </c>
      <c r="B563">
        <v>128.005775</v>
      </c>
      <c r="C563">
        <v>1.269638</v>
      </c>
    </row>
    <row r="564" spans="1:3" ht="13.5">
      <c r="A564">
        <v>508</v>
      </c>
      <c r="B564">
        <v>127.949451</v>
      </c>
      <c r="C564">
        <v>1.1921919999999999</v>
      </c>
    </row>
    <row r="565" spans="1:3" ht="13.5">
      <c r="A565">
        <v>509</v>
      </c>
      <c r="B565">
        <v>127.785173</v>
      </c>
      <c r="C565">
        <v>1.0255669999999999</v>
      </c>
    </row>
    <row r="566" spans="1:3" ht="13.5">
      <c r="A566">
        <v>510</v>
      </c>
      <c r="B566">
        <v>127.639669</v>
      </c>
      <c r="C566">
        <v>0.92700000000000005</v>
      </c>
    </row>
    <row r="567" spans="1:3" ht="13.5">
      <c r="A567">
        <v>511</v>
      </c>
      <c r="B567">
        <v>127.651403</v>
      </c>
      <c r="C567">
        <v>0.88241000000000003</v>
      </c>
    </row>
    <row r="568" spans="1:3" ht="13.5">
      <c r="A568">
        <v>512</v>
      </c>
      <c r="B568">
        <v>127.79456</v>
      </c>
      <c r="C568">
        <v>0.84955400000000003</v>
      </c>
    </row>
    <row r="569" spans="1:3" ht="13.5">
      <c r="A569">
        <v>513</v>
      </c>
      <c r="B569">
        <v>127.904861</v>
      </c>
      <c r="C569">
        <v>0.97158999999999995</v>
      </c>
    </row>
    <row r="570" spans="1:3" ht="13.5">
      <c r="A570">
        <v>514</v>
      </c>
      <c r="B570">
        <v>128.059752</v>
      </c>
      <c r="C570">
        <v>1.0818909999999999</v>
      </c>
    </row>
    <row r="571" spans="1:3" ht="13.5">
      <c r="A571">
        <v>515</v>
      </c>
      <c r="B571">
        <v>128.148932</v>
      </c>
      <c r="C571">
        <v>1.248516</v>
      </c>
    </row>
    <row r="572" spans="1:3" ht="13.5">
      <c r="A572">
        <v>516</v>
      </c>
      <c r="B572">
        <v>128.238112</v>
      </c>
      <c r="C572">
        <v>1.4151419999999999</v>
      </c>
    </row>
    <row r="573" spans="1:3" ht="13.5">
      <c r="A573">
        <v>517</v>
      </c>
      <c r="B573">
        <v>128.40239</v>
      </c>
      <c r="C573">
        <v>1.513709</v>
      </c>
    </row>
    <row r="574" spans="1:3" ht="13.5">
      <c r="A574">
        <v>518</v>
      </c>
      <c r="B574">
        <v>128.60187099999999</v>
      </c>
      <c r="C574">
        <v>1.5254430000000001</v>
      </c>
    </row>
    <row r="575" spans="1:3" ht="13.5">
      <c r="A575">
        <v>519</v>
      </c>
      <c r="B575">
        <v>128.65584899999999</v>
      </c>
      <c r="C575">
        <v>1.480853</v>
      </c>
    </row>
    <row r="576" spans="1:3" ht="13.5">
      <c r="A576">
        <v>520</v>
      </c>
      <c r="B576">
        <v>128.723907</v>
      </c>
      <c r="C576">
        <v>1.3259620000000001</v>
      </c>
    </row>
    <row r="577" spans="1:3" ht="13.5">
      <c r="A577">
        <v>521</v>
      </c>
      <c r="B577">
        <v>128.723907</v>
      </c>
      <c r="C577">
        <v>1.0936250000000001</v>
      </c>
    </row>
    <row r="578" spans="1:3" ht="13.5">
      <c r="A578">
        <v>522</v>
      </c>
      <c r="B578">
        <v>128.60187099999999</v>
      </c>
      <c r="C578">
        <v>0.99271100000000001</v>
      </c>
    </row>
    <row r="579" spans="1:3" ht="13.5">
      <c r="A579">
        <v>523</v>
      </c>
      <c r="B579">
        <v>128.44698</v>
      </c>
      <c r="C579">
        <v>0.88241000000000003</v>
      </c>
    </row>
    <row r="580" spans="1:3" ht="13.5">
      <c r="A580">
        <v>524</v>
      </c>
      <c r="B580">
        <v>128.32494500000001</v>
      </c>
      <c r="C580">
        <v>0.80496400000000001</v>
      </c>
    </row>
    <row r="581" spans="1:3" ht="13.5">
      <c r="A581">
        <v>525</v>
      </c>
      <c r="B581">
        <v>128.32494500000001</v>
      </c>
      <c r="C581">
        <v>0.73690599999999995</v>
      </c>
    </row>
    <row r="582" spans="1:3" ht="13.5">
      <c r="A582">
        <v>526</v>
      </c>
      <c r="B582">
        <v>128.51269199999999</v>
      </c>
      <c r="C582">
        <v>0.61487099999999995</v>
      </c>
    </row>
    <row r="583" spans="1:3" ht="13.5">
      <c r="A583">
        <v>527</v>
      </c>
      <c r="B583">
        <v>128.634727</v>
      </c>
      <c r="C583">
        <v>0.54915899999999995</v>
      </c>
    </row>
    <row r="584" spans="1:3" ht="13.5">
      <c r="A584">
        <v>528</v>
      </c>
      <c r="B584">
        <v>128.66758300000001</v>
      </c>
      <c r="C584">
        <v>0.41538999999999998</v>
      </c>
    </row>
    <row r="585" spans="1:3" ht="13.5">
      <c r="A585">
        <v>529</v>
      </c>
      <c r="B585">
        <v>128.723907</v>
      </c>
      <c r="C585">
        <v>0.33794400000000002</v>
      </c>
    </row>
    <row r="586" spans="1:3" ht="13.5">
      <c r="A586">
        <v>530</v>
      </c>
      <c r="B586">
        <v>128.83420799999999</v>
      </c>
      <c r="C586">
        <v>0.26049899999999998</v>
      </c>
    </row>
    <row r="587" spans="1:3" ht="13.5">
      <c r="A587">
        <v>531</v>
      </c>
      <c r="B587">
        <v>128.66758300000001</v>
      </c>
      <c r="C587">
        <v>0.25111099999999997</v>
      </c>
    </row>
    <row r="588" spans="1:3" ht="13.5">
      <c r="A588">
        <v>532</v>
      </c>
      <c r="B588">
        <v>128.500957</v>
      </c>
      <c r="C588">
        <v>0.34967799999999999</v>
      </c>
    </row>
    <row r="589" spans="1:3" ht="13.5">
      <c r="A589">
        <v>533</v>
      </c>
      <c r="B589">
        <v>128.22637800000001</v>
      </c>
      <c r="C589">
        <v>0.40600199999999997</v>
      </c>
    </row>
    <row r="590" spans="1:3" ht="13.5">
      <c r="A590">
        <v>534</v>
      </c>
      <c r="B590">
        <v>128.03863100000001</v>
      </c>
      <c r="C590">
        <v>0.47171400000000002</v>
      </c>
    </row>
    <row r="591" spans="1:3" ht="13.5">
      <c r="A591">
        <v>535</v>
      </c>
      <c r="B591">
        <v>127.949451</v>
      </c>
      <c r="C591">
        <v>0.36141299999999998</v>
      </c>
    </row>
    <row r="592" spans="1:3" ht="13.5">
      <c r="A592">
        <v>536</v>
      </c>
      <c r="B592">
        <v>127.92833</v>
      </c>
      <c r="C592">
        <v>6.1018000000000003E-2</v>
      </c>
    </row>
    <row r="593" spans="1:3" ht="13.5">
      <c r="A593">
        <v>537</v>
      </c>
    </row>
    <row r="594" spans="1:3" ht="13.5">
      <c r="A594">
        <v>538</v>
      </c>
      <c r="B594">
        <v>127.725594</v>
      </c>
      <c r="C594">
        <v>0</v>
      </c>
    </row>
    <row r="595" spans="1:3" ht="13.5">
      <c r="A595">
        <v>539</v>
      </c>
      <c r="B595">
        <v>127.71711500000001</v>
      </c>
      <c r="C595">
        <v>9.3872999999999998E-2</v>
      </c>
    </row>
    <row r="596" spans="1:3" ht="13.5">
      <c r="A596">
        <v>540</v>
      </c>
      <c r="B596">
        <v>127.695993</v>
      </c>
      <c r="C596">
        <v>0.293354</v>
      </c>
    </row>
    <row r="597" spans="1:3" ht="13.5">
      <c r="A597">
        <v>541</v>
      </c>
      <c r="B597">
        <v>127.597426</v>
      </c>
      <c r="C597">
        <v>0.53742500000000004</v>
      </c>
    </row>
    <row r="598" spans="1:3" ht="13.5">
      <c r="A598">
        <v>542</v>
      </c>
      <c r="B598">
        <v>127.597426</v>
      </c>
      <c r="C598">
        <v>0.76037500000000002</v>
      </c>
    </row>
    <row r="599" spans="1:3" ht="13.5">
      <c r="A599">
        <v>543</v>
      </c>
      <c r="B599">
        <v>127.552836</v>
      </c>
      <c r="C599">
        <v>0.92700000000000005</v>
      </c>
    </row>
    <row r="600" spans="1:3" ht="13.5">
      <c r="A600">
        <v>544</v>
      </c>
      <c r="B600">
        <v>127.475391</v>
      </c>
      <c r="C600">
        <v>0.99271100000000001</v>
      </c>
    </row>
    <row r="601" spans="1:3" ht="13.5">
      <c r="A601">
        <v>545</v>
      </c>
      <c r="B601">
        <v>127.376823</v>
      </c>
      <c r="C601">
        <v>1.147602</v>
      </c>
    </row>
    <row r="602" spans="1:3" ht="13.5">
      <c r="A602">
        <v>546</v>
      </c>
      <c r="B602">
        <v>127.39794500000001</v>
      </c>
      <c r="C602">
        <v>1.3353489999999999</v>
      </c>
    </row>
    <row r="603" spans="1:3" ht="13.5">
      <c r="A603">
        <v>547</v>
      </c>
      <c r="B603">
        <v>127.419066</v>
      </c>
      <c r="C603">
        <v>1.347083</v>
      </c>
    </row>
    <row r="604" spans="1:3" ht="13.5">
      <c r="A604">
        <v>548</v>
      </c>
      <c r="B604">
        <v>127.463656</v>
      </c>
      <c r="C604">
        <v>1.513709</v>
      </c>
    </row>
    <row r="605" spans="1:3" ht="13.5">
      <c r="A605">
        <v>549</v>
      </c>
      <c r="B605">
        <v>127.552836</v>
      </c>
      <c r="C605">
        <v>1.7789010000000001</v>
      </c>
    </row>
    <row r="606" spans="1:3" ht="13.5">
      <c r="A606">
        <v>550</v>
      </c>
      <c r="B606">
        <v>127.651403</v>
      </c>
      <c r="C606">
        <v>1.95726</v>
      </c>
    </row>
    <row r="607" spans="1:3" ht="13.5">
      <c r="A607">
        <v>551</v>
      </c>
      <c r="B607">
        <v>127.827416</v>
      </c>
      <c r="C607">
        <v>2.133273</v>
      </c>
    </row>
    <row r="608" spans="1:3" ht="13.5">
      <c r="A608">
        <v>552</v>
      </c>
      <c r="B608">
        <v>127.93771700000001</v>
      </c>
      <c r="C608">
        <v>2.2224529999999998</v>
      </c>
    </row>
    <row r="609" spans="1:3" ht="13.5">
      <c r="A609">
        <v>553</v>
      </c>
    </row>
    <row r="610" spans="1:3" ht="13.5">
      <c r="A610">
        <v>554</v>
      </c>
      <c r="B610">
        <v>110</v>
      </c>
      <c r="C610">
        <v>1.821712</v>
      </c>
    </row>
    <row r="611" spans="1:3" ht="13.5">
      <c r="A611">
        <v>555</v>
      </c>
      <c r="B611">
        <v>110.108811</v>
      </c>
      <c r="C611">
        <v>1.7789010000000001</v>
      </c>
    </row>
    <row r="612" spans="1:3" ht="13.5">
      <c r="A612">
        <v>556</v>
      </c>
      <c r="B612">
        <v>110.219112</v>
      </c>
      <c r="C612">
        <v>1.7577799999999999</v>
      </c>
    </row>
    <row r="613" spans="1:3" ht="13.5">
      <c r="A613">
        <v>557</v>
      </c>
      <c r="B613">
        <v>110.329413</v>
      </c>
      <c r="C613">
        <v>1.769514</v>
      </c>
    </row>
    <row r="614" spans="1:3" ht="13.5">
      <c r="A614">
        <v>558</v>
      </c>
      <c r="B614">
        <v>110.451449</v>
      </c>
      <c r="C614">
        <v>1.790635</v>
      </c>
    </row>
    <row r="615" spans="1:3" ht="13.5">
      <c r="A615">
        <v>559</v>
      </c>
      <c r="B615">
        <v>110.540628</v>
      </c>
      <c r="C615">
        <v>1.7577799999999999</v>
      </c>
    </row>
    <row r="616" spans="1:3" ht="13.5">
      <c r="A616">
        <v>560</v>
      </c>
      <c r="B616">
        <v>110.66031700000001</v>
      </c>
      <c r="C616">
        <v>1.680334</v>
      </c>
    </row>
    <row r="617" spans="1:3" ht="13.5">
      <c r="A617">
        <v>561</v>
      </c>
      <c r="B617">
        <v>110.815208</v>
      </c>
      <c r="C617">
        <v>1.6357440000000001</v>
      </c>
    </row>
    <row r="618" spans="1:3" ht="13.5">
      <c r="A618">
        <v>562</v>
      </c>
      <c r="B618">
        <v>110.916122</v>
      </c>
      <c r="C618">
        <v>1.6357440000000001</v>
      </c>
    </row>
    <row r="619" spans="1:3" ht="13.5">
      <c r="A619">
        <v>563</v>
      </c>
      <c r="B619">
        <v>111.0804</v>
      </c>
      <c r="C619">
        <v>1.6028880000000001</v>
      </c>
    </row>
    <row r="620" spans="1:3" ht="13.5">
      <c r="A620">
        <v>564</v>
      </c>
      <c r="B620">
        <v>111.12499</v>
      </c>
      <c r="C620">
        <v>1.6028880000000001</v>
      </c>
    </row>
    <row r="621" spans="1:3" ht="13.5">
      <c r="A621">
        <v>565</v>
      </c>
      <c r="B621">
        <v>111.136724</v>
      </c>
      <c r="C621">
        <v>1.6146229999999999</v>
      </c>
    </row>
    <row r="622" spans="1:3" ht="13.5">
      <c r="A622">
        <v>566</v>
      </c>
      <c r="B622">
        <v>111.15784600000001</v>
      </c>
      <c r="C622">
        <v>1.736658</v>
      </c>
    </row>
    <row r="623" spans="1:3" ht="13.5">
      <c r="A623">
        <v>567</v>
      </c>
      <c r="B623">
        <v>111.21417</v>
      </c>
      <c r="C623">
        <v>1.856347</v>
      </c>
    </row>
    <row r="624" spans="1:3" ht="13.5">
      <c r="A624">
        <v>568</v>
      </c>
      <c r="B624">
        <v>111.223557</v>
      </c>
      <c r="C624">
        <v>1.9244049999999999</v>
      </c>
    </row>
    <row r="625" spans="1:3" ht="13.5">
      <c r="A625">
        <v>569</v>
      </c>
      <c r="B625">
        <v>111.223557</v>
      </c>
      <c r="C625">
        <v>1.95726</v>
      </c>
    </row>
    <row r="626" spans="1:3" ht="13.5">
      <c r="A626">
        <v>570</v>
      </c>
      <c r="B626">
        <v>111.24702600000001</v>
      </c>
      <c r="C626">
        <v>2.0347059999999999</v>
      </c>
    </row>
    <row r="627" spans="1:3" ht="13.5">
      <c r="A627">
        <v>571</v>
      </c>
      <c r="B627">
        <v>111.29161499999999</v>
      </c>
      <c r="C627">
        <v>2.133273</v>
      </c>
    </row>
    <row r="628" spans="1:3" ht="13.5">
      <c r="A628">
        <v>572</v>
      </c>
      <c r="B628">
        <v>111.268147</v>
      </c>
      <c r="C628">
        <v>2.2459210000000001</v>
      </c>
    </row>
    <row r="629" spans="1:3" ht="13.5">
      <c r="A629">
        <v>573</v>
      </c>
      <c r="B629">
        <v>111.24702600000001</v>
      </c>
      <c r="C629">
        <v>2.3233670000000002</v>
      </c>
    </row>
    <row r="630" spans="1:3" ht="13.5">
      <c r="A630">
        <v>574</v>
      </c>
      <c r="B630">
        <v>111.333859</v>
      </c>
      <c r="C630">
        <v>2.389078</v>
      </c>
    </row>
    <row r="631" spans="1:3" ht="13.5">
      <c r="A631">
        <v>575</v>
      </c>
      <c r="B631">
        <v>111.455894</v>
      </c>
      <c r="C631">
        <v>2.3562219999999998</v>
      </c>
    </row>
    <row r="632" spans="1:3" ht="13.5">
      <c r="A632">
        <v>576</v>
      </c>
      <c r="B632">
        <v>111.47936199999999</v>
      </c>
      <c r="C632">
        <v>2.3233670000000002</v>
      </c>
    </row>
    <row r="633" spans="1:3" ht="13.5">
      <c r="A633">
        <v>577</v>
      </c>
      <c r="B633">
        <v>111.47936199999999</v>
      </c>
      <c r="C633">
        <v>2.532235</v>
      </c>
    </row>
    <row r="634" spans="1:3" ht="13.5">
      <c r="A634">
        <v>578</v>
      </c>
      <c r="B634">
        <v>111.47936199999999</v>
      </c>
      <c r="C634">
        <v>2.5885590000000001</v>
      </c>
    </row>
    <row r="635" spans="1:3" ht="13.5">
      <c r="A635">
        <v>579</v>
      </c>
      <c r="B635">
        <v>111.512218</v>
      </c>
      <c r="C635">
        <v>2.6660050000000002</v>
      </c>
    </row>
    <row r="636" spans="1:3" ht="13.5">
      <c r="A636">
        <v>580</v>
      </c>
      <c r="B636">
        <v>111.577929</v>
      </c>
      <c r="C636">
        <v>2.7645719999999998</v>
      </c>
    </row>
    <row r="637" spans="1:3" ht="13.5">
      <c r="A637">
        <v>581</v>
      </c>
      <c r="B637">
        <v>111.643641</v>
      </c>
      <c r="C637">
        <v>2.8420169999999998</v>
      </c>
    </row>
    <row r="638" spans="1:3" ht="13.5">
      <c r="A638">
        <v>582</v>
      </c>
      <c r="B638">
        <v>111.721086</v>
      </c>
      <c r="C638">
        <v>2.8983409999999998</v>
      </c>
    </row>
    <row r="639" spans="1:3" ht="13.5">
      <c r="A639">
        <v>583</v>
      </c>
      <c r="B639">
        <v>111.831388</v>
      </c>
      <c r="C639">
        <v>2.9100760000000001</v>
      </c>
    </row>
    <row r="640" spans="1:3" ht="13.5">
      <c r="A640">
        <v>584</v>
      </c>
      <c r="B640">
        <v>111.92056700000001</v>
      </c>
      <c r="C640">
        <v>2.9194629999999999</v>
      </c>
    </row>
    <row r="641" spans="1:3" ht="13.5">
      <c r="A641">
        <v>585</v>
      </c>
      <c r="B641">
        <v>112.01913399999999</v>
      </c>
      <c r="C641">
        <v>2.9194629999999999</v>
      </c>
    </row>
    <row r="642" spans="1:3" ht="13.5">
      <c r="A642">
        <v>586</v>
      </c>
      <c r="B642">
        <v>112.09658</v>
      </c>
      <c r="C642">
        <v>2.9546649999999999</v>
      </c>
    </row>
    <row r="643" spans="1:3" ht="13.5">
      <c r="A643">
        <v>587</v>
      </c>
      <c r="B643">
        <v>112.084846</v>
      </c>
      <c r="C643">
        <v>2.9640529999999998</v>
      </c>
    </row>
    <row r="644" spans="1:3" ht="13.5">
      <c r="A644">
        <v>588</v>
      </c>
      <c r="B644">
        <v>112.084846</v>
      </c>
      <c r="C644">
        <v>2.9640529999999998</v>
      </c>
    </row>
    <row r="645" spans="1:3" ht="13.5">
      <c r="A645">
        <v>589</v>
      </c>
      <c r="B645">
        <v>112.117701</v>
      </c>
      <c r="C645">
        <v>2.975787</v>
      </c>
    </row>
    <row r="646" spans="1:3" ht="13.5">
      <c r="A646">
        <v>590</v>
      </c>
      <c r="B646">
        <v>112.18576</v>
      </c>
      <c r="C646">
        <v>2.9875210000000001</v>
      </c>
    </row>
    <row r="647" spans="1:3" ht="13.5">
      <c r="A647">
        <v>591</v>
      </c>
      <c r="B647">
        <v>112.251471</v>
      </c>
      <c r="C647">
        <v>2.9875210000000001</v>
      </c>
    </row>
    <row r="648" spans="1:3" ht="13.5">
      <c r="A648">
        <v>592</v>
      </c>
      <c r="B648">
        <v>112.37350600000001</v>
      </c>
      <c r="C648">
        <v>2.9875210000000001</v>
      </c>
    </row>
    <row r="649" spans="1:3" ht="13.5">
      <c r="A649">
        <v>593</v>
      </c>
      <c r="B649">
        <v>112.526051</v>
      </c>
      <c r="C649">
        <v>3.0203769999999999</v>
      </c>
    </row>
    <row r="650" spans="1:3" ht="13.5">
      <c r="A650">
        <v>594</v>
      </c>
      <c r="B650">
        <v>112.64808600000001</v>
      </c>
      <c r="C650">
        <v>3.0203769999999999</v>
      </c>
    </row>
    <row r="651" spans="1:3" ht="13.5">
      <c r="A651">
        <v>595</v>
      </c>
      <c r="B651">
        <v>112.770122</v>
      </c>
      <c r="C651">
        <v>3.032111</v>
      </c>
    </row>
    <row r="652" spans="1:3" ht="13.5">
      <c r="A652">
        <v>596</v>
      </c>
      <c r="B652">
        <v>112.868689</v>
      </c>
      <c r="C652">
        <v>3.0860880000000002</v>
      </c>
    </row>
    <row r="653" spans="1:3" ht="13.5">
      <c r="A653">
        <v>597</v>
      </c>
      <c r="B653">
        <v>112.990724</v>
      </c>
      <c r="C653">
        <v>3.2081240000000002</v>
      </c>
    </row>
    <row r="654" spans="1:3" ht="13.5">
      <c r="A654">
        <v>598</v>
      </c>
      <c r="B654">
        <v>113.06816999999999</v>
      </c>
      <c r="C654">
        <v>3.2855690000000002</v>
      </c>
    </row>
    <row r="655" spans="1:3" ht="13.5">
      <c r="A655">
        <v>599</v>
      </c>
      <c r="B655">
        <v>113.14561500000001</v>
      </c>
      <c r="C655">
        <v>3.3958699999999999</v>
      </c>
    </row>
    <row r="656" spans="1:3" ht="13.5">
      <c r="A656">
        <v>600</v>
      </c>
      <c r="B656">
        <v>113.199592</v>
      </c>
      <c r="C656">
        <v>3.4639289999999998</v>
      </c>
    </row>
    <row r="657" spans="1:3" ht="13.5">
      <c r="A657">
        <v>601</v>
      </c>
      <c r="B657">
        <v>113.267651</v>
      </c>
      <c r="C657">
        <v>3.5296400000000001</v>
      </c>
    </row>
    <row r="658" spans="1:3" ht="13.5">
      <c r="A658">
        <v>602</v>
      </c>
      <c r="B658">
        <v>113.321628</v>
      </c>
      <c r="C658">
        <v>3.595351</v>
      </c>
    </row>
    <row r="659" spans="1:3" ht="13.5">
      <c r="A659">
        <v>603</v>
      </c>
      <c r="B659">
        <v>113.37795199999999</v>
      </c>
      <c r="C659">
        <v>3.7056529999999999</v>
      </c>
    </row>
    <row r="660" spans="1:3" ht="13.5">
      <c r="A660">
        <v>604</v>
      </c>
      <c r="B660">
        <v>113.443663</v>
      </c>
      <c r="C660">
        <v>3.8065669999999998</v>
      </c>
    </row>
    <row r="661" spans="1:3" ht="13.5">
      <c r="A661">
        <v>605</v>
      </c>
      <c r="B661">
        <v>113.50937500000001</v>
      </c>
      <c r="C661">
        <v>3.8840119999999998</v>
      </c>
    </row>
    <row r="662" spans="1:3" ht="13.5">
      <c r="A662">
        <v>606</v>
      </c>
      <c r="B662">
        <v>113.58682</v>
      </c>
      <c r="C662">
        <v>3.9497239999999998</v>
      </c>
    </row>
    <row r="663" spans="1:3" ht="13.5">
      <c r="A663">
        <v>607</v>
      </c>
      <c r="B663">
        <v>113.64079700000001</v>
      </c>
      <c r="C663">
        <v>3.9825789999999999</v>
      </c>
    </row>
    <row r="664" spans="1:3" ht="13.5">
      <c r="A664">
        <v>608</v>
      </c>
      <c r="B664">
        <v>113.72997700000001</v>
      </c>
      <c r="C664">
        <v>4.0600250000000004</v>
      </c>
    </row>
    <row r="665" spans="1:3" ht="13.5">
      <c r="A665">
        <v>609</v>
      </c>
      <c r="B665">
        <v>113.807423</v>
      </c>
      <c r="C665">
        <v>4.1374700000000004</v>
      </c>
    </row>
    <row r="666" spans="1:3" ht="13.5">
      <c r="A666">
        <v>610</v>
      </c>
      <c r="B666">
        <v>113.863747</v>
      </c>
      <c r="C666">
        <v>4.2383839999999999</v>
      </c>
    </row>
    <row r="667" spans="1:3" ht="13.5">
      <c r="A667">
        <v>611</v>
      </c>
      <c r="B667">
        <v>113.90599</v>
      </c>
      <c r="C667">
        <v>4.280627</v>
      </c>
    </row>
    <row r="668" spans="1:3" ht="13.5">
      <c r="A668">
        <v>612</v>
      </c>
      <c r="B668">
        <v>113.941192</v>
      </c>
      <c r="C668">
        <v>4.3486849999999997</v>
      </c>
    </row>
    <row r="669" spans="1:3" ht="13.5">
      <c r="A669">
        <v>613</v>
      </c>
      <c r="B669">
        <v>113.96231400000001</v>
      </c>
      <c r="C669">
        <v>4.4261309999999998</v>
      </c>
    </row>
    <row r="670" spans="1:3" ht="13.5">
      <c r="A670">
        <v>614</v>
      </c>
      <c r="B670">
        <v>113.974048</v>
      </c>
      <c r="C670">
        <v>4.4801080000000004</v>
      </c>
    </row>
    <row r="671" spans="1:3" ht="13.5">
      <c r="A671">
        <v>615</v>
      </c>
      <c r="B671">
        <v>113.983435</v>
      </c>
      <c r="C671">
        <v>4.54582</v>
      </c>
    </row>
    <row r="672" spans="1:3" ht="13.5">
      <c r="A672">
        <v>616</v>
      </c>
      <c r="B672">
        <v>113.983435</v>
      </c>
      <c r="C672">
        <v>4.5692880000000002</v>
      </c>
    </row>
    <row r="673" spans="1:3" ht="13.5">
      <c r="A673">
        <v>617</v>
      </c>
      <c r="B673">
        <v>114.00690400000001</v>
      </c>
      <c r="C673">
        <v>4.5904100000000003</v>
      </c>
    </row>
    <row r="674" spans="1:3" ht="13.5">
      <c r="A674">
        <v>618</v>
      </c>
    </row>
    <row r="675" spans="1:3" ht="13.5">
      <c r="A675">
        <v>619</v>
      </c>
      <c r="B675">
        <v>114.00690400000001</v>
      </c>
      <c r="C675">
        <v>4.5904100000000003</v>
      </c>
    </row>
    <row r="676" spans="1:3" ht="13.5">
      <c r="A676">
        <v>620</v>
      </c>
      <c r="B676">
        <v>114.018638</v>
      </c>
      <c r="C676">
        <v>4.6138779999999997</v>
      </c>
    </row>
    <row r="677" spans="1:3" ht="13.5">
      <c r="A677">
        <v>621</v>
      </c>
      <c r="B677">
        <v>114.039759</v>
      </c>
      <c r="C677">
        <v>4.623265</v>
      </c>
    </row>
    <row r="678" spans="1:3" ht="13.5">
      <c r="A678">
        <v>622</v>
      </c>
      <c r="B678">
        <v>114.10547099999999</v>
      </c>
      <c r="C678">
        <v>4.6349989999999996</v>
      </c>
    </row>
    <row r="679" spans="1:3" ht="13.5">
      <c r="A679">
        <v>623</v>
      </c>
      <c r="B679">
        <v>114.204038</v>
      </c>
      <c r="C679">
        <v>4.679589</v>
      </c>
    </row>
    <row r="680" spans="1:3" ht="13.5">
      <c r="A680">
        <v>624</v>
      </c>
      <c r="B680">
        <v>114.293218</v>
      </c>
      <c r="C680">
        <v>4.679589</v>
      </c>
    </row>
    <row r="681" spans="1:3" ht="13.5">
      <c r="A681">
        <v>625</v>
      </c>
      <c r="B681">
        <v>114.382397</v>
      </c>
      <c r="C681">
        <v>4.6913229999999997</v>
      </c>
    </row>
    <row r="682" spans="1:3" ht="13.5">
      <c r="A682">
        <v>626</v>
      </c>
      <c r="B682">
        <v>114.46923</v>
      </c>
      <c r="C682">
        <v>4.7124449999999998</v>
      </c>
    </row>
    <row r="683" spans="1:3" ht="13.5">
      <c r="A683">
        <v>627</v>
      </c>
      <c r="B683">
        <v>114.60299999999999</v>
      </c>
      <c r="C683">
        <v>4.7898899999999998</v>
      </c>
    </row>
    <row r="684" spans="1:3" ht="13.5">
      <c r="A684">
        <v>628</v>
      </c>
      <c r="B684">
        <v>114.72503500000001</v>
      </c>
      <c r="C684">
        <v>4.888458</v>
      </c>
    </row>
    <row r="685" spans="1:3" ht="13.5">
      <c r="A685">
        <v>629</v>
      </c>
      <c r="B685">
        <v>114.811868</v>
      </c>
      <c r="C685">
        <v>4.965903</v>
      </c>
    </row>
    <row r="686" spans="1:3" ht="13.5">
      <c r="A686">
        <v>630</v>
      </c>
      <c r="B686">
        <v>114.901048</v>
      </c>
      <c r="C686">
        <v>5.0316150000000004</v>
      </c>
    </row>
    <row r="687" spans="1:3" ht="13.5">
      <c r="A687">
        <v>631</v>
      </c>
      <c r="B687">
        <v>114.95502500000001</v>
      </c>
      <c r="C687">
        <v>5.0762039999999997</v>
      </c>
    </row>
    <row r="688" spans="1:3" ht="13.5">
      <c r="A688">
        <v>632</v>
      </c>
      <c r="B688">
        <v>114.978493</v>
      </c>
      <c r="C688">
        <v>5.022227</v>
      </c>
    </row>
    <row r="689" spans="1:3" ht="13.5">
      <c r="A689">
        <v>633</v>
      </c>
      <c r="B689">
        <v>114.99961500000001</v>
      </c>
      <c r="C689">
        <v>4.944782</v>
      </c>
    </row>
    <row r="690" spans="1:3" ht="13.5">
      <c r="A690">
        <v>634</v>
      </c>
      <c r="B690">
        <v>115.055939</v>
      </c>
      <c r="C690">
        <v>4.9330470000000002</v>
      </c>
    </row>
    <row r="691" spans="1:3" ht="13.5">
      <c r="A691">
        <v>635</v>
      </c>
      <c r="B691">
        <v>115.088795</v>
      </c>
      <c r="C691">
        <v>4.9330470000000002</v>
      </c>
    </row>
    <row r="692" spans="1:3" ht="13.5">
      <c r="A692">
        <v>636</v>
      </c>
      <c r="B692">
        <v>115.133385</v>
      </c>
      <c r="C692">
        <v>4.944782</v>
      </c>
    </row>
    <row r="693" spans="1:3" ht="13.5">
      <c r="A693">
        <v>637</v>
      </c>
      <c r="B693">
        <v>115.175628</v>
      </c>
      <c r="C693">
        <v>4.944782</v>
      </c>
    </row>
    <row r="694" spans="1:3" ht="13.5">
      <c r="A694">
        <v>638</v>
      </c>
      <c r="B694">
        <v>115.22021700000001</v>
      </c>
      <c r="C694">
        <v>4.9330470000000002</v>
      </c>
    </row>
    <row r="695" spans="1:3" ht="13.5">
      <c r="A695">
        <v>639</v>
      </c>
      <c r="B695">
        <v>115.243686</v>
      </c>
      <c r="C695">
        <v>4.9330470000000002</v>
      </c>
    </row>
    <row r="696" spans="1:3" ht="13.5">
      <c r="A696">
        <v>640</v>
      </c>
    </row>
    <row r="697" spans="1:3" ht="13.5">
      <c r="A697">
        <v>641</v>
      </c>
      <c r="B697">
        <v>115.243686</v>
      </c>
      <c r="C697">
        <v>4.9330470000000002</v>
      </c>
    </row>
    <row r="698" spans="1:3" ht="13.5">
      <c r="A698">
        <v>642</v>
      </c>
      <c r="B698">
        <v>115.27654200000001</v>
      </c>
      <c r="C698">
        <v>4.9330470000000002</v>
      </c>
    </row>
    <row r="699" spans="1:3" ht="13.5">
      <c r="A699">
        <v>643</v>
      </c>
      <c r="B699">
        <v>115.353987</v>
      </c>
      <c r="C699">
        <v>4.944782</v>
      </c>
    </row>
    <row r="700" spans="1:3" ht="13.5">
      <c r="A700">
        <v>644</v>
      </c>
      <c r="B700">
        <v>115.44082</v>
      </c>
      <c r="C700">
        <v>5.0104930000000003</v>
      </c>
    </row>
    <row r="701" spans="1:3" ht="13.5">
      <c r="A701">
        <v>645</v>
      </c>
      <c r="B701">
        <v>115.53</v>
      </c>
      <c r="C701">
        <v>5.1442629999999996</v>
      </c>
    </row>
    <row r="702" spans="1:3" ht="13.5">
      <c r="A702">
        <v>646</v>
      </c>
      <c r="B702">
        <v>115.562855</v>
      </c>
      <c r="C702">
        <v>5.1865059999999996</v>
      </c>
    </row>
    <row r="703" spans="1:3" ht="13.5">
      <c r="A703">
        <v>647</v>
      </c>
      <c r="B703">
        <v>115.464288</v>
      </c>
      <c r="C703">
        <v>5.2428299999999997</v>
      </c>
    </row>
    <row r="704" spans="1:3" ht="13.5">
      <c r="A704">
        <v>648</v>
      </c>
      <c r="B704">
        <v>115.419698</v>
      </c>
      <c r="C704">
        <v>5.3531310000000003</v>
      </c>
    </row>
    <row r="705" spans="1:3" ht="13.5">
      <c r="A705">
        <v>649</v>
      </c>
      <c r="B705">
        <v>115.49714400000001</v>
      </c>
      <c r="C705">
        <v>5.4751659999999998</v>
      </c>
    </row>
    <row r="706" spans="1:3" ht="13.5">
      <c r="A706">
        <v>650</v>
      </c>
      <c r="B706">
        <v>115.583977</v>
      </c>
      <c r="C706">
        <v>5.5080220000000004</v>
      </c>
    </row>
    <row r="707" spans="1:3" ht="13.5">
      <c r="A707">
        <v>651</v>
      </c>
      <c r="B707">
        <v>115.661422</v>
      </c>
      <c r="C707">
        <v>5.4962879999999998</v>
      </c>
    </row>
    <row r="708" spans="1:3" ht="13.5">
      <c r="A708">
        <v>652</v>
      </c>
      <c r="B708">
        <v>115.77172400000001</v>
      </c>
      <c r="C708">
        <v>5.5080220000000004</v>
      </c>
    </row>
    <row r="709" spans="1:3" ht="13.5">
      <c r="A709">
        <v>653</v>
      </c>
      <c r="B709">
        <v>115.884372</v>
      </c>
      <c r="C709">
        <v>5.6394450000000003</v>
      </c>
    </row>
    <row r="710" spans="1:3" ht="13.5">
      <c r="A710">
        <v>654</v>
      </c>
      <c r="B710">
        <v>116.00406</v>
      </c>
      <c r="C710">
        <v>5.7826019999999998</v>
      </c>
    </row>
    <row r="711" spans="1:3" ht="13.5">
      <c r="A711">
        <v>655</v>
      </c>
      <c r="B711">
        <v>116.060384</v>
      </c>
      <c r="C711">
        <v>5.9046370000000001</v>
      </c>
    </row>
    <row r="712" spans="1:3" ht="13.5">
      <c r="A712">
        <v>656</v>
      </c>
      <c r="B712">
        <v>116.104974</v>
      </c>
      <c r="C712">
        <v>5.993817</v>
      </c>
    </row>
    <row r="713" spans="1:3" ht="13.5">
      <c r="A713">
        <v>657</v>
      </c>
      <c r="B713">
        <v>116.114362</v>
      </c>
      <c r="C713">
        <v>6.092384</v>
      </c>
    </row>
    <row r="714" spans="1:3" ht="13.5">
      <c r="A714">
        <v>658</v>
      </c>
      <c r="B714">
        <v>116.215276</v>
      </c>
      <c r="C714">
        <v>6.2144190000000004</v>
      </c>
    </row>
    <row r="715" spans="1:3" ht="13.5">
      <c r="A715">
        <v>659</v>
      </c>
      <c r="B715">
        <v>116.292721</v>
      </c>
      <c r="C715">
        <v>6.2895180000000002</v>
      </c>
    </row>
    <row r="716" spans="1:3" ht="13.5">
      <c r="A716">
        <v>660</v>
      </c>
      <c r="B716">
        <v>116.36781999999999</v>
      </c>
      <c r="C716">
        <v>6.3904319999999997</v>
      </c>
    </row>
    <row r="717" spans="1:3" ht="13.5">
      <c r="A717">
        <v>661</v>
      </c>
      <c r="B717">
        <v>116.435878</v>
      </c>
      <c r="C717">
        <v>6.4444090000000003</v>
      </c>
    </row>
    <row r="718" spans="1:3" ht="13.5">
      <c r="A718">
        <v>662</v>
      </c>
      <c r="B718">
        <v>116.513324</v>
      </c>
      <c r="C718">
        <v>6.5218550000000004</v>
      </c>
    </row>
    <row r="719" spans="1:3" ht="13.5">
      <c r="A719">
        <v>663</v>
      </c>
      <c r="B719">
        <v>116.567301</v>
      </c>
      <c r="C719">
        <v>6.5993000000000004</v>
      </c>
    </row>
    <row r="720" spans="1:3" ht="13.5">
      <c r="A720">
        <v>664</v>
      </c>
      <c r="B720">
        <v>116.63301199999999</v>
      </c>
      <c r="C720">
        <v>6.7189889999999997</v>
      </c>
    </row>
    <row r="721" spans="1:3" ht="13.5">
      <c r="A721">
        <v>665</v>
      </c>
      <c r="B721">
        <v>116.665868</v>
      </c>
      <c r="C721">
        <v>6.841024</v>
      </c>
    </row>
    <row r="722" spans="1:3" ht="13.5">
      <c r="A722">
        <v>666</v>
      </c>
      <c r="B722">
        <v>116.743313</v>
      </c>
      <c r="C722">
        <v>6.9513259999999999</v>
      </c>
    </row>
    <row r="723" spans="1:3" ht="13.5">
      <c r="A723">
        <v>667</v>
      </c>
      <c r="B723">
        <v>116.787903</v>
      </c>
      <c r="C723">
        <v>6.9395910000000001</v>
      </c>
    </row>
    <row r="724" spans="1:3" ht="13.5">
      <c r="A724">
        <v>668</v>
      </c>
      <c r="B724">
        <v>116.799638</v>
      </c>
      <c r="C724">
        <v>6.8950019999999999</v>
      </c>
    </row>
    <row r="725" spans="1:3" ht="13.5">
      <c r="A725">
        <v>669</v>
      </c>
      <c r="B725">
        <v>116.799638</v>
      </c>
      <c r="C725">
        <v>6.8292900000000003</v>
      </c>
    </row>
    <row r="726" spans="1:3" ht="13.5">
      <c r="A726">
        <v>670</v>
      </c>
      <c r="B726">
        <v>116.799638</v>
      </c>
      <c r="C726">
        <v>6.6978669999999996</v>
      </c>
    </row>
    <row r="727" spans="1:3" ht="13.5">
      <c r="A727">
        <v>671</v>
      </c>
      <c r="B727">
        <v>116.76678200000001</v>
      </c>
      <c r="C727">
        <v>6.5993000000000004</v>
      </c>
    </row>
    <row r="728" spans="1:3" ht="13.5">
      <c r="A728">
        <v>672</v>
      </c>
      <c r="B728">
        <v>116.76678200000001</v>
      </c>
      <c r="C728">
        <v>6.5429760000000003</v>
      </c>
    </row>
    <row r="729" spans="1:3" ht="13.5">
      <c r="A729">
        <v>673</v>
      </c>
      <c r="B729">
        <v>116.844227</v>
      </c>
      <c r="C729">
        <v>6.6321560000000002</v>
      </c>
    </row>
    <row r="730" spans="1:3" ht="13.5">
      <c r="A730">
        <v>674</v>
      </c>
      <c r="B730">
        <v>116.90993899999999</v>
      </c>
      <c r="C730">
        <v>6.7096020000000003</v>
      </c>
    </row>
    <row r="731" spans="1:3" ht="13.5">
      <c r="A731">
        <v>675</v>
      </c>
      <c r="B731">
        <v>116.963916</v>
      </c>
      <c r="C731">
        <v>6.7870470000000003</v>
      </c>
    </row>
    <row r="732" spans="1:3" ht="13.5">
      <c r="A732">
        <v>676</v>
      </c>
      <c r="B732">
        <v>117.03197400000001</v>
      </c>
      <c r="C732">
        <v>6.9302039999999998</v>
      </c>
    </row>
    <row r="733" spans="1:3" ht="13.5">
      <c r="A733">
        <v>677</v>
      </c>
      <c r="B733">
        <v>117.163397</v>
      </c>
      <c r="C733">
        <v>6.9302039999999998</v>
      </c>
    </row>
    <row r="734" spans="1:3" ht="13.5">
      <c r="A734">
        <v>678</v>
      </c>
      <c r="B734">
        <v>117.207987</v>
      </c>
      <c r="C734">
        <v>6.8738799999999998</v>
      </c>
    </row>
    <row r="735" spans="1:3" ht="13.5">
      <c r="A735">
        <v>679</v>
      </c>
      <c r="B735">
        <v>117.252577</v>
      </c>
      <c r="C735">
        <v>6.7541919999999998</v>
      </c>
    </row>
    <row r="736" spans="1:3" ht="13.5">
      <c r="A736">
        <v>680</v>
      </c>
      <c r="B736">
        <v>117.297167</v>
      </c>
      <c r="C736">
        <v>6.6204219999999996</v>
      </c>
    </row>
    <row r="737" spans="1:3" ht="13.5">
      <c r="A737">
        <v>681</v>
      </c>
      <c r="B737">
        <v>117.35114400000001</v>
      </c>
      <c r="C737">
        <v>6.5758320000000001</v>
      </c>
    </row>
    <row r="738" spans="1:3" ht="13.5">
      <c r="A738">
        <v>682</v>
      </c>
      <c r="B738">
        <v>117.416855</v>
      </c>
      <c r="C738">
        <v>6.5429760000000003</v>
      </c>
    </row>
    <row r="739" spans="1:3" ht="13.5">
      <c r="A739">
        <v>683</v>
      </c>
      <c r="B739">
        <v>117.49430099999999</v>
      </c>
      <c r="C739">
        <v>6.5993000000000004</v>
      </c>
    </row>
    <row r="740" spans="1:3" ht="13.5">
      <c r="A740">
        <v>684</v>
      </c>
      <c r="B740">
        <v>117.571746</v>
      </c>
      <c r="C740">
        <v>6.5335890000000001</v>
      </c>
    </row>
    <row r="741" spans="1:3" ht="13.5">
      <c r="A741">
        <v>685</v>
      </c>
      <c r="B741">
        <v>117.637458</v>
      </c>
      <c r="C741">
        <v>6.4772650000000001</v>
      </c>
    </row>
    <row r="742" spans="1:3" ht="13.5">
      <c r="A742">
        <v>686</v>
      </c>
      <c r="B742">
        <v>117.67265999999999</v>
      </c>
      <c r="C742">
        <v>6.4444090000000003</v>
      </c>
    </row>
    <row r="743" spans="1:3" ht="13.5">
      <c r="A743">
        <v>687</v>
      </c>
      <c r="B743">
        <v>117.705516</v>
      </c>
      <c r="C743">
        <v>6.3247210000000003</v>
      </c>
    </row>
    <row r="744" spans="1:3" ht="13.5">
      <c r="A744">
        <v>688</v>
      </c>
      <c r="B744">
        <v>117.71490300000001</v>
      </c>
      <c r="C744">
        <v>6.2355409999999996</v>
      </c>
    </row>
    <row r="745" spans="1:3" ht="13.5">
      <c r="A745">
        <v>689</v>
      </c>
      <c r="B745">
        <v>117.660926</v>
      </c>
      <c r="C745">
        <v>6.1580950000000003</v>
      </c>
    </row>
    <row r="746" spans="1:3" ht="13.5">
      <c r="A746">
        <v>690</v>
      </c>
      <c r="B746">
        <v>117.660926</v>
      </c>
      <c r="C746">
        <v>6.0266729999999997</v>
      </c>
    </row>
    <row r="747" spans="1:3" ht="13.5">
      <c r="A747">
        <v>691</v>
      </c>
      <c r="B747">
        <v>117.67265999999999</v>
      </c>
      <c r="C747">
        <v>5.9163709999999998</v>
      </c>
    </row>
    <row r="748" spans="1:3" ht="13.5">
      <c r="A748">
        <v>692</v>
      </c>
      <c r="B748">
        <v>117.705516</v>
      </c>
      <c r="C748">
        <v>5.8929029999999996</v>
      </c>
    </row>
    <row r="749" spans="1:3" ht="13.5">
      <c r="A749">
        <v>693</v>
      </c>
      <c r="B749">
        <v>117.771227</v>
      </c>
      <c r="C749">
        <v>5.9257590000000002</v>
      </c>
    </row>
    <row r="750" spans="1:3" ht="13.5">
      <c r="A750">
        <v>694</v>
      </c>
      <c r="B750">
        <v>117.836939</v>
      </c>
      <c r="C750">
        <v>5.9163709999999998</v>
      </c>
    </row>
    <row r="751" spans="1:3" ht="13.5">
      <c r="A751">
        <v>695</v>
      </c>
      <c r="B751">
        <v>117.935506</v>
      </c>
      <c r="C751">
        <v>5.9703489999999997</v>
      </c>
    </row>
    <row r="752" spans="1:3" ht="13.5">
      <c r="A752">
        <v>696</v>
      </c>
      <c r="B752">
        <v>118.03642000000001</v>
      </c>
      <c r="C752">
        <v>5.9703489999999997</v>
      </c>
    </row>
    <row r="753" spans="1:3" ht="13.5">
      <c r="A753">
        <v>697</v>
      </c>
      <c r="B753">
        <v>118.090397</v>
      </c>
      <c r="C753">
        <v>5.8835160000000002</v>
      </c>
    </row>
    <row r="754" spans="1:3" ht="13.5">
      <c r="A754">
        <v>698</v>
      </c>
      <c r="B754">
        <v>118.08101000000001</v>
      </c>
      <c r="C754">
        <v>5.7826019999999998</v>
      </c>
    </row>
    <row r="755" spans="1:3" ht="13.5">
      <c r="A755">
        <v>699</v>
      </c>
      <c r="B755">
        <v>118.003564</v>
      </c>
      <c r="C755">
        <v>5.7168900000000002</v>
      </c>
    </row>
    <row r="756" spans="1:3" ht="13.5">
      <c r="A756">
        <v>700</v>
      </c>
      <c r="B756">
        <v>118.045807</v>
      </c>
      <c r="C756">
        <v>5.672301</v>
      </c>
    </row>
    <row r="757" spans="1:3" ht="13.5">
      <c r="A757">
        <v>701</v>
      </c>
      <c r="B757">
        <v>118.134987</v>
      </c>
      <c r="C757">
        <v>5.672301</v>
      </c>
    </row>
    <row r="758" spans="1:3" ht="13.5">
      <c r="A758">
        <v>702</v>
      </c>
      <c r="B758">
        <v>118.245288</v>
      </c>
      <c r="C758">
        <v>5.7732140000000003</v>
      </c>
    </row>
    <row r="759" spans="1:3" ht="13.5">
      <c r="A759">
        <v>703</v>
      </c>
      <c r="B759">
        <v>118.343855</v>
      </c>
      <c r="C759">
        <v>5.749746</v>
      </c>
    </row>
    <row r="760" spans="1:3" ht="13.5">
      <c r="A760">
        <v>704</v>
      </c>
      <c r="B760">
        <v>118.46589</v>
      </c>
      <c r="C760">
        <v>5.6957690000000003</v>
      </c>
    </row>
    <row r="761" spans="1:3" ht="13.5">
      <c r="A761">
        <v>705</v>
      </c>
      <c r="B761">
        <v>118.609047</v>
      </c>
      <c r="C761">
        <v>5.5854679999999997</v>
      </c>
    </row>
    <row r="762" spans="1:3" ht="13.5">
      <c r="A762">
        <v>706</v>
      </c>
      <c r="B762">
        <v>118.75455100000001</v>
      </c>
      <c r="C762">
        <v>5.4845540000000002</v>
      </c>
    </row>
    <row r="763" spans="1:3" ht="13.5">
      <c r="A763">
        <v>707</v>
      </c>
      <c r="B763">
        <v>118.907095</v>
      </c>
      <c r="C763">
        <v>5.4305760000000003</v>
      </c>
    </row>
    <row r="764" spans="1:3" ht="13.5">
      <c r="A764">
        <v>708</v>
      </c>
      <c r="B764">
        <v>119.019744</v>
      </c>
      <c r="C764">
        <v>5.4094550000000003</v>
      </c>
    </row>
    <row r="765" spans="1:3" ht="13.5">
      <c r="A765">
        <v>709</v>
      </c>
      <c r="B765">
        <v>119.139432</v>
      </c>
      <c r="C765">
        <v>5.3742520000000003</v>
      </c>
    </row>
    <row r="766" spans="1:3" ht="13.5">
      <c r="A766">
        <v>710</v>
      </c>
      <c r="B766">
        <v>119.24973300000001</v>
      </c>
      <c r="C766">
        <v>5.2968070000000003</v>
      </c>
    </row>
    <row r="767" spans="1:3" ht="13.5">
      <c r="A767">
        <v>711</v>
      </c>
      <c r="B767">
        <v>119.273202</v>
      </c>
      <c r="C767">
        <v>5.2099739999999999</v>
      </c>
    </row>
    <row r="768" spans="1:3" ht="13.5">
      <c r="A768">
        <v>712</v>
      </c>
      <c r="B768">
        <v>119.228612</v>
      </c>
      <c r="C768">
        <v>5.1207940000000001</v>
      </c>
    </row>
    <row r="769" spans="1:3" ht="13.5">
      <c r="A769">
        <v>713</v>
      </c>
      <c r="B769">
        <v>119.052599</v>
      </c>
      <c r="C769">
        <v>5.0550829999999998</v>
      </c>
    </row>
    <row r="770" spans="1:3" ht="13.5">
      <c r="A770">
        <v>714</v>
      </c>
      <c r="B770">
        <v>118.930564</v>
      </c>
      <c r="C770">
        <v>4.9776369999999996</v>
      </c>
    </row>
    <row r="771" spans="1:3" ht="13.5">
      <c r="A771">
        <v>715</v>
      </c>
      <c r="B771">
        <v>118.742817</v>
      </c>
      <c r="C771">
        <v>4.9001919999999997</v>
      </c>
    </row>
    <row r="772" spans="1:3" ht="13.5">
      <c r="A772">
        <v>716</v>
      </c>
      <c r="B772">
        <v>118.641903</v>
      </c>
      <c r="C772">
        <v>4.888458</v>
      </c>
    </row>
    <row r="773" spans="1:3" ht="13.5">
      <c r="A773">
        <v>717</v>
      </c>
      <c r="B773">
        <v>118.543336</v>
      </c>
      <c r="C773">
        <v>4.8673359999999999</v>
      </c>
    </row>
    <row r="774" spans="1:3" ht="13.5">
      <c r="A774">
        <v>718</v>
      </c>
      <c r="B774">
        <v>118.40017899999999</v>
      </c>
      <c r="C774">
        <v>4.944782</v>
      </c>
    </row>
    <row r="775" spans="1:3" ht="13.5">
      <c r="A775">
        <v>719</v>
      </c>
      <c r="B775">
        <v>118.268756</v>
      </c>
      <c r="C775">
        <v>4.8790699999999996</v>
      </c>
    </row>
    <row r="776" spans="1:3" ht="13.5">
      <c r="A776">
        <v>720</v>
      </c>
      <c r="B776">
        <v>118.245288</v>
      </c>
      <c r="C776">
        <v>4.7570350000000001</v>
      </c>
    </row>
    <row r="777" spans="1:3" ht="13.5">
      <c r="A777">
        <v>721</v>
      </c>
      <c r="B777">
        <v>118.25702200000001</v>
      </c>
      <c r="C777">
        <v>4.7007110000000001</v>
      </c>
    </row>
    <row r="778" spans="1:3" ht="13.5">
      <c r="A778">
        <v>722</v>
      </c>
      <c r="B778">
        <v>118.289878</v>
      </c>
      <c r="C778">
        <v>4.6467340000000004</v>
      </c>
    </row>
    <row r="779" spans="1:3" ht="13.5">
      <c r="A779">
        <v>723</v>
      </c>
      <c r="B779">
        <v>118.40017899999999</v>
      </c>
      <c r="C779">
        <v>4.54582</v>
      </c>
    </row>
    <row r="780" spans="1:3" ht="13.5">
      <c r="A780">
        <v>724</v>
      </c>
      <c r="B780">
        <v>118.477625</v>
      </c>
      <c r="C780">
        <v>4.5246979999999999</v>
      </c>
    </row>
    <row r="781" spans="1:3" ht="13.5">
      <c r="A781">
        <v>725</v>
      </c>
      <c r="B781">
        <v>118.57619200000001</v>
      </c>
      <c r="C781">
        <v>4.4589869999999996</v>
      </c>
    </row>
    <row r="782" spans="1:3" ht="13.5">
      <c r="A782">
        <v>726</v>
      </c>
      <c r="B782">
        <v>118.59966</v>
      </c>
      <c r="C782">
        <v>4.3909289999999999</v>
      </c>
    </row>
    <row r="783" spans="1:3" ht="13.5">
      <c r="A783">
        <v>727</v>
      </c>
      <c r="B783">
        <v>118.48935899999999</v>
      </c>
      <c r="C783">
        <v>4.3698069999999998</v>
      </c>
    </row>
    <row r="784" spans="1:3" ht="13.5">
      <c r="A784">
        <v>728</v>
      </c>
      <c r="B784">
        <v>118.35558899999999</v>
      </c>
      <c r="C784">
        <v>4.3486849999999997</v>
      </c>
    </row>
    <row r="785" spans="1:3" ht="13.5">
      <c r="A785">
        <v>729</v>
      </c>
      <c r="B785">
        <v>118.245288</v>
      </c>
      <c r="C785">
        <v>4.2923609999999996</v>
      </c>
    </row>
    <row r="786" spans="1:3" ht="13.5">
      <c r="A786">
        <v>730</v>
      </c>
      <c r="B786">
        <v>118.146721</v>
      </c>
      <c r="C786">
        <v>4.2712399999999997</v>
      </c>
    </row>
    <row r="787" spans="1:3" ht="13.5">
      <c r="A787">
        <v>731</v>
      </c>
      <c r="B787">
        <v>118.045807</v>
      </c>
      <c r="C787">
        <v>4.2266500000000002</v>
      </c>
    </row>
    <row r="788" spans="1:3" ht="13.5">
      <c r="A788">
        <v>732</v>
      </c>
      <c r="B788">
        <v>117.926118</v>
      </c>
      <c r="C788">
        <v>4.2383839999999999</v>
      </c>
    </row>
    <row r="789" spans="1:3" ht="13.5">
      <c r="A789">
        <v>733</v>
      </c>
      <c r="B789">
        <v>117.836939</v>
      </c>
      <c r="C789">
        <v>4.2712399999999997</v>
      </c>
    </row>
    <row r="790" spans="1:3" ht="13.5">
      <c r="A790">
        <v>734</v>
      </c>
      <c r="B790">
        <v>117.726637</v>
      </c>
      <c r="C790">
        <v>4.3486849999999997</v>
      </c>
    </row>
    <row r="791" spans="1:3" ht="13.5">
      <c r="A791">
        <v>735</v>
      </c>
      <c r="B791">
        <v>117.705516</v>
      </c>
      <c r="C791">
        <v>4.336951</v>
      </c>
    </row>
    <row r="792" spans="1:3" ht="13.5">
      <c r="A792">
        <v>736</v>
      </c>
      <c r="B792">
        <v>117.67265999999999</v>
      </c>
      <c r="C792">
        <v>4.2477720000000003</v>
      </c>
    </row>
    <row r="793" spans="1:3" ht="13.5">
      <c r="A793">
        <v>737</v>
      </c>
      <c r="B793">
        <v>117.660926</v>
      </c>
      <c r="C793">
        <v>4.1937939999999996</v>
      </c>
    </row>
    <row r="794" spans="1:3" ht="13.5">
      <c r="A794">
        <v>738</v>
      </c>
    </row>
    <row r="795" spans="1:3" ht="13.5">
      <c r="A795">
        <v>739</v>
      </c>
      <c r="B795">
        <v>117.660926</v>
      </c>
      <c r="C795">
        <v>4.1937939999999996</v>
      </c>
    </row>
    <row r="796" spans="1:3" ht="13.5">
      <c r="A796">
        <v>740</v>
      </c>
      <c r="B796">
        <v>117.660926</v>
      </c>
      <c r="C796">
        <v>4.1609389999999999</v>
      </c>
    </row>
    <row r="797" spans="1:3" ht="13.5">
      <c r="A797">
        <v>741</v>
      </c>
      <c r="B797">
        <v>117.637458</v>
      </c>
      <c r="C797">
        <v>4.1257359999999998</v>
      </c>
    </row>
    <row r="798" spans="1:3" ht="13.5">
      <c r="A798">
        <v>742</v>
      </c>
      <c r="B798">
        <v>117.550625</v>
      </c>
      <c r="C798">
        <v>4.0717590000000001</v>
      </c>
    </row>
    <row r="799" spans="1:3" ht="13.5">
      <c r="A799">
        <v>743</v>
      </c>
      <c r="B799">
        <v>117.44971099999999</v>
      </c>
      <c r="C799">
        <v>4.0482909999999999</v>
      </c>
    </row>
    <row r="800" spans="1:3" ht="13.5">
      <c r="A800">
        <v>744</v>
      </c>
      <c r="B800">
        <v>117.595215</v>
      </c>
      <c r="C800">
        <v>3.9825789999999999</v>
      </c>
    </row>
    <row r="801" spans="1:3" ht="13.5">
      <c r="A801">
        <v>745</v>
      </c>
      <c r="B801">
        <v>117.693782</v>
      </c>
      <c r="C801">
        <v>3.8840119999999998</v>
      </c>
    </row>
    <row r="802" spans="1:3" ht="13.5">
      <c r="A802">
        <v>746</v>
      </c>
      <c r="B802">
        <v>117.825204</v>
      </c>
      <c r="C802">
        <v>3.851156</v>
      </c>
    </row>
    <row r="803" spans="1:3" ht="13.5">
      <c r="A803">
        <v>747</v>
      </c>
      <c r="B803">
        <v>117.825204</v>
      </c>
      <c r="C803">
        <v>3.6962649999999999</v>
      </c>
    </row>
    <row r="804" spans="1:3" ht="13.5">
      <c r="A804">
        <v>748</v>
      </c>
      <c r="B804">
        <v>117.726637</v>
      </c>
      <c r="C804">
        <v>3.6399409999999999</v>
      </c>
    </row>
    <row r="805" spans="1:3" ht="13.5">
      <c r="A805">
        <v>749</v>
      </c>
      <c r="B805">
        <v>117.595215</v>
      </c>
      <c r="C805">
        <v>3.6727970000000001</v>
      </c>
    </row>
    <row r="806" spans="1:3" ht="13.5">
      <c r="A806">
        <v>750</v>
      </c>
      <c r="B806">
        <v>117.562359</v>
      </c>
      <c r="C806">
        <v>3.6188199999999999</v>
      </c>
    </row>
    <row r="807" spans="1:3" ht="13.5">
      <c r="A807">
        <v>751</v>
      </c>
      <c r="B807">
        <v>117.473179</v>
      </c>
      <c r="C807">
        <v>3.6070859999999998</v>
      </c>
    </row>
    <row r="808" spans="1:3" ht="13.5">
      <c r="A808">
        <v>752</v>
      </c>
      <c r="B808">
        <v>117.318288</v>
      </c>
      <c r="C808">
        <v>3.6070859999999998</v>
      </c>
    </row>
    <row r="809" spans="1:3" ht="13.5">
      <c r="A809">
        <v>753</v>
      </c>
      <c r="B809">
        <v>117.240843</v>
      </c>
      <c r="C809">
        <v>3.5413739999999998</v>
      </c>
    </row>
    <row r="810" spans="1:3" ht="13.5">
      <c r="A810">
        <v>754</v>
      </c>
      <c r="B810">
        <v>117.297167</v>
      </c>
      <c r="C810">
        <v>3.452194</v>
      </c>
    </row>
    <row r="811" spans="1:3" ht="13.5">
      <c r="A811">
        <v>755</v>
      </c>
      <c r="B811">
        <v>117.383999</v>
      </c>
      <c r="C811">
        <v>3.3536269999999999</v>
      </c>
    </row>
    <row r="812" spans="1:3" ht="13.5">
      <c r="A812">
        <v>756</v>
      </c>
      <c r="B812">
        <v>117.461445</v>
      </c>
      <c r="C812">
        <v>3.3090380000000001</v>
      </c>
    </row>
    <row r="813" spans="1:3" ht="13.5">
      <c r="A813">
        <v>757</v>
      </c>
      <c r="B813">
        <v>117.473179</v>
      </c>
      <c r="C813">
        <v>3.2409789999999998</v>
      </c>
    </row>
    <row r="814" spans="1:3" ht="13.5">
      <c r="A814">
        <v>758</v>
      </c>
      <c r="B814">
        <v>117.40746799999999</v>
      </c>
      <c r="C814">
        <v>3.1870020000000001</v>
      </c>
    </row>
    <row r="815" spans="1:3" ht="13.5">
      <c r="A815">
        <v>759</v>
      </c>
      <c r="B815">
        <v>117.44971099999999</v>
      </c>
      <c r="C815">
        <v>3.1095570000000001</v>
      </c>
    </row>
    <row r="816" spans="1:3" ht="13.5">
      <c r="A816">
        <v>760</v>
      </c>
      <c r="B816">
        <v>117.571746</v>
      </c>
      <c r="C816">
        <v>3.0203769999999999</v>
      </c>
    </row>
    <row r="817" spans="1:3" ht="13.5">
      <c r="A817">
        <v>761</v>
      </c>
      <c r="B817">
        <v>117.649192</v>
      </c>
      <c r="C817">
        <v>2.9194629999999999</v>
      </c>
    </row>
    <row r="818" spans="1:3" ht="13.5">
      <c r="A818">
        <v>762</v>
      </c>
      <c r="B818">
        <v>117.71490300000001</v>
      </c>
      <c r="C818">
        <v>2.7880400000000001</v>
      </c>
    </row>
    <row r="819" spans="1:3" ht="13.5">
      <c r="A819">
        <v>763</v>
      </c>
      <c r="B819">
        <v>117.815817</v>
      </c>
      <c r="C819">
        <v>2.633149</v>
      </c>
    </row>
    <row r="820" spans="1:3" ht="13.5">
      <c r="A820">
        <v>764</v>
      </c>
      <c r="B820">
        <v>117.958974</v>
      </c>
      <c r="C820">
        <v>2.412547</v>
      </c>
    </row>
    <row r="821" spans="1:3" ht="13.5">
      <c r="A821">
        <v>765</v>
      </c>
      <c r="B821">
        <v>118.045807</v>
      </c>
      <c r="C821">
        <v>2.2787769999999998</v>
      </c>
    </row>
    <row r="822" spans="1:3" ht="13.5">
      <c r="A822">
        <v>766</v>
      </c>
      <c r="B822">
        <v>117.99182999999999</v>
      </c>
      <c r="C822">
        <v>2.189597</v>
      </c>
    </row>
    <row r="823" spans="1:3" ht="13.5">
      <c r="A823">
        <v>767</v>
      </c>
      <c r="B823">
        <v>117.970708</v>
      </c>
      <c r="C823">
        <v>2.112152</v>
      </c>
    </row>
    <row r="824" spans="1:3" ht="13.5">
      <c r="A824">
        <v>768</v>
      </c>
      <c r="B824">
        <v>117.926118</v>
      </c>
      <c r="C824">
        <v>2.0675620000000001</v>
      </c>
    </row>
    <row r="825" spans="1:3" ht="13.5">
      <c r="A825">
        <v>769</v>
      </c>
      <c r="B825">
        <v>117.914384</v>
      </c>
      <c r="C825">
        <v>1.990116</v>
      </c>
    </row>
    <row r="826" spans="1:3" ht="13.5">
      <c r="A826">
        <v>770</v>
      </c>
      <c r="B826">
        <v>117.94723999999999</v>
      </c>
      <c r="C826">
        <v>1.8915489999999999</v>
      </c>
    </row>
    <row r="827" spans="1:3" ht="13.5">
      <c r="A827">
        <v>771</v>
      </c>
      <c r="B827">
        <v>118.113865</v>
      </c>
      <c r="C827">
        <v>1.7460450000000001</v>
      </c>
    </row>
    <row r="828" spans="1:3" ht="13.5">
      <c r="A828">
        <v>772</v>
      </c>
      <c r="B828">
        <v>118.278144</v>
      </c>
      <c r="C828">
        <v>1.591154</v>
      </c>
    </row>
    <row r="829" spans="1:3" ht="13.5">
      <c r="A829">
        <v>773</v>
      </c>
      <c r="B829">
        <v>118.477625</v>
      </c>
      <c r="C829">
        <v>1.4245289999999999</v>
      </c>
    </row>
    <row r="830" spans="1:3" ht="13.5">
      <c r="A830">
        <v>774</v>
      </c>
      <c r="B830">
        <v>118.67710599999999</v>
      </c>
      <c r="C830">
        <v>1.2579039999999999</v>
      </c>
    </row>
    <row r="831" spans="1:3" ht="13.5">
      <c r="A831">
        <v>775</v>
      </c>
      <c r="B831">
        <v>118.864852</v>
      </c>
      <c r="C831">
        <v>1.103013</v>
      </c>
    </row>
    <row r="832" spans="1:3" ht="13.5">
      <c r="A832">
        <v>776</v>
      </c>
      <c r="B832">
        <v>118.975154</v>
      </c>
      <c r="C832">
        <v>0.99271100000000001</v>
      </c>
    </row>
    <row r="833" spans="1:3" ht="13.5">
      <c r="A833">
        <v>777</v>
      </c>
      <c r="B833">
        <v>118.975154</v>
      </c>
      <c r="C833">
        <v>0.903532</v>
      </c>
    </row>
    <row r="834" spans="1:3" ht="13.5">
      <c r="A834">
        <v>778</v>
      </c>
      <c r="B834">
        <v>118.808528</v>
      </c>
      <c r="C834">
        <v>0.84955400000000003</v>
      </c>
    </row>
    <row r="835" spans="1:3" ht="13.5">
      <c r="A835">
        <v>779</v>
      </c>
      <c r="B835">
        <v>118.587926</v>
      </c>
      <c r="C835">
        <v>0.83782000000000001</v>
      </c>
    </row>
    <row r="836" spans="1:3" ht="13.5">
      <c r="A836">
        <v>780</v>
      </c>
      <c r="B836">
        <v>118.46589</v>
      </c>
      <c r="C836">
        <v>0.82608599999999999</v>
      </c>
    </row>
    <row r="837" spans="1:3" ht="13.5">
      <c r="A837">
        <v>781</v>
      </c>
      <c r="B837">
        <v>118.310999</v>
      </c>
      <c r="C837">
        <v>0.87067600000000001</v>
      </c>
    </row>
    <row r="838" spans="1:3" ht="13.5">
      <c r="A838">
        <v>782</v>
      </c>
      <c r="B838">
        <v>118.191311</v>
      </c>
      <c r="C838">
        <v>0.89414400000000005</v>
      </c>
    </row>
    <row r="839" spans="1:3" ht="13.5">
      <c r="A839">
        <v>783</v>
      </c>
      <c r="B839">
        <v>118.102131</v>
      </c>
      <c r="C839">
        <v>1.013833</v>
      </c>
    </row>
    <row r="840" spans="1:3" ht="13.5">
      <c r="A840">
        <v>784</v>
      </c>
      <c r="B840">
        <v>118.045807</v>
      </c>
      <c r="C840">
        <v>1.070157</v>
      </c>
    </row>
    <row r="841" spans="1:3" ht="13.5">
      <c r="A841">
        <v>785</v>
      </c>
      <c r="B841">
        <v>118.003564</v>
      </c>
      <c r="C841">
        <v>0.98097699999999999</v>
      </c>
    </row>
    <row r="842" spans="1:3" ht="13.5">
      <c r="A842">
        <v>786</v>
      </c>
      <c r="B842">
        <v>118.069275</v>
      </c>
      <c r="C842">
        <v>0.83782000000000001</v>
      </c>
    </row>
    <row r="843" spans="1:3" ht="13.5">
      <c r="A843">
        <v>787</v>
      </c>
      <c r="B843">
        <v>118.045807</v>
      </c>
      <c r="C843">
        <v>0.79322999999999999</v>
      </c>
    </row>
    <row r="844" spans="1:3" ht="13.5">
      <c r="A844">
        <v>788</v>
      </c>
      <c r="B844">
        <v>117.84867300000001</v>
      </c>
      <c r="C844">
        <v>0.70405099999999998</v>
      </c>
    </row>
    <row r="845" spans="1:3" ht="13.5">
      <c r="A845">
        <v>789</v>
      </c>
      <c r="B845">
        <v>117.71490300000001</v>
      </c>
      <c r="C845">
        <v>0.52803800000000001</v>
      </c>
    </row>
    <row r="846" spans="1:3" ht="13.5">
      <c r="A846">
        <v>790</v>
      </c>
      <c r="B846">
        <v>117.62806999999999</v>
      </c>
      <c r="C846">
        <v>0.37080000000000002</v>
      </c>
    </row>
    <row r="847" spans="1:3" ht="13.5">
      <c r="A847">
        <v>791</v>
      </c>
      <c r="B847">
        <v>117.58347999999999</v>
      </c>
      <c r="C847">
        <v>0.21590899999999999</v>
      </c>
    </row>
    <row r="848" spans="1:3" ht="13.5">
      <c r="A848">
        <v>792</v>
      </c>
      <c r="B848">
        <v>117.58347999999999</v>
      </c>
      <c r="C848">
        <v>7.0410000000000004E-3</v>
      </c>
    </row>
    <row r="849" spans="1:3" ht="13.5">
      <c r="A849">
        <v>793</v>
      </c>
    </row>
    <row r="850" spans="1:3" ht="13.5">
      <c r="A850">
        <v>794</v>
      </c>
      <c r="B850">
        <v>119.130045</v>
      </c>
      <c r="C850">
        <v>10.009252</v>
      </c>
    </row>
    <row r="851" spans="1:3" ht="13.5">
      <c r="A851">
        <v>795</v>
      </c>
      <c r="B851">
        <v>118.951685</v>
      </c>
      <c r="C851">
        <v>9.9435400000000005</v>
      </c>
    </row>
    <row r="852" spans="1:3" ht="13.5">
      <c r="A852">
        <v>796</v>
      </c>
      <c r="B852">
        <v>118.820263</v>
      </c>
      <c r="C852">
        <v>9.8567079999999994</v>
      </c>
    </row>
    <row r="853" spans="1:3" ht="13.5">
      <c r="A853">
        <v>797</v>
      </c>
      <c r="B853">
        <v>118.75455100000001</v>
      </c>
      <c r="C853">
        <v>9.5938619999999997</v>
      </c>
    </row>
    <row r="854" spans="1:3" ht="13.5">
      <c r="A854">
        <v>798</v>
      </c>
      <c r="B854">
        <v>118.543336</v>
      </c>
      <c r="C854">
        <v>9.3638720000000006</v>
      </c>
    </row>
    <row r="855" spans="1:3" ht="13.5">
      <c r="A855">
        <v>799</v>
      </c>
      <c r="B855">
        <v>118.343855</v>
      </c>
      <c r="C855">
        <v>9.211328</v>
      </c>
    </row>
    <row r="856" spans="1:3" ht="13.5">
      <c r="A856">
        <v>800</v>
      </c>
      <c r="B856">
        <v>118.146721</v>
      </c>
      <c r="C856">
        <v>9.0376619999999992</v>
      </c>
    </row>
    <row r="857" spans="1:3" ht="13.5">
      <c r="A857">
        <v>801</v>
      </c>
      <c r="B857">
        <v>117.926118</v>
      </c>
      <c r="C857">
        <v>8.8076720000000002</v>
      </c>
    </row>
    <row r="858" spans="1:3" ht="13.5">
      <c r="A858">
        <v>802</v>
      </c>
      <c r="B858">
        <v>117.75949300000001</v>
      </c>
      <c r="C858">
        <v>8.6762490000000003</v>
      </c>
    </row>
    <row r="859" spans="1:3" ht="13.5">
      <c r="A859">
        <v>803</v>
      </c>
      <c r="B859">
        <v>117.604602</v>
      </c>
      <c r="C859">
        <v>8.6433940000000007</v>
      </c>
    </row>
    <row r="860" spans="1:3" ht="13.5">
      <c r="A860">
        <v>804</v>
      </c>
      <c r="B860">
        <v>117.49430099999999</v>
      </c>
      <c r="C860">
        <v>8.5119710000000008</v>
      </c>
    </row>
    <row r="861" spans="1:3" ht="13.5">
      <c r="A861">
        <v>805</v>
      </c>
      <c r="B861">
        <v>117.374612</v>
      </c>
      <c r="C861">
        <v>8.4110569999999996</v>
      </c>
    </row>
    <row r="862" spans="1:3" ht="13.5">
      <c r="A862">
        <v>806</v>
      </c>
      <c r="B862">
        <v>117.240843</v>
      </c>
      <c r="C862">
        <v>8.4345250000000007</v>
      </c>
    </row>
    <row r="863" spans="1:3" ht="13.5">
      <c r="A863">
        <v>807</v>
      </c>
      <c r="B863">
        <v>117.297167</v>
      </c>
      <c r="C863">
        <v>8.6645149999999997</v>
      </c>
    </row>
    <row r="864" spans="1:3" ht="13.5">
      <c r="A864">
        <v>808</v>
      </c>
      <c r="B864">
        <v>117.428589</v>
      </c>
      <c r="C864">
        <v>8.8945050000000005</v>
      </c>
    </row>
    <row r="865" spans="1:3" ht="13.5">
      <c r="A865">
        <v>809</v>
      </c>
      <c r="B865">
        <v>117.562359</v>
      </c>
      <c r="C865">
        <v>9.0259280000000004</v>
      </c>
    </row>
    <row r="866" spans="1:3" ht="13.5">
      <c r="A866">
        <v>810</v>
      </c>
      <c r="B866">
        <v>117.825204</v>
      </c>
      <c r="C866">
        <v>9.2230620000000005</v>
      </c>
    </row>
    <row r="867" spans="1:3" ht="13.5">
      <c r="A867">
        <v>811</v>
      </c>
      <c r="B867">
        <v>117.935506</v>
      </c>
      <c r="C867">
        <v>9.2441840000000006</v>
      </c>
    </row>
    <row r="868" spans="1:3" ht="13.5">
      <c r="A868">
        <v>812</v>
      </c>
      <c r="B868">
        <v>118.102131</v>
      </c>
      <c r="C868">
        <v>9.4201960000000007</v>
      </c>
    </row>
    <row r="869" spans="1:3" ht="13.5">
      <c r="A869">
        <v>813</v>
      </c>
      <c r="B869">
        <v>118.268756</v>
      </c>
      <c r="C869">
        <v>9.6055960000000002</v>
      </c>
    </row>
    <row r="870" spans="1:3" ht="13.5">
      <c r="A870">
        <v>814</v>
      </c>
      <c r="B870">
        <v>118.51048</v>
      </c>
      <c r="C870">
        <v>9.8449729999999995</v>
      </c>
    </row>
    <row r="871" spans="1:3" ht="13.5">
      <c r="A871">
        <v>815</v>
      </c>
    </row>
    <row r="872" spans="1:3" ht="13.5">
      <c r="A872">
        <v>816</v>
      </c>
      <c r="B872">
        <v>119.878685</v>
      </c>
      <c r="C872">
        <v>4.9893710000000002</v>
      </c>
    </row>
    <row r="873" spans="1:3" ht="13.5">
      <c r="A873">
        <v>817</v>
      </c>
      <c r="B873">
        <v>119.84583000000001</v>
      </c>
      <c r="C873">
        <v>5.0316150000000004</v>
      </c>
    </row>
    <row r="874" spans="1:3" ht="13.5">
      <c r="A874">
        <v>818</v>
      </c>
      <c r="B874">
        <v>119.902154</v>
      </c>
      <c r="C874">
        <v>5.1325279999999998</v>
      </c>
    </row>
    <row r="875" spans="1:3" ht="13.5">
      <c r="A875">
        <v>819</v>
      </c>
      <c r="B875">
        <v>119.967865</v>
      </c>
      <c r="C875">
        <v>5.1865059999999996</v>
      </c>
    </row>
    <row r="876" spans="1:3" ht="13.5">
      <c r="A876">
        <v>820</v>
      </c>
    </row>
    <row r="877" spans="1:3" ht="13.5">
      <c r="A877">
        <v>821</v>
      </c>
      <c r="B877">
        <v>120.13449</v>
      </c>
      <c r="C877">
        <v>5.0996730000000001</v>
      </c>
    </row>
    <row r="878" spans="1:3" ht="13.5">
      <c r="A878">
        <v>822</v>
      </c>
      <c r="B878">
        <v>119.97959899999999</v>
      </c>
      <c r="C878">
        <v>5.0433490000000001</v>
      </c>
    </row>
    <row r="879" spans="1:3" ht="13.5">
      <c r="A879">
        <v>823</v>
      </c>
      <c r="B879">
        <v>119.878685</v>
      </c>
      <c r="C879">
        <v>4.9893710000000002</v>
      </c>
    </row>
    <row r="880" spans="1:3" ht="13.5">
      <c r="A880">
        <v>824</v>
      </c>
    </row>
    <row r="881" spans="1:3" ht="13.5">
      <c r="A881">
        <v>825</v>
      </c>
      <c r="B881">
        <v>119.822003</v>
      </c>
      <c r="C881">
        <v>0</v>
      </c>
    </row>
    <row r="882" spans="1:3" ht="13.5">
      <c r="A882">
        <v>826</v>
      </c>
      <c r="B882">
        <v>119.913888</v>
      </c>
      <c r="C882">
        <v>0.150197</v>
      </c>
    </row>
    <row r="883" spans="1:3" ht="13.5">
      <c r="A883">
        <v>827</v>
      </c>
      <c r="B883">
        <v>119.913888</v>
      </c>
      <c r="C883">
        <v>0.26049899999999998</v>
      </c>
    </row>
    <row r="884" spans="1:3" ht="13.5">
      <c r="A884">
        <v>828</v>
      </c>
      <c r="B884">
        <v>119.956131</v>
      </c>
      <c r="C884">
        <v>0.47171400000000002</v>
      </c>
    </row>
    <row r="885" spans="1:3" ht="13.5">
      <c r="A885">
        <v>829</v>
      </c>
    </row>
    <row r="886" spans="1:3" ht="13.5">
      <c r="A886">
        <v>832</v>
      </c>
    </row>
    <row r="887" spans="1:3" ht="13.5">
      <c r="A887">
        <v>896</v>
      </c>
    </row>
    <row r="888" spans="1:3" ht="13.5">
      <c r="A888">
        <v>902</v>
      </c>
    </row>
    <row r="889" spans="1:3" ht="13.5">
      <c r="A889">
        <v>937</v>
      </c>
    </row>
    <row r="890" spans="1:3" ht="13.5">
      <c r="A890">
        <v>938</v>
      </c>
      <c r="B890">
        <v>166.48917800000001</v>
      </c>
      <c r="C890">
        <v>19.366083</v>
      </c>
    </row>
    <row r="891" spans="1:3" ht="13.5">
      <c r="A891">
        <v>939</v>
      </c>
      <c r="B891">
        <v>166.48917800000001</v>
      </c>
      <c r="C891">
        <v>19.356695999999999</v>
      </c>
    </row>
    <row r="892" spans="1:3" ht="13.5">
      <c r="A892">
        <v>940</v>
      </c>
      <c r="B892">
        <v>166.500912</v>
      </c>
      <c r="C892">
        <v>19.344961999999999</v>
      </c>
    </row>
    <row r="893" spans="1:3" ht="13.5">
      <c r="A893">
        <v>941</v>
      </c>
      <c r="B893">
        <v>166.500912</v>
      </c>
      <c r="C893">
        <v>19.323840000000001</v>
      </c>
    </row>
    <row r="894" spans="1:3" ht="13.5">
      <c r="A894">
        <v>942</v>
      </c>
      <c r="B894">
        <v>166.48917800000001</v>
      </c>
      <c r="C894">
        <v>19.344961999999999</v>
      </c>
    </row>
    <row r="895" spans="1:3" ht="13.5">
      <c r="A895">
        <v>943</v>
      </c>
      <c r="B895">
        <v>166.48917800000001</v>
      </c>
      <c r="C895">
        <v>19.366083</v>
      </c>
    </row>
    <row r="896" spans="1:3" ht="13.5">
      <c r="A896">
        <v>944</v>
      </c>
      <c r="B896">
        <v>166.500912</v>
      </c>
      <c r="C896">
        <v>19.323840000000001</v>
      </c>
    </row>
    <row r="897" spans="1:3" ht="13.5">
      <c r="A897">
        <v>945</v>
      </c>
      <c r="B897">
        <v>166.48917800000001</v>
      </c>
      <c r="C897">
        <v>19.344961999999999</v>
      </c>
    </row>
    <row r="898" spans="1:3" ht="13.5">
      <c r="A898">
        <v>946</v>
      </c>
      <c r="B898">
        <v>166.48917800000001</v>
      </c>
      <c r="C898">
        <v>19.366083</v>
      </c>
    </row>
    <row r="899" spans="1:3" ht="13.5">
      <c r="A899">
        <v>947</v>
      </c>
    </row>
    <row r="900" spans="1:3" ht="13.5">
      <c r="A900">
        <v>948</v>
      </c>
      <c r="B900">
        <v>166.88813999999999</v>
      </c>
      <c r="C900">
        <v>11.415006</v>
      </c>
    </row>
    <row r="901" spans="1:3" ht="13.5">
      <c r="A901">
        <v>949</v>
      </c>
      <c r="B901">
        <v>166.920995</v>
      </c>
      <c r="C901">
        <v>11.436128</v>
      </c>
    </row>
    <row r="902" spans="1:3" ht="13.5">
      <c r="A902">
        <v>950</v>
      </c>
      <c r="B902">
        <v>166.95385099999999</v>
      </c>
      <c r="C902">
        <v>11.436128</v>
      </c>
    </row>
    <row r="903" spans="1:3" ht="13.5">
      <c r="A903">
        <v>951</v>
      </c>
      <c r="B903">
        <v>167.01956200000001</v>
      </c>
      <c r="C903">
        <v>11.447862000000001</v>
      </c>
    </row>
    <row r="904" spans="1:3" ht="13.5">
      <c r="A904">
        <v>952</v>
      </c>
      <c r="B904">
        <v>167.06415200000001</v>
      </c>
      <c r="C904">
        <v>11.403271999999999</v>
      </c>
    </row>
    <row r="905" spans="1:3" ht="13.5">
      <c r="A905">
        <v>953</v>
      </c>
      <c r="B905">
        <v>167.031297</v>
      </c>
      <c r="C905">
        <v>11.370416000000001</v>
      </c>
    </row>
    <row r="906" spans="1:3" ht="13.5">
      <c r="A906">
        <v>954</v>
      </c>
      <c r="B906">
        <v>166.965585</v>
      </c>
      <c r="C906">
        <v>11.316439000000001</v>
      </c>
    </row>
    <row r="907" spans="1:3" ht="13.5">
      <c r="A907">
        <v>955</v>
      </c>
      <c r="B907">
        <v>166.920995</v>
      </c>
      <c r="C907">
        <v>11.217872</v>
      </c>
    </row>
    <row r="908" spans="1:3" ht="13.5">
      <c r="A908">
        <v>956</v>
      </c>
      <c r="B908">
        <v>166.85528400000001</v>
      </c>
      <c r="C908">
        <v>11.142773</v>
      </c>
    </row>
    <row r="909" spans="1:3" ht="13.5">
      <c r="A909">
        <v>957</v>
      </c>
      <c r="B909">
        <v>166.75436999999999</v>
      </c>
      <c r="C909">
        <v>11.154507000000001</v>
      </c>
    </row>
    <row r="910" spans="1:3" ht="13.5">
      <c r="A910">
        <v>958</v>
      </c>
      <c r="B910">
        <v>166.70039299999999</v>
      </c>
      <c r="C910">
        <v>11.208485</v>
      </c>
    </row>
    <row r="911" spans="1:3" ht="13.5">
      <c r="A911">
        <v>959</v>
      </c>
      <c r="B911">
        <v>166.70039299999999</v>
      </c>
      <c r="C911">
        <v>11.295317000000001</v>
      </c>
    </row>
    <row r="912" spans="1:3" ht="13.5">
      <c r="A912">
        <v>960</v>
      </c>
      <c r="B912">
        <v>166.72151400000001</v>
      </c>
      <c r="C912">
        <v>11.361029</v>
      </c>
    </row>
    <row r="913" spans="1:3" ht="13.5">
      <c r="A913">
        <v>961</v>
      </c>
      <c r="B913">
        <v>166.787226</v>
      </c>
      <c r="C913">
        <v>11.415006</v>
      </c>
    </row>
    <row r="914" spans="1:3" ht="13.5">
      <c r="A914">
        <v>962</v>
      </c>
      <c r="B914">
        <v>166.84354999999999</v>
      </c>
      <c r="C914">
        <v>11.415006</v>
      </c>
    </row>
    <row r="915" spans="1:3" ht="13.5">
      <c r="A915">
        <v>963</v>
      </c>
      <c r="B915">
        <v>166.88813999999999</v>
      </c>
      <c r="C915">
        <v>11.415006</v>
      </c>
    </row>
    <row r="916" spans="1:3" ht="13.5">
      <c r="A916">
        <v>964</v>
      </c>
    </row>
    <row r="917" spans="1:3" ht="13.5">
      <c r="A917">
        <v>965</v>
      </c>
      <c r="B917">
        <v>145.36062100000001</v>
      </c>
      <c r="C917">
        <v>20.013809999999999</v>
      </c>
    </row>
    <row r="918" spans="1:3" ht="13.5">
      <c r="A918">
        <v>966</v>
      </c>
      <c r="B918">
        <v>145.34888699999999</v>
      </c>
      <c r="C918">
        <v>19.971567</v>
      </c>
    </row>
    <row r="919" spans="1:3" ht="13.5">
      <c r="A919">
        <v>967</v>
      </c>
      <c r="B919">
        <v>145.31603100000001</v>
      </c>
      <c r="C919">
        <v>19.950444999999998</v>
      </c>
    </row>
    <row r="920" spans="1:3" ht="13.5">
      <c r="A920">
        <v>968</v>
      </c>
      <c r="B920">
        <v>145.292563</v>
      </c>
      <c r="C920">
        <v>19.992688000000001</v>
      </c>
    </row>
    <row r="921" spans="1:3" ht="13.5">
      <c r="A921">
        <v>969</v>
      </c>
    </row>
    <row r="922" spans="1:3" ht="13.5">
      <c r="A922">
        <v>970</v>
      </c>
      <c r="B922">
        <v>145.88865899999999</v>
      </c>
      <c r="C922">
        <v>18.138688999999999</v>
      </c>
    </row>
    <row r="923" spans="1:3" ht="13.5">
      <c r="A923">
        <v>971</v>
      </c>
      <c r="B923">
        <v>145.92386099999999</v>
      </c>
      <c r="C923">
        <v>18.171544000000001</v>
      </c>
    </row>
    <row r="924" spans="1:3" ht="13.5">
      <c r="A924">
        <v>972</v>
      </c>
      <c r="B924">
        <v>145.93324899999999</v>
      </c>
      <c r="C924">
        <v>18.15981</v>
      </c>
    </row>
    <row r="925" spans="1:3" ht="13.5">
      <c r="A925">
        <v>973</v>
      </c>
      <c r="B925">
        <v>145.90039300000001</v>
      </c>
      <c r="C925">
        <v>18.087057999999999</v>
      </c>
    </row>
    <row r="926" spans="1:3" ht="13.5">
      <c r="A926">
        <v>974</v>
      </c>
      <c r="B926">
        <v>145.867537</v>
      </c>
      <c r="C926">
        <v>18.075323999999998</v>
      </c>
    </row>
    <row r="927" spans="1:3" ht="13.5">
      <c r="A927">
        <v>975</v>
      </c>
      <c r="B927">
        <v>145.85580300000001</v>
      </c>
      <c r="C927">
        <v>18.087057999999999</v>
      </c>
    </row>
    <row r="928" spans="1:3" ht="13.5">
      <c r="A928">
        <v>976</v>
      </c>
      <c r="B928">
        <v>145.85580300000001</v>
      </c>
      <c r="C928">
        <v>18.096446</v>
      </c>
    </row>
    <row r="929" spans="1:3" ht="13.5">
      <c r="A929">
        <v>977</v>
      </c>
      <c r="B929">
        <v>145.85580300000001</v>
      </c>
      <c r="C929">
        <v>18.108180000000001</v>
      </c>
    </row>
    <row r="930" spans="1:3" ht="13.5">
      <c r="A930">
        <v>978</v>
      </c>
      <c r="B930">
        <v>145.87927199999999</v>
      </c>
      <c r="C930">
        <v>18.117567000000001</v>
      </c>
    </row>
    <row r="931" spans="1:3" ht="13.5">
      <c r="A931">
        <v>979</v>
      </c>
      <c r="B931">
        <v>145.87927199999999</v>
      </c>
      <c r="C931">
        <v>18.129301000000002</v>
      </c>
    </row>
    <row r="932" spans="1:3" ht="13.5">
      <c r="A932">
        <v>980</v>
      </c>
      <c r="B932">
        <v>145.88865899999999</v>
      </c>
      <c r="C932">
        <v>18.129301000000002</v>
      </c>
    </row>
    <row r="933" spans="1:3" ht="13.5">
      <c r="A933">
        <v>981</v>
      </c>
      <c r="B933">
        <v>145.88865899999999</v>
      </c>
      <c r="C933">
        <v>18.138688999999999</v>
      </c>
    </row>
    <row r="934" spans="1:3" ht="13.5">
      <c r="A934">
        <v>982</v>
      </c>
    </row>
    <row r="935" spans="1:3" ht="13.5">
      <c r="A935">
        <v>983</v>
      </c>
      <c r="B935">
        <v>145.79009199999999</v>
      </c>
      <c r="C935">
        <v>15.017398</v>
      </c>
    </row>
    <row r="936" spans="1:3" ht="13.5">
      <c r="A936">
        <v>984</v>
      </c>
      <c r="B936">
        <v>145.822948</v>
      </c>
      <c r="C936">
        <v>15.050254000000001</v>
      </c>
    </row>
    <row r="937" spans="1:3" ht="13.5">
      <c r="A937">
        <v>985</v>
      </c>
      <c r="B937">
        <v>145.822948</v>
      </c>
      <c r="C937">
        <v>14.996276</v>
      </c>
    </row>
    <row r="938" spans="1:3" ht="13.5">
      <c r="A938">
        <v>986</v>
      </c>
      <c r="B938">
        <v>145.76897</v>
      </c>
      <c r="C938">
        <v>14.975155000000001</v>
      </c>
    </row>
    <row r="939" spans="1:3" ht="13.5">
      <c r="A939">
        <v>987</v>
      </c>
      <c r="B939">
        <v>145.72438</v>
      </c>
      <c r="C939">
        <v>14.975155000000001</v>
      </c>
    </row>
    <row r="940" spans="1:3" ht="13.5">
      <c r="A940">
        <v>988</v>
      </c>
      <c r="B940">
        <v>145.71264600000001</v>
      </c>
      <c r="C940">
        <v>15.017398</v>
      </c>
    </row>
    <row r="941" spans="1:3" ht="13.5">
      <c r="A941">
        <v>989</v>
      </c>
      <c r="B941">
        <v>145.75723600000001</v>
      </c>
      <c r="C941">
        <v>15.050254000000001</v>
      </c>
    </row>
    <row r="942" spans="1:3" ht="13.5">
      <c r="A942">
        <v>990</v>
      </c>
      <c r="B942">
        <v>145.79009199999999</v>
      </c>
      <c r="C942">
        <v>15.03852</v>
      </c>
    </row>
    <row r="943" spans="1:3" ht="13.5">
      <c r="A943">
        <v>991</v>
      </c>
      <c r="B943">
        <v>145.79009199999999</v>
      </c>
      <c r="C943">
        <v>15.017398</v>
      </c>
    </row>
    <row r="944" spans="1:3" ht="13.5">
      <c r="A944">
        <v>992</v>
      </c>
    </row>
    <row r="945" spans="1:3" ht="13.5">
      <c r="A945">
        <v>993</v>
      </c>
      <c r="B945">
        <v>144.95227199999999</v>
      </c>
      <c r="C945">
        <v>13.513076999999999</v>
      </c>
    </row>
    <row r="946" spans="1:3" ht="13.5">
      <c r="A946">
        <v>994</v>
      </c>
      <c r="B946">
        <v>145.006249</v>
      </c>
      <c r="C946">
        <v>13.513076999999999</v>
      </c>
    </row>
    <row r="947" spans="1:3" ht="13.5">
      <c r="A947">
        <v>995</v>
      </c>
      <c r="B947">
        <v>144.98512700000001</v>
      </c>
      <c r="C947">
        <v>13.449712</v>
      </c>
    </row>
    <row r="948" spans="1:3" ht="13.5">
      <c r="A948">
        <v>996</v>
      </c>
      <c r="B948">
        <v>144.90768199999999</v>
      </c>
      <c r="C948">
        <v>13.405122</v>
      </c>
    </row>
    <row r="949" spans="1:3" ht="13.5">
      <c r="A949">
        <v>997</v>
      </c>
      <c r="B949">
        <v>144.895948</v>
      </c>
      <c r="C949">
        <v>13.374613</v>
      </c>
    </row>
    <row r="950" spans="1:3" ht="13.5">
      <c r="A950">
        <v>998</v>
      </c>
      <c r="B950">
        <v>144.88421399999999</v>
      </c>
      <c r="C950">
        <v>13.28778</v>
      </c>
    </row>
    <row r="951" spans="1:3" ht="13.5">
      <c r="A951">
        <v>999</v>
      </c>
      <c r="B951">
        <v>144.80676800000001</v>
      </c>
      <c r="C951">
        <v>13.254925</v>
      </c>
    </row>
    <row r="952" spans="1:3" ht="13.5">
      <c r="A952">
        <v>1000</v>
      </c>
      <c r="B952">
        <v>144.752791</v>
      </c>
      <c r="C952">
        <v>13.330024</v>
      </c>
    </row>
    <row r="953" spans="1:3" ht="13.5">
      <c r="A953">
        <v>1001</v>
      </c>
      <c r="B953">
        <v>144.76452499999999</v>
      </c>
      <c r="C953">
        <v>13.374613</v>
      </c>
    </row>
    <row r="954" spans="1:3" ht="13.5">
      <c r="A954">
        <v>1002</v>
      </c>
      <c r="B954">
        <v>144.818502</v>
      </c>
      <c r="C954">
        <v>13.437977999999999</v>
      </c>
    </row>
    <row r="955" spans="1:3" ht="13.5">
      <c r="A955">
        <v>1003</v>
      </c>
      <c r="B955">
        <v>144.87482600000001</v>
      </c>
      <c r="C955">
        <v>13.470834</v>
      </c>
    </row>
    <row r="956" spans="1:3" ht="13.5">
      <c r="A956">
        <v>1004</v>
      </c>
      <c r="B956">
        <v>144.92880299999999</v>
      </c>
      <c r="C956">
        <v>13.513076999999999</v>
      </c>
    </row>
    <row r="957" spans="1:3" ht="13.5">
      <c r="A957">
        <v>1005</v>
      </c>
      <c r="B957">
        <v>144.95227199999999</v>
      </c>
      <c r="C957">
        <v>13.513076999999999</v>
      </c>
    </row>
    <row r="958" spans="1:3" ht="13.5">
      <c r="A958">
        <v>1006</v>
      </c>
    </row>
    <row r="959" spans="1:3" ht="13.5">
      <c r="A959">
        <v>1007</v>
      </c>
      <c r="B959">
        <v>119.946743</v>
      </c>
      <c r="C959">
        <v>11.891413999999999</v>
      </c>
    </row>
    <row r="960" spans="1:3" ht="13.5">
      <c r="A960">
        <v>1008</v>
      </c>
      <c r="B960">
        <v>120.000721</v>
      </c>
      <c r="C960">
        <v>11.858558</v>
      </c>
    </row>
    <row r="961" spans="1:3" ht="13.5">
      <c r="A961">
        <v>1009</v>
      </c>
      <c r="B961">
        <v>120.057045</v>
      </c>
      <c r="C961">
        <v>11.795192999999999</v>
      </c>
    </row>
    <row r="962" spans="1:3" ht="13.5">
      <c r="A962">
        <v>1010</v>
      </c>
      <c r="B962">
        <v>120.045311</v>
      </c>
      <c r="C962">
        <v>11.741216</v>
      </c>
    </row>
    <row r="963" spans="1:3" ht="13.5">
      <c r="A963">
        <v>1011</v>
      </c>
      <c r="B963">
        <v>120.000721</v>
      </c>
      <c r="C963">
        <v>11.696626</v>
      </c>
    </row>
    <row r="964" spans="1:3" ht="13.5">
      <c r="A964">
        <v>1012</v>
      </c>
    </row>
    <row r="965" spans="1:3" ht="13.5">
      <c r="A965">
        <v>1013</v>
      </c>
      <c r="B965">
        <v>119.967865</v>
      </c>
      <c r="C965">
        <v>12.227010999999999</v>
      </c>
    </row>
    <row r="966" spans="1:3" ht="13.5">
      <c r="A966">
        <v>1014</v>
      </c>
      <c r="B966">
        <v>120.045311</v>
      </c>
      <c r="C966">
        <v>12.163646</v>
      </c>
    </row>
    <row r="967" spans="1:3" ht="13.5">
      <c r="A967">
        <v>1015</v>
      </c>
      <c r="B967">
        <v>120.101635</v>
      </c>
      <c r="C967">
        <v>12.151911999999999</v>
      </c>
    </row>
    <row r="968" spans="1:3" ht="13.5">
      <c r="A968">
        <v>1016</v>
      </c>
      <c r="B968">
        <v>120.176733</v>
      </c>
      <c r="C968">
        <v>12.163646</v>
      </c>
    </row>
    <row r="969" spans="1:3" ht="13.5">
      <c r="A969">
        <v>1017</v>
      </c>
      <c r="B969">
        <v>120.24479100000001</v>
      </c>
      <c r="C969">
        <v>12.076814000000001</v>
      </c>
    </row>
    <row r="970" spans="1:3" ht="13.5">
      <c r="A970">
        <v>1018</v>
      </c>
      <c r="B970">
        <v>120.25417899999999</v>
      </c>
      <c r="C970">
        <v>12.032223999999999</v>
      </c>
    </row>
    <row r="971" spans="1:3" ht="13.5">
      <c r="A971">
        <v>1019</v>
      </c>
      <c r="B971">
        <v>120.200202</v>
      </c>
      <c r="C971">
        <v>12.032223999999999</v>
      </c>
    </row>
    <row r="972" spans="1:3" ht="13.5">
      <c r="A972">
        <v>1020</v>
      </c>
      <c r="B972">
        <v>120.11102200000001</v>
      </c>
      <c r="C972">
        <v>12.022836</v>
      </c>
    </row>
    <row r="973" spans="1:3" ht="13.5">
      <c r="A973">
        <v>1021</v>
      </c>
      <c r="B973">
        <v>120.012455</v>
      </c>
      <c r="C973">
        <v>12.086201000000001</v>
      </c>
    </row>
    <row r="974" spans="1:3" ht="13.5">
      <c r="A974">
        <v>1022</v>
      </c>
    </row>
    <row r="975" spans="1:3" ht="13.5">
      <c r="A975">
        <v>1023</v>
      </c>
      <c r="B975">
        <v>120.376214</v>
      </c>
      <c r="C975">
        <v>13.416855999999999</v>
      </c>
    </row>
    <row r="976" spans="1:3" ht="13.5">
      <c r="A976">
        <v>1024</v>
      </c>
      <c r="B976">
        <v>120.355093</v>
      </c>
      <c r="C976">
        <v>13.470834</v>
      </c>
    </row>
    <row r="977" spans="1:3" ht="13.5">
      <c r="A977">
        <v>1025</v>
      </c>
      <c r="B977">
        <v>120.420804</v>
      </c>
      <c r="C977">
        <v>13.480221</v>
      </c>
    </row>
    <row r="978" spans="1:3" ht="13.5">
      <c r="A978">
        <v>1026</v>
      </c>
      <c r="B978">
        <v>120.54284</v>
      </c>
      <c r="C978">
        <v>13.480221</v>
      </c>
    </row>
    <row r="979" spans="1:3" ht="13.5">
      <c r="A979">
        <v>1027</v>
      </c>
      <c r="B979">
        <v>120.697731</v>
      </c>
      <c r="C979">
        <v>13.470834</v>
      </c>
    </row>
    <row r="980" spans="1:3" ht="13.5">
      <c r="A980">
        <v>1028</v>
      </c>
      <c r="B980">
        <v>120.850275</v>
      </c>
      <c r="C980">
        <v>13.470834</v>
      </c>
    </row>
    <row r="981" spans="1:3" ht="13.5">
      <c r="A981">
        <v>1029</v>
      </c>
      <c r="B981">
        <v>120.92772100000001</v>
      </c>
      <c r="C981">
        <v>13.480221</v>
      </c>
    </row>
    <row r="982" spans="1:3" ht="13.5">
      <c r="A982">
        <v>1030</v>
      </c>
      <c r="B982">
        <v>121.028634</v>
      </c>
      <c r="C982">
        <v>13.459099</v>
      </c>
    </row>
    <row r="983" spans="1:3" ht="13.5">
      <c r="A983">
        <v>1031</v>
      </c>
      <c r="B983">
        <v>121.192913</v>
      </c>
      <c r="C983">
        <v>13.416855999999999</v>
      </c>
    </row>
    <row r="984" spans="1:3" ht="13.5">
      <c r="A984">
        <v>1032</v>
      </c>
      <c r="B984">
        <v>121.347804</v>
      </c>
      <c r="C984">
        <v>13.28778</v>
      </c>
    </row>
    <row r="985" spans="1:3" ht="13.5">
      <c r="A985">
        <v>1033</v>
      </c>
      <c r="B985">
        <v>121.42525000000001</v>
      </c>
      <c r="C985">
        <v>13.179826</v>
      </c>
    </row>
    <row r="986" spans="1:3" ht="13.5">
      <c r="A986">
        <v>1034</v>
      </c>
      <c r="B986">
        <v>121.490961</v>
      </c>
      <c r="C986">
        <v>13.168092</v>
      </c>
    </row>
    <row r="987" spans="1:3" ht="13.5">
      <c r="A987">
        <v>1035</v>
      </c>
      <c r="B987">
        <v>121.51442900000001</v>
      </c>
      <c r="C987">
        <v>12.963917</v>
      </c>
    </row>
    <row r="988" spans="1:3" ht="13.5">
      <c r="A988">
        <v>1036</v>
      </c>
      <c r="B988">
        <v>121.502695</v>
      </c>
      <c r="C988">
        <v>12.780863999999999</v>
      </c>
    </row>
    <row r="989" spans="1:3" ht="13.5">
      <c r="A989">
        <v>1037</v>
      </c>
      <c r="B989">
        <v>121.535551</v>
      </c>
      <c r="C989">
        <v>12.682297</v>
      </c>
    </row>
    <row r="990" spans="1:3" ht="13.5">
      <c r="A990">
        <v>1038</v>
      </c>
      <c r="B990">
        <v>121.55667200000001</v>
      </c>
      <c r="C990">
        <v>12.574343000000001</v>
      </c>
    </row>
    <row r="991" spans="1:3" ht="13.5">
      <c r="A991">
        <v>1039</v>
      </c>
      <c r="B991">
        <v>121.490961</v>
      </c>
      <c r="C991">
        <v>12.508630999999999</v>
      </c>
    </row>
    <row r="992" spans="1:3" ht="13.5">
      <c r="A992">
        <v>1040</v>
      </c>
      <c r="B992">
        <v>121.48157399999999</v>
      </c>
      <c r="C992">
        <v>12.367820999999999</v>
      </c>
    </row>
    <row r="993" spans="1:3" ht="13.5">
      <c r="A993">
        <v>1041</v>
      </c>
      <c r="B993">
        <v>121.392394</v>
      </c>
      <c r="C993">
        <v>12.292721999999999</v>
      </c>
    </row>
    <row r="994" spans="1:3" ht="13.5">
      <c r="A994">
        <v>1042</v>
      </c>
      <c r="B994">
        <v>121.225769</v>
      </c>
      <c r="C994">
        <v>12.184768</v>
      </c>
    </row>
    <row r="995" spans="1:3" ht="13.5">
      <c r="A995">
        <v>1043</v>
      </c>
      <c r="B995">
        <v>121.148323</v>
      </c>
      <c r="C995">
        <v>12.325578</v>
      </c>
    </row>
    <row r="996" spans="1:3" ht="13.5">
      <c r="A996">
        <v>1044</v>
      </c>
      <c r="B996">
        <v>121.005166</v>
      </c>
      <c r="C996">
        <v>12.445266999999999</v>
      </c>
    </row>
    <row r="997" spans="1:3" ht="13.5">
      <c r="A997">
        <v>1045</v>
      </c>
      <c r="B997">
        <v>120.92772100000001</v>
      </c>
      <c r="C997">
        <v>12.607198</v>
      </c>
    </row>
    <row r="998" spans="1:3" ht="13.5">
      <c r="A998">
        <v>1046</v>
      </c>
      <c r="B998">
        <v>120.817419</v>
      </c>
      <c r="C998">
        <v>12.823107</v>
      </c>
    </row>
    <row r="999" spans="1:3" ht="13.5">
      <c r="A999">
        <v>1047</v>
      </c>
      <c r="B999">
        <v>120.79629799999999</v>
      </c>
      <c r="C999">
        <v>13.039016</v>
      </c>
    </row>
    <row r="1000" spans="1:3" ht="13.5">
      <c r="A1000">
        <v>1048</v>
      </c>
      <c r="B1000">
        <v>120.697731</v>
      </c>
      <c r="C1000">
        <v>13.189213000000001</v>
      </c>
    </row>
    <row r="1001" spans="1:3" ht="13.5">
      <c r="A1001">
        <v>1049</v>
      </c>
      <c r="B1001">
        <v>120.575695</v>
      </c>
      <c r="C1001">
        <v>13.254925</v>
      </c>
    </row>
    <row r="1002" spans="1:3" ht="13.5">
      <c r="A1002">
        <v>1050</v>
      </c>
      <c r="B1002">
        <v>120.51937100000001</v>
      </c>
      <c r="C1002">
        <v>13.395735</v>
      </c>
    </row>
    <row r="1003" spans="1:3" ht="13.5">
      <c r="A1003">
        <v>1051</v>
      </c>
      <c r="B1003">
        <v>120.43253799999999</v>
      </c>
      <c r="C1003">
        <v>13.428591000000001</v>
      </c>
    </row>
    <row r="1004" spans="1:3" ht="13.5">
      <c r="A1004">
        <v>1052</v>
      </c>
      <c r="B1004">
        <v>120.376214</v>
      </c>
      <c r="C1004">
        <v>13.416855999999999</v>
      </c>
    </row>
    <row r="1005" spans="1:3" ht="13.5">
      <c r="A1005">
        <v>1053</v>
      </c>
    </row>
    <row r="1006" spans="1:3" ht="13.5">
      <c r="A1006">
        <v>1054</v>
      </c>
      <c r="B1006">
        <v>122.253682</v>
      </c>
      <c r="C1006">
        <v>18.422656</v>
      </c>
    </row>
    <row r="1007" spans="1:3" ht="13.5">
      <c r="A1007">
        <v>1055</v>
      </c>
      <c r="B1007">
        <v>122.319394</v>
      </c>
      <c r="C1007">
        <v>18.371024999999999</v>
      </c>
    </row>
    <row r="1008" spans="1:3" ht="13.5">
      <c r="A1008">
        <v>1056</v>
      </c>
      <c r="B1008">
        <v>122.33112800000001</v>
      </c>
      <c r="C1008">
        <v>18.307661</v>
      </c>
    </row>
    <row r="1009" spans="1:3" ht="13.5">
      <c r="A1009">
        <v>1057</v>
      </c>
      <c r="B1009">
        <v>122.26307</v>
      </c>
      <c r="C1009">
        <v>18.213787</v>
      </c>
    </row>
    <row r="1010" spans="1:3" ht="13.5">
      <c r="A1010">
        <v>1058</v>
      </c>
      <c r="B1010">
        <v>122.187971</v>
      </c>
      <c r="C1010">
        <v>18.011959999999998</v>
      </c>
    </row>
    <row r="1011" spans="1:3" ht="13.5">
      <c r="A1011">
        <v>1059</v>
      </c>
      <c r="B1011">
        <v>122.15276799999999</v>
      </c>
      <c r="C1011">
        <v>17.833600000000001</v>
      </c>
    </row>
    <row r="1012" spans="1:3" ht="13.5">
      <c r="A1012">
        <v>1060</v>
      </c>
      <c r="B1012">
        <v>122.15276799999999</v>
      </c>
      <c r="C1012">
        <v>17.622385000000001</v>
      </c>
    </row>
    <row r="1013" spans="1:3" ht="13.5">
      <c r="A1013">
        <v>1061</v>
      </c>
      <c r="B1013">
        <v>122.164503</v>
      </c>
      <c r="C1013">
        <v>17.441679000000001</v>
      </c>
    </row>
    <row r="1014" spans="1:3" ht="13.5">
      <c r="A1014">
        <v>1062</v>
      </c>
      <c r="B1014">
        <v>122.253682</v>
      </c>
      <c r="C1014">
        <v>17.326684</v>
      </c>
    </row>
    <row r="1015" spans="1:3" ht="13.5">
      <c r="A1015">
        <v>1063</v>
      </c>
      <c r="B1015">
        <v>122.340515</v>
      </c>
      <c r="C1015">
        <v>17.284441000000001</v>
      </c>
    </row>
    <row r="1016" spans="1:3" ht="13.5">
      <c r="A1016">
        <v>1064</v>
      </c>
      <c r="B1016">
        <v>122.385105</v>
      </c>
      <c r="C1016">
        <v>17.188220000000001</v>
      </c>
    </row>
    <row r="1017" spans="1:3" ht="13.5">
      <c r="A1017">
        <v>1065</v>
      </c>
      <c r="B1017">
        <v>122.47428499999999</v>
      </c>
      <c r="C1017">
        <v>17.082612999999998</v>
      </c>
    </row>
    <row r="1018" spans="1:3" ht="13.5">
      <c r="A1018">
        <v>1066</v>
      </c>
      <c r="B1018">
        <v>122.47428499999999</v>
      </c>
      <c r="C1018">
        <v>16.913640999999998</v>
      </c>
    </row>
    <row r="1019" spans="1:3" ht="13.5">
      <c r="A1019">
        <v>1067</v>
      </c>
      <c r="B1019">
        <v>122.385105</v>
      </c>
      <c r="C1019">
        <v>16.690691000000001</v>
      </c>
    </row>
    <row r="1020" spans="1:3" ht="13.5">
      <c r="A1020">
        <v>1068</v>
      </c>
      <c r="B1020">
        <v>122.274804</v>
      </c>
      <c r="C1020">
        <v>16.479475999999998</v>
      </c>
    </row>
    <row r="1021" spans="1:3" ht="13.5">
      <c r="A1021">
        <v>1069</v>
      </c>
      <c r="B1021">
        <v>122.230214</v>
      </c>
      <c r="C1021">
        <v>16.298770000000001</v>
      </c>
    </row>
    <row r="1022" spans="1:3" ht="13.5">
      <c r="A1022">
        <v>1070</v>
      </c>
      <c r="B1022">
        <v>122.131647</v>
      </c>
      <c r="C1022">
        <v>16.106328999999999</v>
      </c>
    </row>
    <row r="1023" spans="1:3" ht="13.5">
      <c r="A1023">
        <v>1071</v>
      </c>
      <c r="B1023">
        <v>122.03308</v>
      </c>
      <c r="C1023">
        <v>16.031230999999998</v>
      </c>
    </row>
    <row r="1024" spans="1:3" ht="13.5">
      <c r="A1024">
        <v>1072</v>
      </c>
      <c r="B1024">
        <v>122.009612</v>
      </c>
      <c r="C1024">
        <v>16.073474000000001</v>
      </c>
    </row>
    <row r="1025" spans="1:3" ht="13.5">
      <c r="A1025">
        <v>1073</v>
      </c>
      <c r="B1025">
        <v>121.845333</v>
      </c>
      <c r="C1025">
        <v>15.977254</v>
      </c>
    </row>
    <row r="1026" spans="1:3" ht="13.5">
      <c r="A1026">
        <v>1074</v>
      </c>
      <c r="B1026">
        <v>121.711563</v>
      </c>
      <c r="C1026">
        <v>15.871646</v>
      </c>
    </row>
    <row r="1027" spans="1:3" ht="13.5">
      <c r="A1027">
        <v>1075</v>
      </c>
      <c r="B1027">
        <v>121.612996</v>
      </c>
      <c r="C1027">
        <v>15.712061</v>
      </c>
    </row>
    <row r="1028" spans="1:3" ht="13.5">
      <c r="A1028">
        <v>1076</v>
      </c>
      <c r="B1028">
        <v>121.60126200000001</v>
      </c>
      <c r="C1028">
        <v>15.552476</v>
      </c>
    </row>
    <row r="1029" spans="1:3" ht="13.5">
      <c r="A1029">
        <v>1077</v>
      </c>
      <c r="B1029">
        <v>121.52381699999999</v>
      </c>
      <c r="C1029">
        <v>15.369422999999999</v>
      </c>
    </row>
    <row r="1030" spans="1:3" ht="13.5">
      <c r="A1030">
        <v>1078</v>
      </c>
      <c r="B1030">
        <v>121.404128</v>
      </c>
      <c r="C1030">
        <v>15.296671</v>
      </c>
    </row>
    <row r="1031" spans="1:3" ht="13.5">
      <c r="A1031">
        <v>1079</v>
      </c>
      <c r="B1031">
        <v>121.42525000000001</v>
      </c>
      <c r="C1031">
        <v>15.134740000000001</v>
      </c>
    </row>
    <row r="1032" spans="1:3" ht="13.5">
      <c r="A1032">
        <v>1080</v>
      </c>
      <c r="B1032">
        <v>121.502695</v>
      </c>
      <c r="C1032">
        <v>14.954033000000001</v>
      </c>
    </row>
    <row r="1033" spans="1:3" ht="13.5">
      <c r="A1033">
        <v>1081</v>
      </c>
      <c r="B1033">
        <v>121.591875</v>
      </c>
      <c r="C1033">
        <v>14.792102</v>
      </c>
    </row>
    <row r="1034" spans="1:3" ht="13.5">
      <c r="A1034">
        <v>1082</v>
      </c>
      <c r="B1034">
        <v>121.678708</v>
      </c>
      <c r="C1034">
        <v>14.695881999999999</v>
      </c>
    </row>
    <row r="1035" spans="1:3" ht="13.5">
      <c r="A1035">
        <v>1083</v>
      </c>
      <c r="B1035">
        <v>121.624731</v>
      </c>
      <c r="C1035">
        <v>14.611395999999999</v>
      </c>
    </row>
    <row r="1036" spans="1:3" ht="13.5">
      <c r="A1036">
        <v>1084</v>
      </c>
      <c r="B1036">
        <v>121.634118</v>
      </c>
      <c r="C1036">
        <v>14.416608</v>
      </c>
    </row>
    <row r="1037" spans="1:3" ht="13.5">
      <c r="A1037">
        <v>1085</v>
      </c>
      <c r="B1037">
        <v>121.711563</v>
      </c>
      <c r="C1037">
        <v>14.266411</v>
      </c>
    </row>
    <row r="1038" spans="1:3" ht="13.5">
      <c r="A1038">
        <v>1086</v>
      </c>
      <c r="B1038">
        <v>121.735032</v>
      </c>
      <c r="C1038">
        <v>14.116213</v>
      </c>
    </row>
    <row r="1039" spans="1:3" ht="13.5">
      <c r="A1039">
        <v>1087</v>
      </c>
      <c r="B1039">
        <v>121.845333</v>
      </c>
      <c r="C1039">
        <v>14.019992999999999</v>
      </c>
    </row>
    <row r="1040" spans="1:3" ht="13.5">
      <c r="A1040">
        <v>1088</v>
      </c>
      <c r="B1040">
        <v>122.000224</v>
      </c>
      <c r="C1040">
        <v>13.890917</v>
      </c>
    </row>
    <row r="1041" spans="1:3" ht="13.5">
      <c r="A1041">
        <v>1089</v>
      </c>
      <c r="B1041">
        <v>122.09879100000001</v>
      </c>
      <c r="C1041">
        <v>13.879182999999999</v>
      </c>
    </row>
    <row r="1042" spans="1:3" ht="13.5">
      <c r="A1042">
        <v>1090</v>
      </c>
      <c r="B1042">
        <v>122.24194799999999</v>
      </c>
      <c r="C1042">
        <v>13.933160000000001</v>
      </c>
    </row>
    <row r="1043" spans="1:3" ht="13.5">
      <c r="A1043">
        <v>1091</v>
      </c>
      <c r="B1043">
        <v>122.209093</v>
      </c>
      <c r="C1043">
        <v>14.008259000000001</v>
      </c>
    </row>
    <row r="1044" spans="1:3" ht="13.5">
      <c r="A1044">
        <v>1092</v>
      </c>
      <c r="B1044">
        <v>122.230214</v>
      </c>
      <c r="C1044">
        <v>14.181925</v>
      </c>
    </row>
    <row r="1045" spans="1:3" ht="13.5">
      <c r="A1045">
        <v>1093</v>
      </c>
      <c r="B1045">
        <v>122.28653799999999</v>
      </c>
      <c r="C1045">
        <v>14.149069000000001</v>
      </c>
    </row>
    <row r="1046" spans="1:3" ht="13.5">
      <c r="A1046">
        <v>1094</v>
      </c>
      <c r="B1046">
        <v>122.441429</v>
      </c>
      <c r="C1046">
        <v>14.287532000000001</v>
      </c>
    </row>
    <row r="1047" spans="1:3" ht="13.5">
      <c r="A1047">
        <v>1095</v>
      </c>
      <c r="B1047">
        <v>122.629176</v>
      </c>
      <c r="C1047">
        <v>14.266411</v>
      </c>
    </row>
    <row r="1048" spans="1:3" ht="13.5">
      <c r="A1048">
        <v>1096</v>
      </c>
      <c r="B1048">
        <v>122.716009</v>
      </c>
      <c r="C1048">
        <v>14.332122</v>
      </c>
    </row>
    <row r="1049" spans="1:3" ht="13.5">
      <c r="A1049">
        <v>1097</v>
      </c>
      <c r="B1049">
        <v>122.849778</v>
      </c>
      <c r="C1049">
        <v>14.287532000000001</v>
      </c>
    </row>
    <row r="1050" spans="1:3" ht="13.5">
      <c r="A1050">
        <v>1098</v>
      </c>
      <c r="B1050">
        <v>122.97181399999999</v>
      </c>
      <c r="C1050">
        <v>14.170191000000001</v>
      </c>
    </row>
    <row r="1051" spans="1:3" ht="13.5">
      <c r="A1051">
        <v>1099</v>
      </c>
      <c r="B1051">
        <v>123.05864699999999</v>
      </c>
      <c r="C1051">
        <v>13.97775</v>
      </c>
    </row>
    <row r="1052" spans="1:3" ht="13.5">
      <c r="A1052">
        <v>1100</v>
      </c>
      <c r="B1052">
        <v>123.082115</v>
      </c>
      <c r="C1052">
        <v>13.804084</v>
      </c>
    </row>
    <row r="1053" spans="1:3" ht="13.5">
      <c r="A1053">
        <v>1101</v>
      </c>
      <c r="B1053">
        <v>123.168948</v>
      </c>
      <c r="C1053">
        <v>13.728986000000001</v>
      </c>
    </row>
    <row r="1054" spans="1:3" ht="13.5">
      <c r="A1054">
        <v>1102</v>
      </c>
      <c r="B1054">
        <v>123.27924899999999</v>
      </c>
      <c r="C1054">
        <v>13.83694</v>
      </c>
    </row>
    <row r="1055" spans="1:3" ht="13.5">
      <c r="A1055">
        <v>1103</v>
      </c>
      <c r="B1055">
        <v>123.258128</v>
      </c>
      <c r="C1055">
        <v>14.02938</v>
      </c>
    </row>
    <row r="1056" spans="1:3" ht="13.5">
      <c r="A1056">
        <v>1104</v>
      </c>
      <c r="B1056">
        <v>123.356695</v>
      </c>
      <c r="C1056">
        <v>13.998872</v>
      </c>
    </row>
    <row r="1057" spans="1:3" ht="13.5">
      <c r="A1057">
        <v>1105</v>
      </c>
      <c r="B1057">
        <v>123.41301900000001</v>
      </c>
      <c r="C1057">
        <v>13.954281999999999</v>
      </c>
    </row>
    <row r="1058" spans="1:3" ht="13.5">
      <c r="A1058">
        <v>1106</v>
      </c>
      <c r="B1058">
        <v>123.577297</v>
      </c>
      <c r="C1058">
        <v>13.912039</v>
      </c>
    </row>
    <row r="1059" spans="1:3" ht="13.5">
      <c r="A1059">
        <v>1107</v>
      </c>
      <c r="B1059">
        <v>123.711067</v>
      </c>
      <c r="C1059">
        <v>13.846327</v>
      </c>
    </row>
    <row r="1060" spans="1:3" ht="13.5">
      <c r="A1060">
        <v>1108</v>
      </c>
      <c r="B1060">
        <v>123.84249</v>
      </c>
      <c r="C1060">
        <v>13.794696999999999</v>
      </c>
    </row>
    <row r="1061" spans="1:3" ht="13.5">
      <c r="A1061">
        <v>1109</v>
      </c>
      <c r="B1061">
        <v>123.88708</v>
      </c>
      <c r="C1061">
        <v>13.707864000000001</v>
      </c>
    </row>
    <row r="1062" spans="1:3" ht="13.5">
      <c r="A1062">
        <v>1110</v>
      </c>
      <c r="B1062">
        <v>123.73218799999999</v>
      </c>
      <c r="C1062">
        <v>13.686742000000001</v>
      </c>
    </row>
    <row r="1063" spans="1:3" ht="13.5">
      <c r="A1063">
        <v>1111</v>
      </c>
      <c r="B1063">
        <v>123.589032</v>
      </c>
      <c r="C1063">
        <v>13.567054000000001</v>
      </c>
    </row>
    <row r="1064" spans="1:3" ht="13.5">
      <c r="A1064">
        <v>1112</v>
      </c>
      <c r="B1064">
        <v>123.621887</v>
      </c>
      <c r="C1064">
        <v>13.428591000000001</v>
      </c>
    </row>
    <row r="1065" spans="1:3" ht="13.5">
      <c r="A1065">
        <v>1113</v>
      </c>
      <c r="B1065">
        <v>123.743923</v>
      </c>
      <c r="C1065">
        <v>13.330024</v>
      </c>
    </row>
    <row r="1066" spans="1:3" ht="13.5">
      <c r="A1066">
        <v>1114</v>
      </c>
      <c r="B1066">
        <v>123.854224</v>
      </c>
      <c r="C1066">
        <v>13.297167999999999</v>
      </c>
    </row>
    <row r="1067" spans="1:3" ht="13.5">
      <c r="A1067">
        <v>1115</v>
      </c>
      <c r="B1067">
        <v>123.7979</v>
      </c>
      <c r="C1067">
        <v>13.158704999999999</v>
      </c>
    </row>
    <row r="1068" spans="1:3" ht="13.5">
      <c r="A1068">
        <v>1116</v>
      </c>
      <c r="B1068">
        <v>123.82136800000001</v>
      </c>
      <c r="C1068">
        <v>13.092993</v>
      </c>
    </row>
    <row r="1069" spans="1:3" ht="13.5">
      <c r="A1069">
        <v>1117</v>
      </c>
      <c r="B1069">
        <v>123.90820100000001</v>
      </c>
      <c r="C1069">
        <v>13.092993</v>
      </c>
    </row>
    <row r="1070" spans="1:3" ht="13.5">
      <c r="A1070">
        <v>1118</v>
      </c>
      <c r="B1070">
        <v>123.90820100000001</v>
      </c>
      <c r="C1070">
        <v>13.081258999999999</v>
      </c>
    </row>
    <row r="1071" spans="1:3" ht="13.5">
      <c r="A1071">
        <v>1119</v>
      </c>
      <c r="B1071">
        <v>123.919935</v>
      </c>
      <c r="C1071">
        <v>13.081258999999999</v>
      </c>
    </row>
    <row r="1072" spans="1:3" ht="13.5">
      <c r="A1072">
        <v>1120</v>
      </c>
      <c r="B1072">
        <v>123.931669</v>
      </c>
      <c r="C1072">
        <v>13.039016</v>
      </c>
    </row>
    <row r="1073" spans="1:3" ht="13.5">
      <c r="A1073">
        <v>1121</v>
      </c>
      <c r="B1073">
        <v>124.030237</v>
      </c>
      <c r="C1073">
        <v>13.017894</v>
      </c>
    </row>
    <row r="1074" spans="1:3" ht="13.5">
      <c r="A1074">
        <v>1122</v>
      </c>
      <c r="B1074">
        <v>124.107682</v>
      </c>
      <c r="C1074">
        <v>12.942796</v>
      </c>
    </row>
    <row r="1075" spans="1:3" ht="13.5">
      <c r="A1075">
        <v>1123</v>
      </c>
      <c r="B1075">
        <v>124.107682</v>
      </c>
      <c r="C1075">
        <v>12.790251</v>
      </c>
    </row>
    <row r="1076" spans="1:3" ht="13.5">
      <c r="A1076">
        <v>1124</v>
      </c>
      <c r="B1076">
        <v>124.107682</v>
      </c>
      <c r="C1076">
        <v>12.607198</v>
      </c>
    </row>
    <row r="1077" spans="1:3" ht="13.5">
      <c r="A1077">
        <v>1125</v>
      </c>
      <c r="B1077">
        <v>124.020849</v>
      </c>
      <c r="C1077">
        <v>12.508630999999999</v>
      </c>
    </row>
    <row r="1078" spans="1:3" ht="13.5">
      <c r="A1078">
        <v>1126</v>
      </c>
      <c r="B1078">
        <v>123.88708</v>
      </c>
      <c r="C1078">
        <v>12.62832</v>
      </c>
    </row>
    <row r="1079" spans="1:3" ht="13.5">
      <c r="A1079">
        <v>1127</v>
      </c>
      <c r="B1079">
        <v>123.833102</v>
      </c>
      <c r="C1079">
        <v>12.769130000000001</v>
      </c>
    </row>
    <row r="1080" spans="1:3" ht="13.5">
      <c r="A1080">
        <v>1128</v>
      </c>
      <c r="B1080">
        <v>123.90820100000001</v>
      </c>
      <c r="C1080">
        <v>12.823107</v>
      </c>
    </row>
    <row r="1081" spans="1:3" ht="13.5">
      <c r="A1081">
        <v>1129</v>
      </c>
      <c r="B1081">
        <v>123.96452499999999</v>
      </c>
      <c r="C1081">
        <v>12.865349999999999</v>
      </c>
    </row>
    <row r="1082" spans="1:3" ht="13.5">
      <c r="A1082">
        <v>1130</v>
      </c>
      <c r="B1082">
        <v>123.88708</v>
      </c>
      <c r="C1082">
        <v>12.888819</v>
      </c>
    </row>
    <row r="1083" spans="1:3" ht="13.5">
      <c r="A1083">
        <v>1131</v>
      </c>
      <c r="B1083">
        <v>123.666477</v>
      </c>
      <c r="C1083">
        <v>12.877084</v>
      </c>
    </row>
    <row r="1084" spans="1:3" ht="13.5">
      <c r="A1084">
        <v>1132</v>
      </c>
      <c r="B1084">
        <v>123.47873</v>
      </c>
      <c r="C1084">
        <v>13.017894</v>
      </c>
    </row>
    <row r="1085" spans="1:3" ht="13.5">
      <c r="A1085">
        <v>1133</v>
      </c>
      <c r="B1085">
        <v>123.344961</v>
      </c>
      <c r="C1085">
        <v>13.060136999999999</v>
      </c>
    </row>
    <row r="1086" spans="1:3" ht="13.5">
      <c r="A1086">
        <v>1134</v>
      </c>
      <c r="B1086">
        <v>123.27924899999999</v>
      </c>
      <c r="C1086">
        <v>13.266659000000001</v>
      </c>
    </row>
    <row r="1087" spans="1:3" ht="13.5">
      <c r="A1087">
        <v>1135</v>
      </c>
      <c r="B1087">
        <v>123.168948</v>
      </c>
      <c r="C1087">
        <v>13.416855999999999</v>
      </c>
    </row>
    <row r="1088" spans="1:3" ht="13.5">
      <c r="A1088">
        <v>1136</v>
      </c>
      <c r="B1088">
        <v>122.97181399999999</v>
      </c>
      <c r="C1088">
        <v>13.513076999999999</v>
      </c>
    </row>
    <row r="1089" spans="1:3" ht="13.5">
      <c r="A1089">
        <v>1137</v>
      </c>
      <c r="B1089">
        <v>122.87090000000001</v>
      </c>
      <c r="C1089">
        <v>13.611644</v>
      </c>
    </row>
    <row r="1090" spans="1:3" ht="13.5">
      <c r="A1090">
        <v>1138</v>
      </c>
      <c r="B1090">
        <v>122.838044</v>
      </c>
      <c r="C1090">
        <v>13.675008</v>
      </c>
    </row>
    <row r="1091" spans="1:3" ht="13.5">
      <c r="A1091">
        <v>1139</v>
      </c>
      <c r="B1091">
        <v>122.673766</v>
      </c>
      <c r="C1091">
        <v>13.83694</v>
      </c>
    </row>
    <row r="1092" spans="1:3" ht="13.5">
      <c r="A1092">
        <v>1140</v>
      </c>
      <c r="B1092">
        <v>122.486019</v>
      </c>
      <c r="C1092">
        <v>13.890917</v>
      </c>
    </row>
    <row r="1093" spans="1:3" ht="13.5">
      <c r="A1093">
        <v>1141</v>
      </c>
      <c r="B1093">
        <v>122.507141</v>
      </c>
      <c r="C1093">
        <v>13.663273999999999</v>
      </c>
    </row>
    <row r="1094" spans="1:3" ht="13.5">
      <c r="A1094">
        <v>1142</v>
      </c>
      <c r="B1094">
        <v>122.60570800000001</v>
      </c>
      <c r="C1094">
        <v>13.459099</v>
      </c>
    </row>
    <row r="1095" spans="1:3" ht="13.5">
      <c r="A1095">
        <v>1143</v>
      </c>
      <c r="B1095">
        <v>122.69488699999999</v>
      </c>
      <c r="C1095">
        <v>13.266659000000001</v>
      </c>
    </row>
    <row r="1096" spans="1:3" ht="13.5">
      <c r="A1096">
        <v>1144</v>
      </c>
      <c r="B1096">
        <v>122.69488699999999</v>
      </c>
      <c r="C1096">
        <v>13.200948</v>
      </c>
    </row>
    <row r="1097" spans="1:3" ht="13.5">
      <c r="A1097">
        <v>1145</v>
      </c>
      <c r="B1097">
        <v>122.59632000000001</v>
      </c>
      <c r="C1097">
        <v>13.212681999999999</v>
      </c>
    </row>
    <row r="1098" spans="1:3" ht="13.5">
      <c r="A1098">
        <v>1146</v>
      </c>
      <c r="B1098">
        <v>122.486019</v>
      </c>
      <c r="C1098">
        <v>13.416855999999999</v>
      </c>
    </row>
    <row r="1099" spans="1:3" ht="13.5">
      <c r="A1099">
        <v>1147</v>
      </c>
      <c r="B1099">
        <v>122.319394</v>
      </c>
      <c r="C1099">
        <v>13.545932000000001</v>
      </c>
    </row>
    <row r="1100" spans="1:3" ht="13.5">
      <c r="A1100">
        <v>1148</v>
      </c>
      <c r="B1100">
        <v>122.176237</v>
      </c>
      <c r="C1100">
        <v>13.69613</v>
      </c>
    </row>
    <row r="1101" spans="1:3" ht="13.5">
      <c r="A1101">
        <v>1149</v>
      </c>
      <c r="B1101">
        <v>122.07767</v>
      </c>
      <c r="C1101">
        <v>13.794696999999999</v>
      </c>
    </row>
    <row r="1102" spans="1:3" ht="13.5">
      <c r="A1102">
        <v>1150</v>
      </c>
      <c r="B1102">
        <v>121.92277900000001</v>
      </c>
      <c r="C1102">
        <v>13.879182999999999</v>
      </c>
    </row>
    <row r="1103" spans="1:3" ht="13.5">
      <c r="A1103">
        <v>1151</v>
      </c>
      <c r="B1103">
        <v>121.800743</v>
      </c>
      <c r="C1103">
        <v>13.912039</v>
      </c>
    </row>
    <row r="1104" spans="1:3" ht="13.5">
      <c r="A1104">
        <v>1152</v>
      </c>
      <c r="B1104">
        <v>121.591875</v>
      </c>
      <c r="C1104">
        <v>13.890917</v>
      </c>
    </row>
    <row r="1105" spans="1:3" ht="13.5">
      <c r="A1105">
        <v>1153</v>
      </c>
      <c r="B1105">
        <v>121.490961</v>
      </c>
      <c r="C1105">
        <v>13.707864000000001</v>
      </c>
    </row>
    <row r="1106" spans="1:3" ht="13.5">
      <c r="A1106">
        <v>1154</v>
      </c>
      <c r="B1106">
        <v>121.347804</v>
      </c>
      <c r="C1106">
        <v>13.621031</v>
      </c>
    </row>
    <row r="1107" spans="1:3" ht="13.5">
      <c r="A1107">
        <v>1155</v>
      </c>
      <c r="B1107">
        <v>121.183526</v>
      </c>
      <c r="C1107">
        <v>13.611644</v>
      </c>
    </row>
    <row r="1108" spans="1:3" ht="13.5">
      <c r="A1108">
        <v>1156</v>
      </c>
      <c r="B1108">
        <v>121.094346</v>
      </c>
      <c r="C1108">
        <v>13.707864000000001</v>
      </c>
    </row>
    <row r="1109" spans="1:3" ht="13.5">
      <c r="A1109">
        <v>1157</v>
      </c>
      <c r="B1109">
        <v>120.960576</v>
      </c>
      <c r="C1109">
        <v>13.74072</v>
      </c>
    </row>
    <row r="1110" spans="1:3" ht="13.5">
      <c r="A1110">
        <v>1158</v>
      </c>
      <c r="B1110">
        <v>120.82915300000001</v>
      </c>
      <c r="C1110">
        <v>13.846327</v>
      </c>
    </row>
    <row r="1111" spans="1:3" ht="13.5">
      <c r="A1111">
        <v>1159</v>
      </c>
      <c r="B1111">
        <v>120.730586</v>
      </c>
      <c r="C1111">
        <v>13.782963000000001</v>
      </c>
    </row>
    <row r="1112" spans="1:3" ht="13.5">
      <c r="A1112">
        <v>1160</v>
      </c>
      <c r="B1112">
        <v>120.66252799999999</v>
      </c>
      <c r="C1112">
        <v>13.944894</v>
      </c>
    </row>
    <row r="1113" spans="1:3" ht="13.5">
      <c r="A1113">
        <v>1161</v>
      </c>
      <c r="B1113">
        <v>120.641407</v>
      </c>
      <c r="C1113">
        <v>14.127947000000001</v>
      </c>
    </row>
    <row r="1114" spans="1:3" ht="13.5">
      <c r="A1114">
        <v>1162</v>
      </c>
      <c r="B1114">
        <v>120.697731</v>
      </c>
      <c r="C1114">
        <v>14.266411</v>
      </c>
    </row>
    <row r="1115" spans="1:3" ht="13.5">
      <c r="A1115">
        <v>1163</v>
      </c>
      <c r="B1115">
        <v>120.82915300000001</v>
      </c>
      <c r="C1115">
        <v>14.395486999999999</v>
      </c>
    </row>
    <row r="1116" spans="1:3" ht="13.5">
      <c r="A1116">
        <v>1164</v>
      </c>
      <c r="B1116">
        <v>120.92772100000001</v>
      </c>
      <c r="C1116">
        <v>14.536296999999999</v>
      </c>
    </row>
    <row r="1117" spans="1:3" ht="13.5">
      <c r="A1117">
        <v>1165</v>
      </c>
      <c r="B1117">
        <v>120.918333</v>
      </c>
      <c r="C1117">
        <v>14.653639</v>
      </c>
    </row>
    <row r="1118" spans="1:3" ht="13.5">
      <c r="A1118">
        <v>1166</v>
      </c>
      <c r="B1118">
        <v>120.808032</v>
      </c>
      <c r="C1118">
        <v>14.738125</v>
      </c>
    </row>
    <row r="1119" spans="1:3" ht="13.5">
      <c r="A1119">
        <v>1167</v>
      </c>
      <c r="B1119">
        <v>120.629672</v>
      </c>
      <c r="C1119">
        <v>14.749859000000001</v>
      </c>
    </row>
    <row r="1120" spans="1:3" ht="13.5">
      <c r="A1120">
        <v>1168</v>
      </c>
      <c r="B1120">
        <v>120.60855100000001</v>
      </c>
      <c r="C1120">
        <v>14.491707</v>
      </c>
    </row>
    <row r="1121" spans="1:3" ht="13.5">
      <c r="A1121">
        <v>1169</v>
      </c>
      <c r="B1121">
        <v>120.56396100000001</v>
      </c>
      <c r="C1121">
        <v>14.407221</v>
      </c>
    </row>
    <row r="1122" spans="1:3" ht="13.5">
      <c r="A1122">
        <v>1170</v>
      </c>
      <c r="B1122">
        <v>120.420804</v>
      </c>
      <c r="C1122">
        <v>14.566806</v>
      </c>
    </row>
    <row r="1123" spans="1:3" ht="13.5">
      <c r="A1123">
        <v>1171</v>
      </c>
      <c r="B1123">
        <v>120.322237</v>
      </c>
      <c r="C1123">
        <v>14.749859000000001</v>
      </c>
    </row>
    <row r="1124" spans="1:3" ht="13.5">
      <c r="A1124">
        <v>1172</v>
      </c>
      <c r="B1124">
        <v>120.200202</v>
      </c>
      <c r="C1124">
        <v>14.759245999999999</v>
      </c>
    </row>
    <row r="1125" spans="1:3" ht="13.5">
      <c r="A1125">
        <v>1173</v>
      </c>
      <c r="B1125">
        <v>120.101635</v>
      </c>
      <c r="C1125">
        <v>15.050254000000001</v>
      </c>
    </row>
    <row r="1126" spans="1:3" ht="13.5">
      <c r="A1126">
        <v>1174</v>
      </c>
      <c r="B1126">
        <v>120.057045</v>
      </c>
      <c r="C1126">
        <v>15.306058999999999</v>
      </c>
    </row>
    <row r="1127" spans="1:3" ht="13.5">
      <c r="A1127">
        <v>1175</v>
      </c>
    </row>
    <row r="1128" spans="1:3" ht="13.5">
      <c r="A1128">
        <v>1176</v>
      </c>
      <c r="B1128">
        <v>119.967865</v>
      </c>
      <c r="C1128">
        <v>16.211936999999999</v>
      </c>
    </row>
    <row r="1129" spans="1:3" ht="13.5">
      <c r="A1129">
        <v>1177</v>
      </c>
      <c r="B1129">
        <v>120.13449</v>
      </c>
      <c r="C1129">
        <v>16.042964999999999</v>
      </c>
    </row>
    <row r="1130" spans="1:3" ht="13.5">
      <c r="A1130">
        <v>1178</v>
      </c>
      <c r="B1130">
        <v>120.355093</v>
      </c>
      <c r="C1130">
        <v>16.106328999999999</v>
      </c>
    </row>
    <row r="1131" spans="1:3" ht="13.5">
      <c r="A1131">
        <v>1179</v>
      </c>
      <c r="B1131">
        <v>120.34335900000001</v>
      </c>
      <c r="C1131">
        <v>16.392643</v>
      </c>
    </row>
    <row r="1132" spans="1:3" ht="13.5">
      <c r="A1132">
        <v>1180</v>
      </c>
      <c r="B1132">
        <v>120.322237</v>
      </c>
      <c r="C1132">
        <v>16.636714000000001</v>
      </c>
    </row>
    <row r="1133" spans="1:3" ht="13.5">
      <c r="A1133">
        <v>1181</v>
      </c>
      <c r="B1133">
        <v>120.355093</v>
      </c>
      <c r="C1133">
        <v>16.901907000000001</v>
      </c>
    </row>
    <row r="1134" spans="1:3" ht="13.5">
      <c r="A1134">
        <v>1182</v>
      </c>
      <c r="B1134">
        <v>120.43253799999999</v>
      </c>
      <c r="C1134">
        <v>17.157712</v>
      </c>
    </row>
    <row r="1135" spans="1:3" ht="13.5">
      <c r="A1135">
        <v>1183</v>
      </c>
      <c r="B1135">
        <v>120.43253799999999</v>
      </c>
      <c r="C1135">
        <v>17.462800000000001</v>
      </c>
    </row>
    <row r="1136" spans="1:3" ht="13.5">
      <c r="A1136">
        <v>1184</v>
      </c>
      <c r="B1136">
        <v>120.40907</v>
      </c>
      <c r="C1136">
        <v>17.676362000000001</v>
      </c>
    </row>
    <row r="1137" spans="1:3" ht="13.5">
      <c r="A1137">
        <v>1185</v>
      </c>
      <c r="B1137">
        <v>120.43253799999999</v>
      </c>
      <c r="C1137">
        <v>17.906351999999998</v>
      </c>
    </row>
    <row r="1138" spans="1:3" ht="13.5">
      <c r="A1138">
        <v>1186</v>
      </c>
      <c r="B1138">
        <v>120.47478099999999</v>
      </c>
      <c r="C1138">
        <v>18.117567000000001</v>
      </c>
    </row>
    <row r="1139" spans="1:3" ht="13.5">
      <c r="A1139">
        <v>1187</v>
      </c>
      <c r="B1139">
        <v>120.49825</v>
      </c>
      <c r="C1139">
        <v>18.295926999999999</v>
      </c>
    </row>
    <row r="1140" spans="1:3" ht="13.5">
      <c r="A1140">
        <v>1188</v>
      </c>
      <c r="B1140">
        <v>120.596817</v>
      </c>
      <c r="C1140">
        <v>18.464898999999999</v>
      </c>
    </row>
    <row r="1141" spans="1:3" ht="13.5">
      <c r="A1141">
        <v>1189</v>
      </c>
      <c r="B1141">
        <v>120.718852</v>
      </c>
      <c r="C1141">
        <v>18.601015</v>
      </c>
    </row>
    <row r="1142" spans="1:3" ht="13.5">
      <c r="A1142">
        <v>1190</v>
      </c>
      <c r="B1142">
        <v>120.82915300000001</v>
      </c>
      <c r="C1142">
        <v>18.579893999999999</v>
      </c>
    </row>
    <row r="1143" spans="1:3" ht="13.5">
      <c r="A1143">
        <v>1191</v>
      </c>
      <c r="B1143">
        <v>121.038022</v>
      </c>
      <c r="C1143">
        <v>18.579893999999999</v>
      </c>
    </row>
    <row r="1144" spans="1:3" ht="13.5">
      <c r="A1144">
        <v>1192</v>
      </c>
      <c r="B1144">
        <v>121.270358</v>
      </c>
      <c r="C1144">
        <v>18.528262999999999</v>
      </c>
    </row>
    <row r="1145" spans="1:3" ht="13.5">
      <c r="A1145">
        <v>1193</v>
      </c>
      <c r="B1145">
        <v>121.48157399999999</v>
      </c>
      <c r="C1145">
        <v>18.401534000000002</v>
      </c>
    </row>
    <row r="1146" spans="1:3" ht="13.5">
      <c r="A1146">
        <v>1194</v>
      </c>
      <c r="B1146">
        <v>121.666974</v>
      </c>
      <c r="C1146">
        <v>18.307661</v>
      </c>
    </row>
    <row r="1147" spans="1:3" ht="13.5">
      <c r="A1147">
        <v>1195</v>
      </c>
      <c r="B1147">
        <v>121.87818900000001</v>
      </c>
      <c r="C1147">
        <v>18.295926999999999</v>
      </c>
    </row>
    <row r="1148" spans="1:3" ht="13.5">
      <c r="A1148">
        <v>1196</v>
      </c>
      <c r="B1148">
        <v>122.009612</v>
      </c>
      <c r="C1148">
        <v>18.338170000000002</v>
      </c>
    </row>
    <row r="1149" spans="1:3" ht="13.5">
      <c r="A1149">
        <v>1197</v>
      </c>
      <c r="B1149">
        <v>122.042467</v>
      </c>
      <c r="C1149">
        <v>18.528262999999999</v>
      </c>
    </row>
    <row r="1150" spans="1:3" ht="13.5">
      <c r="A1150">
        <v>1198</v>
      </c>
      <c r="B1150">
        <v>122.176237</v>
      </c>
      <c r="C1150">
        <v>18.537651</v>
      </c>
    </row>
    <row r="1151" spans="1:3" ht="13.5">
      <c r="A1151">
        <v>1199</v>
      </c>
      <c r="B1151">
        <v>122.230214</v>
      </c>
      <c r="C1151">
        <v>18.476633</v>
      </c>
    </row>
    <row r="1152" spans="1:3" ht="13.5">
      <c r="A1152">
        <v>1200</v>
      </c>
      <c r="B1152">
        <v>122.253682</v>
      </c>
      <c r="C1152">
        <v>18.422656</v>
      </c>
    </row>
    <row r="1153" spans="1:3" ht="13.5">
      <c r="A1153">
        <v>1201</v>
      </c>
    </row>
    <row r="1154" spans="1:3" ht="13.5">
      <c r="A1154">
        <v>1202</v>
      </c>
      <c r="B1154">
        <v>121.889923</v>
      </c>
      <c r="C1154">
        <v>14.996276</v>
      </c>
    </row>
    <row r="1155" spans="1:3" ht="13.5">
      <c r="A1155">
        <v>1203</v>
      </c>
      <c r="B1155">
        <v>121.89931</v>
      </c>
      <c r="C1155">
        <v>15.071375</v>
      </c>
    </row>
    <row r="1156" spans="1:3" ht="13.5">
      <c r="A1156">
        <v>1204</v>
      </c>
      <c r="B1156">
        <v>122.000224</v>
      </c>
      <c r="C1156">
        <v>15.03852</v>
      </c>
    </row>
    <row r="1157" spans="1:3" ht="13.5">
      <c r="A1157">
        <v>1205</v>
      </c>
      <c r="B1157">
        <v>122.009612</v>
      </c>
      <c r="C1157">
        <v>14.921177999999999</v>
      </c>
    </row>
    <row r="1158" spans="1:3" ht="13.5">
      <c r="A1158">
        <v>1206</v>
      </c>
      <c r="B1158">
        <v>122.02134599999999</v>
      </c>
      <c r="C1158">
        <v>14.749859000000001</v>
      </c>
    </row>
    <row r="1159" spans="1:3" ht="13.5">
      <c r="A1159">
        <v>1207</v>
      </c>
      <c r="B1159">
        <v>122.02134599999999</v>
      </c>
      <c r="C1159">
        <v>14.684146999999999</v>
      </c>
    </row>
    <row r="1160" spans="1:3" ht="13.5">
      <c r="A1160">
        <v>1208</v>
      </c>
      <c r="B1160">
        <v>121.932166</v>
      </c>
      <c r="C1160">
        <v>14.663026</v>
      </c>
    </row>
    <row r="1161" spans="1:3" ht="13.5">
      <c r="A1161">
        <v>1209</v>
      </c>
      <c r="B1161">
        <v>121.911044</v>
      </c>
      <c r="C1161">
        <v>14.813223000000001</v>
      </c>
    </row>
    <row r="1162" spans="1:3" ht="13.5">
      <c r="A1162">
        <v>1210</v>
      </c>
      <c r="B1162">
        <v>121.889923</v>
      </c>
      <c r="C1162">
        <v>14.930565</v>
      </c>
    </row>
    <row r="1163" spans="1:3" ht="13.5">
      <c r="A1163">
        <v>1211</v>
      </c>
      <c r="B1163">
        <v>121.889923</v>
      </c>
      <c r="C1163">
        <v>14.996276</v>
      </c>
    </row>
    <row r="1164" spans="1:3" ht="13.5">
      <c r="A1164">
        <v>1212</v>
      </c>
      <c r="B1164">
        <v>122.000224</v>
      </c>
      <c r="C1164">
        <v>15.03852</v>
      </c>
    </row>
    <row r="1165" spans="1:3" ht="13.5">
      <c r="A1165">
        <v>1213</v>
      </c>
    </row>
    <row r="1166" spans="1:3" ht="13.5">
      <c r="A1166">
        <v>1214</v>
      </c>
      <c r="B1166">
        <v>121.866455</v>
      </c>
      <c r="C1166">
        <v>13.320636</v>
      </c>
    </row>
    <row r="1167" spans="1:3" ht="13.5">
      <c r="A1167">
        <v>1215</v>
      </c>
      <c r="B1167">
        <v>121.821865</v>
      </c>
      <c r="C1167">
        <v>13.362879</v>
      </c>
    </row>
    <row r="1168" spans="1:3" ht="13.5">
      <c r="A1168">
        <v>1216</v>
      </c>
      <c r="B1168">
        <v>121.821865</v>
      </c>
      <c r="C1168">
        <v>13.384001</v>
      </c>
    </row>
    <row r="1169" spans="1:3" ht="13.5">
      <c r="A1169">
        <v>1217</v>
      </c>
      <c r="B1169">
        <v>121.83359900000001</v>
      </c>
      <c r="C1169">
        <v>13.503689</v>
      </c>
    </row>
    <row r="1170" spans="1:3" ht="13.5">
      <c r="A1170">
        <v>1218</v>
      </c>
      <c r="B1170">
        <v>121.932166</v>
      </c>
      <c r="C1170">
        <v>13.503689</v>
      </c>
    </row>
    <row r="1171" spans="1:3" ht="13.5">
      <c r="A1171">
        <v>1219</v>
      </c>
      <c r="B1171">
        <v>122.02134599999999</v>
      </c>
      <c r="C1171">
        <v>13.524811</v>
      </c>
    </row>
    <row r="1172" spans="1:3" ht="13.5">
      <c r="A1172">
        <v>1220</v>
      </c>
      <c r="B1172">
        <v>122.087057</v>
      </c>
      <c r="C1172">
        <v>13.470834</v>
      </c>
    </row>
    <row r="1173" spans="1:3" ht="13.5">
      <c r="A1173">
        <v>1221</v>
      </c>
      <c r="B1173">
        <v>122.119913</v>
      </c>
      <c r="C1173">
        <v>13.374613</v>
      </c>
    </row>
    <row r="1174" spans="1:3" ht="13.5">
      <c r="A1174">
        <v>1222</v>
      </c>
      <c r="B1174">
        <v>122.09879100000001</v>
      </c>
      <c r="C1174">
        <v>13.266659000000001</v>
      </c>
    </row>
    <row r="1175" spans="1:3" ht="13.5">
      <c r="A1175">
        <v>1223</v>
      </c>
      <c r="B1175">
        <v>122.07767</v>
      </c>
      <c r="C1175">
        <v>13.200948</v>
      </c>
    </row>
    <row r="1176" spans="1:3" ht="13.5">
      <c r="A1176">
        <v>1224</v>
      </c>
      <c r="B1176">
        <v>121.965022</v>
      </c>
      <c r="C1176">
        <v>13.200948</v>
      </c>
    </row>
    <row r="1177" spans="1:3" ht="13.5">
      <c r="A1177">
        <v>1225</v>
      </c>
      <c r="B1177">
        <v>121.889923</v>
      </c>
      <c r="C1177">
        <v>13.28778</v>
      </c>
    </row>
    <row r="1178" spans="1:3" ht="13.5">
      <c r="A1178">
        <v>1226</v>
      </c>
      <c r="B1178">
        <v>121.866455</v>
      </c>
      <c r="C1178">
        <v>13.320636</v>
      </c>
    </row>
    <row r="1179" spans="1:3" ht="13.5">
      <c r="A1179">
        <v>1227</v>
      </c>
    </row>
    <row r="1180" spans="1:3" ht="13.5">
      <c r="A1180">
        <v>1228</v>
      </c>
      <c r="B1180">
        <v>121.98849</v>
      </c>
      <c r="C1180">
        <v>12.445266999999999</v>
      </c>
    </row>
    <row r="1181" spans="1:3" ht="13.5">
      <c r="A1181">
        <v>1229</v>
      </c>
      <c r="B1181">
        <v>122.000224</v>
      </c>
      <c r="C1181">
        <v>12.508630999999999</v>
      </c>
    </row>
    <row r="1182" spans="1:3" ht="13.5">
      <c r="A1182">
        <v>1230</v>
      </c>
      <c r="B1182">
        <v>122.009612</v>
      </c>
      <c r="C1182">
        <v>12.607198</v>
      </c>
    </row>
    <row r="1183" spans="1:3" ht="13.5">
      <c r="A1183">
        <v>1231</v>
      </c>
      <c r="B1183">
        <v>122.09879100000001</v>
      </c>
      <c r="C1183">
        <v>12.607198</v>
      </c>
    </row>
    <row r="1184" spans="1:3" ht="13.5">
      <c r="A1184">
        <v>1232</v>
      </c>
      <c r="B1184">
        <v>122.09879100000001</v>
      </c>
      <c r="C1184">
        <v>12.412411000000001</v>
      </c>
    </row>
    <row r="1185" spans="1:3" ht="13.5">
      <c r="A1185">
        <v>1233</v>
      </c>
      <c r="B1185">
        <v>122.07767</v>
      </c>
      <c r="C1185">
        <v>12.20589</v>
      </c>
    </row>
    <row r="1186" spans="1:3" ht="13.5">
      <c r="A1186">
        <v>1234</v>
      </c>
      <c r="B1186">
        <v>122.02134599999999</v>
      </c>
      <c r="C1186">
        <v>12.130791</v>
      </c>
    </row>
    <row r="1187" spans="1:3" ht="13.5">
      <c r="A1187">
        <v>1235</v>
      </c>
      <c r="B1187">
        <v>121.97675599999999</v>
      </c>
      <c r="C1187">
        <v>12.238745</v>
      </c>
    </row>
    <row r="1188" spans="1:3" ht="13.5">
      <c r="A1188">
        <v>1236</v>
      </c>
      <c r="B1188">
        <v>121.98849</v>
      </c>
      <c r="C1188">
        <v>12.445266999999999</v>
      </c>
    </row>
    <row r="1189" spans="1:3" ht="13.5">
      <c r="A1189">
        <v>1237</v>
      </c>
    </row>
    <row r="1190" spans="1:3" ht="13.5">
      <c r="A1190">
        <v>1238</v>
      </c>
      <c r="B1190">
        <v>122.441429</v>
      </c>
      <c r="C1190">
        <v>12.445266999999999</v>
      </c>
    </row>
    <row r="1191" spans="1:3" ht="13.5">
      <c r="A1191">
        <v>1239</v>
      </c>
      <c r="B1191">
        <v>122.450817</v>
      </c>
      <c r="C1191">
        <v>12.478122000000001</v>
      </c>
    </row>
    <row r="1192" spans="1:3" ht="13.5">
      <c r="A1192">
        <v>1240</v>
      </c>
      <c r="B1192">
        <v>122.47428499999999</v>
      </c>
      <c r="C1192">
        <v>12.478122000000001</v>
      </c>
    </row>
    <row r="1193" spans="1:3" ht="13.5">
      <c r="A1193">
        <v>1241</v>
      </c>
      <c r="B1193">
        <v>122.55173000000001</v>
      </c>
      <c r="C1193">
        <v>12.466388</v>
      </c>
    </row>
    <row r="1194" spans="1:3" ht="13.5">
      <c r="A1194">
        <v>1242</v>
      </c>
      <c r="B1194">
        <v>122.629176</v>
      </c>
      <c r="C1194">
        <v>12.412411000000001</v>
      </c>
    </row>
    <row r="1195" spans="1:3" ht="13.5">
      <c r="A1195">
        <v>1243</v>
      </c>
      <c r="B1195">
        <v>122.662032</v>
      </c>
      <c r="C1195">
        <v>12.358434000000001</v>
      </c>
    </row>
    <row r="1196" spans="1:3" ht="13.5">
      <c r="A1196">
        <v>1244</v>
      </c>
      <c r="B1196">
        <v>122.662032</v>
      </c>
      <c r="C1196">
        <v>12.304456999999999</v>
      </c>
    </row>
    <row r="1197" spans="1:3" ht="13.5">
      <c r="A1197">
        <v>1245</v>
      </c>
      <c r="B1197">
        <v>122.56346499999999</v>
      </c>
      <c r="C1197">
        <v>12.337312000000001</v>
      </c>
    </row>
    <row r="1198" spans="1:3" ht="13.5">
      <c r="A1198">
        <v>1246</v>
      </c>
      <c r="B1198">
        <v>122.450817</v>
      </c>
      <c r="C1198">
        <v>12.358434000000001</v>
      </c>
    </row>
    <row r="1199" spans="1:3" ht="13.5">
      <c r="A1199">
        <v>1247</v>
      </c>
      <c r="B1199">
        <v>122.441429</v>
      </c>
      <c r="C1199">
        <v>12.445266999999999</v>
      </c>
    </row>
    <row r="1200" spans="1:3" ht="13.5">
      <c r="A1200">
        <v>1248</v>
      </c>
    </row>
    <row r="1201" spans="1:3" ht="13.5">
      <c r="A1201">
        <v>1249</v>
      </c>
      <c r="B1201">
        <v>123.00467</v>
      </c>
      <c r="C1201">
        <v>13.114115</v>
      </c>
    </row>
    <row r="1202" spans="1:3" ht="13.5">
      <c r="A1202">
        <v>1250</v>
      </c>
      <c r="B1202">
        <v>123.037525</v>
      </c>
      <c r="C1202">
        <v>13.135236000000001</v>
      </c>
    </row>
    <row r="1203" spans="1:3" ht="13.5">
      <c r="A1203">
        <v>1251</v>
      </c>
      <c r="B1203">
        <v>123.05864699999999</v>
      </c>
      <c r="C1203">
        <v>13.071872000000001</v>
      </c>
    </row>
    <row r="1204" spans="1:3" ht="13.5">
      <c r="A1204">
        <v>1252</v>
      </c>
      <c r="B1204">
        <v>123.10323699999999</v>
      </c>
      <c r="C1204">
        <v>13.027282</v>
      </c>
    </row>
    <row r="1205" spans="1:3" ht="13.5">
      <c r="A1205">
        <v>1253</v>
      </c>
      <c r="B1205">
        <v>123.168948</v>
      </c>
      <c r="C1205">
        <v>12.942796</v>
      </c>
    </row>
    <row r="1206" spans="1:3" ht="13.5">
      <c r="A1206">
        <v>1254</v>
      </c>
      <c r="B1206">
        <v>123.258128</v>
      </c>
      <c r="C1206">
        <v>12.898206</v>
      </c>
    </row>
    <row r="1207" spans="1:3" ht="13.5">
      <c r="A1207">
        <v>1255</v>
      </c>
      <c r="B1207">
        <v>123.290983</v>
      </c>
      <c r="C1207">
        <v>12.855962999999999</v>
      </c>
    </row>
    <row r="1208" spans="1:3" ht="13.5">
      <c r="A1208">
        <v>1256</v>
      </c>
      <c r="B1208">
        <v>123.32383900000001</v>
      </c>
      <c r="C1208">
        <v>12.801985999999999</v>
      </c>
    </row>
    <row r="1209" spans="1:3" ht="13.5">
      <c r="A1209">
        <v>1257</v>
      </c>
      <c r="B1209">
        <v>123.335573</v>
      </c>
      <c r="C1209">
        <v>12.736274</v>
      </c>
    </row>
    <row r="1210" spans="1:3" ht="13.5">
      <c r="A1210">
        <v>1258</v>
      </c>
      <c r="B1210">
        <v>123.302718</v>
      </c>
      <c r="C1210">
        <v>12.780863999999999</v>
      </c>
    </row>
    <row r="1211" spans="1:3" ht="13.5">
      <c r="A1211">
        <v>1259</v>
      </c>
      <c r="B1211">
        <v>123.225272</v>
      </c>
      <c r="C1211">
        <v>12.790251</v>
      </c>
    </row>
    <row r="1212" spans="1:3" ht="13.5">
      <c r="A1212">
        <v>1260</v>
      </c>
      <c r="B1212">
        <v>123.136092</v>
      </c>
      <c r="C1212">
        <v>12.909940000000001</v>
      </c>
    </row>
    <row r="1213" spans="1:3" ht="13.5">
      <c r="A1213">
        <v>1261</v>
      </c>
      <c r="B1213">
        <v>123.05864699999999</v>
      </c>
      <c r="C1213">
        <v>12.996772999999999</v>
      </c>
    </row>
    <row r="1214" spans="1:3" ht="13.5">
      <c r="A1214">
        <v>1262</v>
      </c>
      <c r="B1214">
        <v>123.00467</v>
      </c>
      <c r="C1214">
        <v>13.060136999999999</v>
      </c>
    </row>
    <row r="1215" spans="1:3" ht="13.5">
      <c r="A1215">
        <v>1263</v>
      </c>
      <c r="B1215">
        <v>123.00467</v>
      </c>
      <c r="C1215">
        <v>13.114115</v>
      </c>
    </row>
    <row r="1216" spans="1:3" ht="13.5">
      <c r="A1216">
        <v>1264</v>
      </c>
    </row>
    <row r="1217" spans="1:3" ht="13.5">
      <c r="A1217">
        <v>1265</v>
      </c>
      <c r="B1217">
        <v>123.654743</v>
      </c>
      <c r="C1217">
        <v>12.62832</v>
      </c>
    </row>
    <row r="1218" spans="1:3" ht="13.5">
      <c r="A1218">
        <v>1266</v>
      </c>
      <c r="B1218">
        <v>123.678211</v>
      </c>
      <c r="C1218">
        <v>12.661175999999999</v>
      </c>
    </row>
    <row r="1219" spans="1:3" ht="13.5">
      <c r="A1219">
        <v>1267</v>
      </c>
      <c r="B1219">
        <v>123.699333</v>
      </c>
      <c r="C1219">
        <v>12.618931999999999</v>
      </c>
    </row>
    <row r="1220" spans="1:3" ht="13.5">
      <c r="A1220">
        <v>1268</v>
      </c>
      <c r="B1220">
        <v>123.743923</v>
      </c>
      <c r="C1220">
        <v>12.508630999999999</v>
      </c>
    </row>
    <row r="1221" spans="1:3" ht="13.5">
      <c r="A1221">
        <v>1269</v>
      </c>
      <c r="B1221">
        <v>123.743923</v>
      </c>
      <c r="C1221">
        <v>12.424144999999999</v>
      </c>
    </row>
    <row r="1222" spans="1:3" ht="13.5">
      <c r="A1222">
        <v>1270</v>
      </c>
      <c r="B1222">
        <v>123.722801</v>
      </c>
      <c r="C1222">
        <v>12.412411000000001</v>
      </c>
    </row>
    <row r="1223" spans="1:3" ht="13.5">
      <c r="A1223">
        <v>1271</v>
      </c>
      <c r="B1223">
        <v>123.678211</v>
      </c>
      <c r="C1223">
        <v>12.520365</v>
      </c>
    </row>
    <row r="1224" spans="1:3" ht="13.5">
      <c r="A1224">
        <v>1272</v>
      </c>
      <c r="B1224">
        <v>123.654743</v>
      </c>
      <c r="C1224">
        <v>12.62832</v>
      </c>
    </row>
    <row r="1225" spans="1:3" ht="13.5">
      <c r="A1225">
        <v>1273</v>
      </c>
    </row>
    <row r="1226" spans="1:3" ht="13.5">
      <c r="A1226">
        <v>1274</v>
      </c>
      <c r="B1226">
        <v>123.258128</v>
      </c>
      <c r="C1226">
        <v>12.562608000000001</v>
      </c>
    </row>
    <row r="1227" spans="1:3" ht="13.5">
      <c r="A1227">
        <v>1275</v>
      </c>
      <c r="B1227">
        <v>123.32383900000001</v>
      </c>
      <c r="C1227">
        <v>12.5321</v>
      </c>
    </row>
    <row r="1228" spans="1:3" ht="13.5">
      <c r="A1228">
        <v>1276</v>
      </c>
      <c r="B1228">
        <v>123.344961</v>
      </c>
      <c r="C1228">
        <v>12.48751</v>
      </c>
    </row>
    <row r="1229" spans="1:3" ht="13.5">
      <c r="A1229">
        <v>1277</v>
      </c>
      <c r="B1229">
        <v>123.389551</v>
      </c>
      <c r="C1229">
        <v>12.466388</v>
      </c>
    </row>
    <row r="1230" spans="1:3" ht="13.5">
      <c r="A1230">
        <v>1278</v>
      </c>
      <c r="B1230">
        <v>123.47873</v>
      </c>
      <c r="C1230">
        <v>12.466388</v>
      </c>
    </row>
    <row r="1231" spans="1:3" ht="13.5">
      <c r="A1231">
        <v>1279</v>
      </c>
      <c r="B1231">
        <v>123.589032</v>
      </c>
      <c r="C1231">
        <v>12.367820999999999</v>
      </c>
    </row>
    <row r="1232" spans="1:3" ht="13.5">
      <c r="A1232">
        <v>1280</v>
      </c>
      <c r="B1232">
        <v>123.743923</v>
      </c>
      <c r="C1232">
        <v>12.250479</v>
      </c>
    </row>
    <row r="1233" spans="1:3" ht="13.5">
      <c r="A1233">
        <v>1281</v>
      </c>
      <c r="B1233">
        <v>123.86595800000001</v>
      </c>
      <c r="C1233">
        <v>12.151911999999999</v>
      </c>
    </row>
    <row r="1234" spans="1:3" ht="13.5">
      <c r="A1234">
        <v>1282</v>
      </c>
      <c r="B1234">
        <v>123.985647</v>
      </c>
      <c r="C1234">
        <v>12.043958</v>
      </c>
    </row>
    <row r="1235" spans="1:3" ht="13.5">
      <c r="A1235">
        <v>1283</v>
      </c>
      <c r="B1235">
        <v>124.030237</v>
      </c>
      <c r="C1235">
        <v>11.924269000000001</v>
      </c>
    </row>
    <row r="1236" spans="1:3" ht="13.5">
      <c r="A1236">
        <v>1284</v>
      </c>
      <c r="B1236">
        <v>124.041971</v>
      </c>
      <c r="C1236">
        <v>11.849171</v>
      </c>
    </row>
    <row r="1237" spans="1:3" ht="13.5">
      <c r="A1237">
        <v>1285</v>
      </c>
      <c r="B1237">
        <v>124.041971</v>
      </c>
      <c r="C1237">
        <v>11.762338</v>
      </c>
    </row>
    <row r="1238" spans="1:3" ht="13.5">
      <c r="A1238">
        <v>1286</v>
      </c>
      <c r="B1238">
        <v>123.985647</v>
      </c>
      <c r="C1238">
        <v>11.783459000000001</v>
      </c>
    </row>
    <row r="1239" spans="1:3" ht="13.5">
      <c r="A1239">
        <v>1287</v>
      </c>
      <c r="B1239">
        <v>123.86595800000001</v>
      </c>
      <c r="C1239">
        <v>11.816314999999999</v>
      </c>
    </row>
    <row r="1240" spans="1:3" ht="13.5">
      <c r="A1240">
        <v>1288</v>
      </c>
      <c r="B1240">
        <v>123.711067</v>
      </c>
      <c r="C1240">
        <v>11.924269000000001</v>
      </c>
    </row>
    <row r="1241" spans="1:3" ht="13.5">
      <c r="A1241">
        <v>1289</v>
      </c>
      <c r="B1241">
        <v>123.60076599999999</v>
      </c>
      <c r="C1241">
        <v>12.109669</v>
      </c>
    </row>
    <row r="1242" spans="1:3" ht="13.5">
      <c r="A1242">
        <v>1290</v>
      </c>
      <c r="B1242">
        <v>123.52332</v>
      </c>
      <c r="C1242">
        <v>12.163646</v>
      </c>
    </row>
    <row r="1243" spans="1:3" ht="13.5">
      <c r="A1243">
        <v>1291</v>
      </c>
      <c r="B1243">
        <v>123.389551</v>
      </c>
      <c r="C1243">
        <v>12.086201000000001</v>
      </c>
    </row>
    <row r="1244" spans="1:3" ht="13.5">
      <c r="A1244">
        <v>1292</v>
      </c>
      <c r="B1244">
        <v>123.269862</v>
      </c>
      <c r="C1244">
        <v>11.968859</v>
      </c>
    </row>
    <row r="1245" spans="1:3" ht="13.5">
      <c r="A1245">
        <v>1293</v>
      </c>
      <c r="B1245">
        <v>123.213538</v>
      </c>
      <c r="C1245">
        <v>12.001715000000001</v>
      </c>
    </row>
    <row r="1246" spans="1:3" ht="13.5">
      <c r="A1246">
        <v>1294</v>
      </c>
      <c r="B1246">
        <v>123.246394</v>
      </c>
      <c r="C1246">
        <v>12.163646</v>
      </c>
    </row>
    <row r="1247" spans="1:3" ht="13.5">
      <c r="A1247">
        <v>1295</v>
      </c>
      <c r="B1247">
        <v>123.258128</v>
      </c>
      <c r="C1247">
        <v>12.238745</v>
      </c>
    </row>
    <row r="1248" spans="1:3" ht="13.5">
      <c r="A1248">
        <v>1296</v>
      </c>
      <c r="B1248">
        <v>123.246394</v>
      </c>
      <c r="C1248">
        <v>12.3467</v>
      </c>
    </row>
    <row r="1249" spans="1:3" ht="13.5">
      <c r="A1249">
        <v>1297</v>
      </c>
      <c r="B1249">
        <v>123.258128</v>
      </c>
      <c r="C1249">
        <v>12.433533000000001</v>
      </c>
    </row>
    <row r="1250" spans="1:3" ht="13.5">
      <c r="A1250">
        <v>1298</v>
      </c>
      <c r="B1250">
        <v>123.246394</v>
      </c>
      <c r="C1250">
        <v>12.508630999999999</v>
      </c>
    </row>
    <row r="1251" spans="1:3" ht="13.5">
      <c r="A1251">
        <v>1299</v>
      </c>
      <c r="B1251">
        <v>123.258128</v>
      </c>
      <c r="C1251">
        <v>12.553221000000001</v>
      </c>
    </row>
    <row r="1252" spans="1:3" ht="13.5">
      <c r="A1252">
        <v>1300</v>
      </c>
      <c r="B1252">
        <v>123.258128</v>
      </c>
      <c r="C1252">
        <v>12.562608000000001</v>
      </c>
    </row>
    <row r="1253" spans="1:3" ht="13.5">
      <c r="A1253">
        <v>1301</v>
      </c>
    </row>
    <row r="1254" spans="1:3" ht="13.5">
      <c r="A1254">
        <v>1302</v>
      </c>
      <c r="B1254">
        <v>124.31889700000001</v>
      </c>
      <c r="C1254">
        <v>12.520365</v>
      </c>
    </row>
    <row r="1255" spans="1:3" ht="13.5">
      <c r="A1255">
        <v>1303</v>
      </c>
      <c r="B1255">
        <v>124.31889700000001</v>
      </c>
      <c r="C1255">
        <v>12.5321</v>
      </c>
    </row>
    <row r="1256" spans="1:3" ht="13.5">
      <c r="A1256">
        <v>1304</v>
      </c>
      <c r="B1256">
        <v>124.340019</v>
      </c>
      <c r="C1256">
        <v>12.5321</v>
      </c>
    </row>
    <row r="1257" spans="1:3" ht="13.5">
      <c r="A1257">
        <v>1305</v>
      </c>
      <c r="B1257">
        <v>124.372874</v>
      </c>
      <c r="C1257">
        <v>12.5321</v>
      </c>
    </row>
    <row r="1258" spans="1:3" ht="13.5">
      <c r="A1258">
        <v>1306</v>
      </c>
      <c r="B1258">
        <v>124.483176</v>
      </c>
      <c r="C1258">
        <v>12.520365</v>
      </c>
    </row>
    <row r="1259" spans="1:3" ht="13.5">
      <c r="A1259">
        <v>1307</v>
      </c>
      <c r="B1259">
        <v>124.527766</v>
      </c>
      <c r="C1259">
        <v>12.508630999999999</v>
      </c>
    </row>
    <row r="1260" spans="1:3" ht="13.5">
      <c r="A1260">
        <v>1308</v>
      </c>
      <c r="B1260">
        <v>124.59347699999999</v>
      </c>
      <c r="C1260">
        <v>12.508630999999999</v>
      </c>
    </row>
    <row r="1261" spans="1:3" ht="13.5">
      <c r="A1261">
        <v>1309</v>
      </c>
      <c r="B1261">
        <v>124.78122399999999</v>
      </c>
      <c r="C1261">
        <v>12.499243999999999</v>
      </c>
    </row>
    <row r="1262" spans="1:3" ht="13.5">
      <c r="A1262">
        <v>1310</v>
      </c>
      <c r="B1262">
        <v>124.90325900000001</v>
      </c>
      <c r="C1262">
        <v>12.553221000000001</v>
      </c>
    </row>
    <row r="1263" spans="1:3" ht="13.5">
      <c r="A1263">
        <v>1311</v>
      </c>
      <c r="B1263">
        <v>125.00182599999999</v>
      </c>
      <c r="C1263">
        <v>12.586077</v>
      </c>
    </row>
    <row r="1264" spans="1:3" ht="13.5">
      <c r="A1264">
        <v>1312</v>
      </c>
      <c r="B1264">
        <v>125.112128</v>
      </c>
      <c r="C1264">
        <v>12.562608000000001</v>
      </c>
    </row>
    <row r="1265" spans="1:3" ht="13.5">
      <c r="A1265">
        <v>1313</v>
      </c>
      <c r="B1265">
        <v>125.255284</v>
      </c>
      <c r="C1265">
        <v>12.478122000000001</v>
      </c>
    </row>
    <row r="1266" spans="1:3" ht="13.5">
      <c r="A1266">
        <v>1314</v>
      </c>
      <c r="B1266">
        <v>125.32334299999999</v>
      </c>
      <c r="C1266">
        <v>12.337312000000001</v>
      </c>
    </row>
    <row r="1267" spans="1:3" ht="13.5">
      <c r="A1267">
        <v>1315</v>
      </c>
      <c r="B1267">
        <v>125.475887</v>
      </c>
      <c r="C1267">
        <v>12.217624000000001</v>
      </c>
    </row>
    <row r="1268" spans="1:3" ht="13.5">
      <c r="A1268">
        <v>1316</v>
      </c>
      <c r="B1268">
        <v>125.475887</v>
      </c>
      <c r="C1268">
        <v>12.151911999999999</v>
      </c>
    </row>
    <row r="1269" spans="1:3" ht="13.5">
      <c r="A1269">
        <v>1317</v>
      </c>
      <c r="B1269">
        <v>125.487621</v>
      </c>
      <c r="C1269">
        <v>12.022836</v>
      </c>
    </row>
    <row r="1270" spans="1:3" ht="13.5">
      <c r="A1270">
        <v>1318</v>
      </c>
      <c r="B1270">
        <v>125.4665</v>
      </c>
      <c r="C1270">
        <v>11.750603</v>
      </c>
    </row>
    <row r="1271" spans="1:3" ht="13.5">
      <c r="A1271">
        <v>1319</v>
      </c>
      <c r="B1271">
        <v>125.487621</v>
      </c>
      <c r="C1271">
        <v>11.567550000000001</v>
      </c>
    </row>
    <row r="1272" spans="1:3" ht="13.5">
      <c r="A1272">
        <v>1320</v>
      </c>
      <c r="B1272">
        <v>125.55333299999999</v>
      </c>
      <c r="C1272">
        <v>11.415006</v>
      </c>
    </row>
    <row r="1273" spans="1:3" ht="13.5">
      <c r="A1273">
        <v>1321</v>
      </c>
      <c r="B1273">
        <v>125.597922</v>
      </c>
      <c r="C1273">
        <v>11.295317000000001</v>
      </c>
    </row>
    <row r="1274" spans="1:3" ht="13.5">
      <c r="A1274">
        <v>1322</v>
      </c>
      <c r="B1274">
        <v>125.63077800000001</v>
      </c>
      <c r="C1274">
        <v>11.208485</v>
      </c>
    </row>
    <row r="1275" spans="1:3" ht="13.5">
      <c r="A1275">
        <v>1323</v>
      </c>
      <c r="B1275">
        <v>125.731692</v>
      </c>
      <c r="C1275">
        <v>11.05594</v>
      </c>
    </row>
    <row r="1276" spans="1:3" ht="13.5">
      <c r="A1276">
        <v>1324</v>
      </c>
      <c r="B1276">
        <v>125.63077800000001</v>
      </c>
      <c r="C1276">
        <v>11.067674</v>
      </c>
    </row>
    <row r="1277" spans="1:3" ht="13.5">
      <c r="A1277">
        <v>1325</v>
      </c>
      <c r="B1277">
        <v>125.45476499999999</v>
      </c>
      <c r="C1277">
        <v>11.05594</v>
      </c>
    </row>
    <row r="1278" spans="1:3" ht="13.5">
      <c r="A1278">
        <v>1326</v>
      </c>
      <c r="B1278">
        <v>125.255284</v>
      </c>
      <c r="C1278">
        <v>11.109918</v>
      </c>
    </row>
    <row r="1279" spans="1:3" ht="13.5">
      <c r="A1279">
        <v>1327</v>
      </c>
      <c r="B1279">
        <v>125.17783900000001</v>
      </c>
      <c r="C1279">
        <v>11.295317000000001</v>
      </c>
    </row>
    <row r="1280" spans="1:3" ht="13.5">
      <c r="A1280">
        <v>1328</v>
      </c>
      <c r="B1280">
        <v>125.067538</v>
      </c>
      <c r="C1280">
        <v>11.337561000000001</v>
      </c>
    </row>
    <row r="1281" spans="1:3" ht="13.5">
      <c r="A1281">
        <v>1329</v>
      </c>
      <c r="B1281">
        <v>124.94784900000001</v>
      </c>
      <c r="C1281">
        <v>11.447862000000001</v>
      </c>
    </row>
    <row r="1282" spans="1:3" ht="13.5">
      <c r="A1282">
        <v>1330</v>
      </c>
      <c r="B1282">
        <v>124.936115</v>
      </c>
      <c r="C1282">
        <v>11.534694999999999</v>
      </c>
    </row>
    <row r="1283" spans="1:3" ht="13.5">
      <c r="A1283">
        <v>1331</v>
      </c>
      <c r="B1283">
        <v>124.990092</v>
      </c>
      <c r="C1283">
        <v>11.675504999999999</v>
      </c>
    </row>
    <row r="1284" spans="1:3" ht="13.5">
      <c r="A1284">
        <v>1332</v>
      </c>
      <c r="B1284">
        <v>124.95723599999999</v>
      </c>
      <c r="C1284">
        <v>11.729482000000001</v>
      </c>
    </row>
    <row r="1285" spans="1:3" ht="13.5">
      <c r="A1285">
        <v>1333</v>
      </c>
      <c r="B1285">
        <v>124.804692</v>
      </c>
      <c r="C1285">
        <v>11.891413999999999</v>
      </c>
    </row>
    <row r="1286" spans="1:3" ht="13.5">
      <c r="A1286">
        <v>1334</v>
      </c>
      <c r="B1286">
        <v>124.670923</v>
      </c>
      <c r="C1286">
        <v>12.011101999999999</v>
      </c>
    </row>
    <row r="1287" spans="1:3" ht="13.5">
      <c r="A1287">
        <v>1335</v>
      </c>
      <c r="B1287">
        <v>124.54888699999999</v>
      </c>
      <c r="C1287">
        <v>12.065079000000001</v>
      </c>
    </row>
    <row r="1288" spans="1:3" ht="13.5">
      <c r="A1288">
        <v>1336</v>
      </c>
      <c r="B1288">
        <v>124.429199</v>
      </c>
      <c r="C1288">
        <v>12.217624000000001</v>
      </c>
    </row>
    <row r="1289" spans="1:3" ht="13.5">
      <c r="A1289">
        <v>1337</v>
      </c>
      <c r="B1289">
        <v>124.351753</v>
      </c>
      <c r="C1289">
        <v>12.391289</v>
      </c>
    </row>
    <row r="1290" spans="1:3" ht="13.5">
      <c r="A1290">
        <v>1338</v>
      </c>
      <c r="B1290">
        <v>124.31889700000001</v>
      </c>
      <c r="C1290">
        <v>12.478122000000001</v>
      </c>
    </row>
    <row r="1291" spans="1:3" ht="13.5">
      <c r="A1291">
        <v>1339</v>
      </c>
      <c r="B1291">
        <v>124.31889700000001</v>
      </c>
      <c r="C1291">
        <v>12.520365</v>
      </c>
    </row>
    <row r="1292" spans="1:3" ht="13.5">
      <c r="A1292">
        <v>1340</v>
      </c>
    </row>
    <row r="1293" spans="1:3" ht="13.5">
      <c r="A1293">
        <v>1341</v>
      </c>
      <c r="B1293">
        <v>121.932166</v>
      </c>
      <c r="C1293">
        <v>11.870291999999999</v>
      </c>
    </row>
    <row r="1294" spans="1:3" ht="13.5">
      <c r="A1294">
        <v>1342</v>
      </c>
      <c r="B1294">
        <v>121.97675599999999</v>
      </c>
      <c r="C1294">
        <v>11.891413999999999</v>
      </c>
    </row>
    <row r="1295" spans="1:3" ht="13.5">
      <c r="A1295">
        <v>1343</v>
      </c>
      <c r="B1295">
        <v>122.042467</v>
      </c>
      <c r="C1295">
        <v>11.870291999999999</v>
      </c>
    </row>
    <row r="1296" spans="1:3" ht="13.5">
      <c r="A1296">
        <v>1344</v>
      </c>
      <c r="B1296">
        <v>122.14338100000001</v>
      </c>
      <c r="C1296">
        <v>11.849171</v>
      </c>
    </row>
    <row r="1297" spans="1:3" ht="13.5">
      <c r="A1297">
        <v>1345</v>
      </c>
      <c r="B1297">
        <v>122.230214</v>
      </c>
      <c r="C1297">
        <v>11.795192999999999</v>
      </c>
    </row>
    <row r="1298" spans="1:3" ht="13.5">
      <c r="A1298">
        <v>1346</v>
      </c>
      <c r="B1298">
        <v>122.37571800000001</v>
      </c>
      <c r="C1298">
        <v>11.684892</v>
      </c>
    </row>
    <row r="1299" spans="1:3" ht="13.5">
      <c r="A1299">
        <v>1347</v>
      </c>
      <c r="B1299">
        <v>122.41796100000001</v>
      </c>
      <c r="C1299">
        <v>11.576938</v>
      </c>
    </row>
    <row r="1300" spans="1:3" ht="13.5">
      <c r="A1300">
        <v>1348</v>
      </c>
      <c r="B1300">
        <v>122.528262</v>
      </c>
      <c r="C1300">
        <v>11.555816</v>
      </c>
    </row>
    <row r="1301" spans="1:3" ht="13.5">
      <c r="A1301">
        <v>1349</v>
      </c>
      <c r="B1301">
        <v>122.706622</v>
      </c>
      <c r="C1301">
        <v>11.544082</v>
      </c>
    </row>
    <row r="1302" spans="1:3" ht="13.5">
      <c r="A1302">
        <v>1350</v>
      </c>
      <c r="B1302">
        <v>122.82631000000001</v>
      </c>
      <c r="C1302">
        <v>11.544082</v>
      </c>
    </row>
    <row r="1303" spans="1:3" ht="13.5">
      <c r="A1303">
        <v>1351</v>
      </c>
      <c r="B1303">
        <v>122.861513</v>
      </c>
      <c r="C1303">
        <v>11.480717</v>
      </c>
    </row>
    <row r="1304" spans="1:3" ht="13.5">
      <c r="A1304">
        <v>1352</v>
      </c>
      <c r="B1304">
        <v>123.025791</v>
      </c>
      <c r="C1304">
        <v>11.522959999999999</v>
      </c>
    </row>
    <row r="1305" spans="1:3" ht="13.5">
      <c r="A1305">
        <v>1353</v>
      </c>
      <c r="B1305">
        <v>123.091503</v>
      </c>
      <c r="C1305">
        <v>11.511226000000001</v>
      </c>
    </row>
    <row r="1306" spans="1:3" ht="13.5">
      <c r="A1306">
        <v>1354</v>
      </c>
      <c r="B1306">
        <v>123.10323699999999</v>
      </c>
      <c r="C1306">
        <v>11.295317000000001</v>
      </c>
    </row>
    <row r="1307" spans="1:3" ht="13.5">
      <c r="A1307">
        <v>1355</v>
      </c>
      <c r="B1307">
        <v>123.037525</v>
      </c>
      <c r="C1307">
        <v>11.088796</v>
      </c>
    </row>
    <row r="1308" spans="1:3" ht="13.5">
      <c r="A1308">
        <v>1356</v>
      </c>
      <c r="B1308">
        <v>122.894368</v>
      </c>
      <c r="C1308">
        <v>11.001963</v>
      </c>
    </row>
    <row r="1309" spans="1:3" ht="13.5">
      <c r="A1309">
        <v>1357</v>
      </c>
      <c r="B1309">
        <v>122.748865</v>
      </c>
      <c r="C1309">
        <v>10.816563</v>
      </c>
    </row>
    <row r="1310" spans="1:3" ht="13.5">
      <c r="A1310">
        <v>1358</v>
      </c>
      <c r="B1310">
        <v>122.60570800000001</v>
      </c>
      <c r="C1310">
        <v>10.708608999999999</v>
      </c>
    </row>
    <row r="1311" spans="1:3" ht="13.5">
      <c r="A1311">
        <v>1359</v>
      </c>
      <c r="B1311">
        <v>122.51887499999999</v>
      </c>
      <c r="C1311">
        <v>10.664019</v>
      </c>
    </row>
    <row r="1312" spans="1:3" ht="13.5">
      <c r="A1312">
        <v>1360</v>
      </c>
      <c r="B1312">
        <v>122.363984</v>
      </c>
      <c r="C1312">
        <v>10.642897</v>
      </c>
    </row>
    <row r="1313" spans="1:3" ht="13.5">
      <c r="A1313">
        <v>1361</v>
      </c>
      <c r="B1313">
        <v>122.14338100000001</v>
      </c>
      <c r="C1313">
        <v>10.556063999999999</v>
      </c>
    </row>
    <row r="1314" spans="1:3" ht="13.5">
      <c r="A1314">
        <v>1362</v>
      </c>
      <c r="B1314">
        <v>122.009612</v>
      </c>
      <c r="C1314">
        <v>10.391786</v>
      </c>
    </row>
    <row r="1315" spans="1:3" ht="13.5">
      <c r="A1315">
        <v>1363</v>
      </c>
      <c r="B1315">
        <v>121.955634</v>
      </c>
      <c r="C1315">
        <v>10.598307</v>
      </c>
    </row>
    <row r="1316" spans="1:3" ht="13.5">
      <c r="A1316">
        <v>1364</v>
      </c>
      <c r="B1316">
        <v>121.955634</v>
      </c>
      <c r="C1316">
        <v>10.828296999999999</v>
      </c>
    </row>
    <row r="1317" spans="1:3" ht="13.5">
      <c r="A1317">
        <v>1365</v>
      </c>
      <c r="B1317">
        <v>122.009612</v>
      </c>
      <c r="C1317">
        <v>11.067674</v>
      </c>
    </row>
    <row r="1318" spans="1:3" ht="13.5">
      <c r="A1318">
        <v>1366</v>
      </c>
      <c r="B1318">
        <v>122.03308</v>
      </c>
      <c r="C1318">
        <v>11.316439000000001</v>
      </c>
    </row>
    <row r="1319" spans="1:3" ht="13.5">
      <c r="A1319">
        <v>1367</v>
      </c>
      <c r="B1319">
        <v>122.05420100000001</v>
      </c>
      <c r="C1319">
        <v>11.567550000000001</v>
      </c>
    </row>
    <row r="1320" spans="1:3" ht="13.5">
      <c r="A1320">
        <v>1368</v>
      </c>
      <c r="B1320">
        <v>122.03308</v>
      </c>
      <c r="C1320">
        <v>11.675504999999999</v>
      </c>
    </row>
    <row r="1321" spans="1:3" ht="13.5">
      <c r="A1321">
        <v>1369</v>
      </c>
      <c r="B1321">
        <v>121.932166</v>
      </c>
      <c r="C1321">
        <v>11.771725</v>
      </c>
    </row>
    <row r="1322" spans="1:3" ht="13.5">
      <c r="A1322">
        <v>1370</v>
      </c>
      <c r="B1322">
        <v>121.932166</v>
      </c>
      <c r="C1322">
        <v>11.870291999999999</v>
      </c>
    </row>
    <row r="1323" spans="1:3" ht="13.5">
      <c r="A1323">
        <v>1371</v>
      </c>
    </row>
    <row r="1324" spans="1:3" ht="13.5">
      <c r="A1324">
        <v>1372</v>
      </c>
      <c r="B1324">
        <v>122.65029800000001</v>
      </c>
      <c r="C1324">
        <v>10.664019</v>
      </c>
    </row>
    <row r="1325" spans="1:3" ht="13.5">
      <c r="A1325">
        <v>1373</v>
      </c>
      <c r="B1325">
        <v>122.69488699999999</v>
      </c>
      <c r="C1325">
        <v>10.642897</v>
      </c>
    </row>
    <row r="1326" spans="1:3" ht="13.5">
      <c r="A1326">
        <v>1374</v>
      </c>
      <c r="B1326">
        <v>122.69488699999999</v>
      </c>
      <c r="C1326">
        <v>10.565452000000001</v>
      </c>
    </row>
    <row r="1327" spans="1:3" ht="13.5">
      <c r="A1327">
        <v>1375</v>
      </c>
      <c r="B1327">
        <v>122.683153</v>
      </c>
      <c r="C1327">
        <v>10.490353000000001</v>
      </c>
    </row>
    <row r="1328" spans="1:3" ht="13.5">
      <c r="A1328">
        <v>1376</v>
      </c>
      <c r="B1328">
        <v>122.60570800000001</v>
      </c>
      <c r="C1328">
        <v>10.434029000000001</v>
      </c>
    </row>
    <row r="1329" spans="1:3" ht="13.5">
      <c r="A1329">
        <v>1377</v>
      </c>
      <c r="B1329">
        <v>122.55173000000001</v>
      </c>
      <c r="C1329">
        <v>10.434029000000001</v>
      </c>
    </row>
    <row r="1330" spans="1:3" ht="13.5">
      <c r="A1330">
        <v>1378</v>
      </c>
      <c r="B1330">
        <v>122.55173000000001</v>
      </c>
      <c r="C1330">
        <v>10.556063999999999</v>
      </c>
    </row>
    <row r="1331" spans="1:3" ht="13.5">
      <c r="A1331">
        <v>1379</v>
      </c>
      <c r="B1331">
        <v>122.584586</v>
      </c>
      <c r="C1331">
        <v>10.631163000000001</v>
      </c>
    </row>
    <row r="1332" spans="1:3" ht="13.5">
      <c r="A1332">
        <v>1380</v>
      </c>
      <c r="B1332">
        <v>122.65029800000001</v>
      </c>
      <c r="C1332">
        <v>10.664019</v>
      </c>
    </row>
    <row r="1333" spans="1:3" ht="13.5">
      <c r="A1333">
        <v>1381</v>
      </c>
    </row>
    <row r="1334" spans="1:3" ht="13.5">
      <c r="A1334">
        <v>1382</v>
      </c>
      <c r="B1334">
        <v>122.96008</v>
      </c>
      <c r="C1334">
        <v>10.828296999999999</v>
      </c>
    </row>
    <row r="1335" spans="1:3" ht="13.5">
      <c r="A1335">
        <v>1383</v>
      </c>
      <c r="B1335">
        <v>123.025791</v>
      </c>
      <c r="C1335">
        <v>10.882274000000001</v>
      </c>
    </row>
    <row r="1336" spans="1:3" ht="13.5">
      <c r="A1336">
        <v>1384</v>
      </c>
      <c r="B1336">
        <v>123.14782700000001</v>
      </c>
      <c r="C1336">
        <v>10.957373</v>
      </c>
    </row>
    <row r="1337" spans="1:3" ht="13.5">
      <c r="A1337">
        <v>1385</v>
      </c>
      <c r="B1337">
        <v>123.213538</v>
      </c>
      <c r="C1337">
        <v>10.924518000000001</v>
      </c>
    </row>
    <row r="1338" spans="1:3" ht="13.5">
      <c r="A1338">
        <v>1386</v>
      </c>
      <c r="B1338">
        <v>123.32383900000001</v>
      </c>
      <c r="C1338">
        <v>10.91513</v>
      </c>
    </row>
    <row r="1339" spans="1:3" ht="13.5">
      <c r="A1339">
        <v>1387</v>
      </c>
      <c r="B1339">
        <v>123.499852</v>
      </c>
      <c r="C1339">
        <v>10.87054</v>
      </c>
    </row>
    <row r="1340" spans="1:3" ht="13.5">
      <c r="A1340">
        <v>1388</v>
      </c>
      <c r="B1340">
        <v>123.51158599999999</v>
      </c>
      <c r="C1340">
        <v>10.717995999999999</v>
      </c>
    </row>
    <row r="1341" spans="1:3" ht="13.5">
      <c r="A1341">
        <v>1389</v>
      </c>
      <c r="B1341">
        <v>123.47873</v>
      </c>
      <c r="C1341">
        <v>10.499739999999999</v>
      </c>
    </row>
    <row r="1342" spans="1:3" ht="13.5">
      <c r="A1342">
        <v>1390</v>
      </c>
      <c r="B1342">
        <v>123.389551</v>
      </c>
      <c r="C1342">
        <v>10.424642</v>
      </c>
    </row>
    <row r="1343" spans="1:3" ht="13.5">
      <c r="A1343">
        <v>1391</v>
      </c>
      <c r="B1343">
        <v>123.36842900000001</v>
      </c>
      <c r="C1343">
        <v>10.215773</v>
      </c>
    </row>
    <row r="1344" spans="1:3" ht="13.5">
      <c r="A1344">
        <v>1392</v>
      </c>
    </row>
    <row r="1345" spans="1:3" ht="13.5">
      <c r="A1345">
        <v>1393</v>
      </c>
      <c r="B1345">
        <v>122.56346499999999</v>
      </c>
      <c r="C1345">
        <v>9.9646620000000006</v>
      </c>
    </row>
    <row r="1346" spans="1:3" ht="13.5">
      <c r="A1346">
        <v>1394</v>
      </c>
      <c r="B1346">
        <v>122.760599</v>
      </c>
      <c r="C1346">
        <v>10.042108000000001</v>
      </c>
    </row>
    <row r="1347" spans="1:3" ht="13.5">
      <c r="A1347">
        <v>1395</v>
      </c>
      <c r="B1347">
        <v>122.82631000000001</v>
      </c>
      <c r="C1347">
        <v>10.194652</v>
      </c>
    </row>
    <row r="1348" spans="1:3" ht="13.5">
      <c r="A1348">
        <v>1396</v>
      </c>
      <c r="B1348">
        <v>122.82631000000001</v>
      </c>
      <c r="C1348">
        <v>10.499739999999999</v>
      </c>
    </row>
    <row r="1349" spans="1:3" ht="13.5">
      <c r="A1349">
        <v>1397</v>
      </c>
      <c r="B1349">
        <v>122.894368</v>
      </c>
      <c r="C1349">
        <v>10.664019</v>
      </c>
    </row>
    <row r="1350" spans="1:3" ht="13.5">
      <c r="A1350">
        <v>1398</v>
      </c>
      <c r="B1350">
        <v>122.927224</v>
      </c>
      <c r="C1350">
        <v>10.783707</v>
      </c>
    </row>
    <row r="1351" spans="1:3" ht="13.5">
      <c r="A1351">
        <v>1399</v>
      </c>
      <c r="B1351">
        <v>122.96008</v>
      </c>
      <c r="C1351">
        <v>10.828296999999999</v>
      </c>
    </row>
    <row r="1352" spans="1:3" ht="13.5">
      <c r="A1352">
        <v>1400</v>
      </c>
    </row>
    <row r="1353" spans="1:3" ht="13.5">
      <c r="A1353">
        <v>1401</v>
      </c>
      <c r="B1353">
        <v>124.40573000000001</v>
      </c>
      <c r="C1353">
        <v>11.654382999999999</v>
      </c>
    </row>
    <row r="1354" spans="1:3" ht="13.5">
      <c r="A1354">
        <v>1402</v>
      </c>
      <c r="B1354">
        <v>124.417464</v>
      </c>
      <c r="C1354">
        <v>11.717748</v>
      </c>
    </row>
    <row r="1355" spans="1:3" ht="13.5">
      <c r="A1355">
        <v>1403</v>
      </c>
      <c r="B1355">
        <v>124.471442</v>
      </c>
      <c r="C1355">
        <v>11.684892</v>
      </c>
    </row>
    <row r="1356" spans="1:3" ht="13.5">
      <c r="A1356">
        <v>1404</v>
      </c>
      <c r="B1356">
        <v>124.527766</v>
      </c>
      <c r="C1356">
        <v>11.654382999999999</v>
      </c>
    </row>
    <row r="1357" spans="1:3" ht="13.5">
      <c r="A1357">
        <v>1405</v>
      </c>
      <c r="B1357">
        <v>124.54888699999999</v>
      </c>
      <c r="C1357">
        <v>11.576938</v>
      </c>
    </row>
    <row r="1358" spans="1:3" ht="13.5">
      <c r="A1358">
        <v>1406</v>
      </c>
      <c r="B1358">
        <v>124.581743</v>
      </c>
      <c r="C1358">
        <v>11.534694999999999</v>
      </c>
    </row>
    <row r="1359" spans="1:3" ht="13.5">
      <c r="A1359">
        <v>1407</v>
      </c>
      <c r="B1359">
        <v>124.516031</v>
      </c>
      <c r="C1359">
        <v>11.490105</v>
      </c>
    </row>
    <row r="1360" spans="1:3" ht="13.5">
      <c r="A1360">
        <v>1408</v>
      </c>
      <c r="B1360">
        <v>124.483176</v>
      </c>
      <c r="C1360">
        <v>11.490105</v>
      </c>
    </row>
    <row r="1361" spans="1:3" ht="13.5">
      <c r="A1361">
        <v>1409</v>
      </c>
      <c r="B1361">
        <v>124.438586</v>
      </c>
      <c r="C1361">
        <v>11.576938</v>
      </c>
    </row>
    <row r="1362" spans="1:3" ht="13.5">
      <c r="A1362">
        <v>1410</v>
      </c>
      <c r="B1362">
        <v>124.40573000000001</v>
      </c>
      <c r="C1362">
        <v>11.654382999999999</v>
      </c>
    </row>
    <row r="1363" spans="1:3" ht="13.5">
      <c r="A1363">
        <v>1411</v>
      </c>
    </row>
    <row r="1364" spans="1:3" ht="13.5">
      <c r="A1364">
        <v>1412</v>
      </c>
      <c r="B1364">
        <v>124.31889700000001</v>
      </c>
      <c r="C1364">
        <v>11.490105</v>
      </c>
    </row>
    <row r="1365" spans="1:3" ht="13.5">
      <c r="A1365">
        <v>1413</v>
      </c>
      <c r="B1365">
        <v>124.31889700000001</v>
      </c>
      <c r="C1365">
        <v>11.501839</v>
      </c>
    </row>
    <row r="1366" spans="1:3" ht="13.5">
      <c r="A1366">
        <v>1414</v>
      </c>
      <c r="B1366">
        <v>124.36114000000001</v>
      </c>
      <c r="C1366">
        <v>11.403271999999999</v>
      </c>
    </row>
    <row r="1367" spans="1:3" ht="13.5">
      <c r="A1367">
        <v>1415</v>
      </c>
      <c r="B1367">
        <v>124.429199</v>
      </c>
      <c r="C1367">
        <v>11.337561000000001</v>
      </c>
    </row>
    <row r="1368" spans="1:3" ht="13.5">
      <c r="A1368">
        <v>1416</v>
      </c>
      <c r="B1368">
        <v>124.516031</v>
      </c>
      <c r="C1368">
        <v>11.382149999999999</v>
      </c>
    </row>
    <row r="1369" spans="1:3" ht="13.5">
      <c r="A1369">
        <v>1417</v>
      </c>
      <c r="B1369">
        <v>124.605211</v>
      </c>
      <c r="C1369">
        <v>11.328173</v>
      </c>
    </row>
    <row r="1370" spans="1:3" ht="13.5">
      <c r="A1370">
        <v>1418</v>
      </c>
      <c r="B1370">
        <v>124.748368</v>
      </c>
      <c r="C1370">
        <v>11.349295</v>
      </c>
    </row>
    <row r="1371" spans="1:3" ht="13.5">
      <c r="A1371">
        <v>1419</v>
      </c>
      <c r="B1371">
        <v>124.85866900000001</v>
      </c>
      <c r="C1371">
        <v>11.349295</v>
      </c>
    </row>
    <row r="1372" spans="1:3" ht="13.5">
      <c r="A1372">
        <v>1420</v>
      </c>
      <c r="B1372">
        <v>124.990092</v>
      </c>
      <c r="C1372">
        <v>11.163895</v>
      </c>
    </row>
    <row r="1373" spans="1:3" ht="13.5">
      <c r="A1373">
        <v>1421</v>
      </c>
      <c r="B1373">
        <v>125.00182599999999</v>
      </c>
      <c r="C1373">
        <v>10.957373</v>
      </c>
    </row>
    <row r="1374" spans="1:3" ht="13.5">
      <c r="A1374">
        <v>1422</v>
      </c>
      <c r="B1374">
        <v>125.00182599999999</v>
      </c>
      <c r="C1374">
        <v>10.717995999999999</v>
      </c>
    </row>
    <row r="1375" spans="1:3" ht="13.5">
      <c r="A1375">
        <v>1423</v>
      </c>
      <c r="B1375">
        <v>125.09100599999999</v>
      </c>
      <c r="C1375">
        <v>10.556063999999999</v>
      </c>
    </row>
    <row r="1376" spans="1:3" ht="13.5">
      <c r="A1376">
        <v>1424</v>
      </c>
      <c r="B1376">
        <v>125.17783900000001</v>
      </c>
      <c r="C1376">
        <v>10.337809</v>
      </c>
    </row>
    <row r="1377" spans="1:3" ht="13.5">
      <c r="A1377">
        <v>1425</v>
      </c>
      <c r="B1377">
        <v>125.245897</v>
      </c>
      <c r="C1377">
        <v>10.239242000000001</v>
      </c>
    </row>
    <row r="1378" spans="1:3" ht="13.5">
      <c r="A1378">
        <v>1426</v>
      </c>
      <c r="B1378">
        <v>125.123862</v>
      </c>
      <c r="C1378">
        <v>10.185264</v>
      </c>
    </row>
    <row r="1379" spans="1:3" ht="13.5">
      <c r="A1379">
        <v>1427</v>
      </c>
      <c r="B1379">
        <v>125.01356</v>
      </c>
      <c r="C1379">
        <v>10.227506999999999</v>
      </c>
    </row>
    <row r="1380" spans="1:3" ht="13.5">
      <c r="A1380">
        <v>1428</v>
      </c>
      <c r="B1380">
        <v>124.990092</v>
      </c>
      <c r="C1380">
        <v>10.030373000000001</v>
      </c>
    </row>
    <row r="1381" spans="1:3" ht="13.5">
      <c r="A1381">
        <v>1429</v>
      </c>
      <c r="B1381">
        <v>124.85866900000001</v>
      </c>
      <c r="C1381">
        <v>10.074963</v>
      </c>
    </row>
    <row r="1382" spans="1:3" ht="13.5">
      <c r="A1382">
        <v>1430</v>
      </c>
      <c r="B1382">
        <v>124.76949</v>
      </c>
      <c r="C1382">
        <v>10.260363</v>
      </c>
    </row>
    <row r="1383" spans="1:3" ht="13.5">
      <c r="A1383">
        <v>1431</v>
      </c>
      <c r="B1383">
        <v>124.760102</v>
      </c>
      <c r="C1383">
        <v>10.490353000000001</v>
      </c>
    </row>
    <row r="1384" spans="1:3" ht="13.5">
      <c r="A1384">
        <v>1432</v>
      </c>
      <c r="B1384">
        <v>124.76949</v>
      </c>
      <c r="C1384">
        <v>10.717995999999999</v>
      </c>
    </row>
    <row r="1385" spans="1:3" ht="13.5">
      <c r="A1385">
        <v>1433</v>
      </c>
      <c r="B1385">
        <v>124.670923</v>
      </c>
      <c r="C1385">
        <v>10.924518000000001</v>
      </c>
    </row>
    <row r="1386" spans="1:3" ht="13.5">
      <c r="A1386">
        <v>1434</v>
      </c>
      <c r="B1386">
        <v>124.54888699999999</v>
      </c>
      <c r="C1386">
        <v>10.882274000000001</v>
      </c>
    </row>
    <row r="1387" spans="1:3" ht="13.5">
      <c r="A1387">
        <v>1435</v>
      </c>
      <c r="B1387">
        <v>124.471442</v>
      </c>
      <c r="C1387">
        <v>10.87054</v>
      </c>
    </row>
    <row r="1388" spans="1:3" ht="13.5">
      <c r="A1388">
        <v>1436</v>
      </c>
      <c r="B1388">
        <v>124.417464</v>
      </c>
      <c r="C1388">
        <v>11.077062</v>
      </c>
    </row>
    <row r="1389" spans="1:3" ht="13.5">
      <c r="A1389">
        <v>1437</v>
      </c>
      <c r="B1389">
        <v>124.384609</v>
      </c>
      <c r="C1389">
        <v>11.304705</v>
      </c>
    </row>
    <row r="1390" spans="1:3" ht="13.5">
      <c r="A1390">
        <v>1438</v>
      </c>
      <c r="B1390">
        <v>124.340019</v>
      </c>
      <c r="C1390">
        <v>11.382149999999999</v>
      </c>
    </row>
    <row r="1391" spans="1:3" ht="13.5">
      <c r="A1391">
        <v>1439</v>
      </c>
      <c r="B1391">
        <v>124.31889700000001</v>
      </c>
      <c r="C1391">
        <v>11.480717</v>
      </c>
    </row>
    <row r="1392" spans="1:3" ht="13.5">
      <c r="A1392">
        <v>1440</v>
      </c>
      <c r="B1392">
        <v>124.31889700000001</v>
      </c>
      <c r="C1392">
        <v>11.490105</v>
      </c>
    </row>
    <row r="1393" spans="1:3" ht="13.5">
      <c r="A1393">
        <v>1441</v>
      </c>
    </row>
    <row r="1394" spans="1:3" ht="13.5">
      <c r="A1394">
        <v>1442</v>
      </c>
      <c r="B1394">
        <v>125.55333299999999</v>
      </c>
      <c r="C1394">
        <v>10.161796000000001</v>
      </c>
    </row>
    <row r="1395" spans="1:3" ht="13.5">
      <c r="A1395">
        <v>1443</v>
      </c>
      <c r="B1395">
        <v>125.54394499999999</v>
      </c>
      <c r="C1395">
        <v>10.185264</v>
      </c>
    </row>
    <row r="1396" spans="1:3" ht="13.5">
      <c r="A1396">
        <v>1444</v>
      </c>
      <c r="B1396">
        <v>125.54394499999999</v>
      </c>
      <c r="C1396">
        <v>10.304952999999999</v>
      </c>
    </row>
    <row r="1397" spans="1:3" ht="13.5">
      <c r="A1397">
        <v>1445</v>
      </c>
      <c r="B1397">
        <v>125.621391</v>
      </c>
      <c r="C1397">
        <v>10.466885</v>
      </c>
    </row>
    <row r="1398" spans="1:3" ht="13.5">
      <c r="A1398">
        <v>1446</v>
      </c>
      <c r="B1398">
        <v>125.67536800000001</v>
      </c>
      <c r="C1398">
        <v>10.380051999999999</v>
      </c>
    </row>
    <row r="1399" spans="1:3" ht="13.5">
      <c r="A1399">
        <v>1447</v>
      </c>
      <c r="B1399">
        <v>125.687102</v>
      </c>
      <c r="C1399">
        <v>10.161796000000001</v>
      </c>
    </row>
    <row r="1400" spans="1:3" ht="13.5">
      <c r="A1400">
        <v>1448</v>
      </c>
    </row>
    <row r="1401" spans="1:3" ht="13.5">
      <c r="A1401">
        <v>1449</v>
      </c>
      <c r="B1401">
        <v>125.654246</v>
      </c>
      <c r="C1401">
        <v>9.9435400000000005</v>
      </c>
    </row>
    <row r="1402" spans="1:3" ht="13.5">
      <c r="A1402">
        <v>1450</v>
      </c>
      <c r="B1402">
        <v>125.58618800000001</v>
      </c>
      <c r="C1402">
        <v>10.042108000000001</v>
      </c>
    </row>
    <row r="1403" spans="1:3" ht="13.5">
      <c r="A1403">
        <v>1451</v>
      </c>
      <c r="B1403">
        <v>125.55333299999999</v>
      </c>
      <c r="C1403">
        <v>10.161796000000001</v>
      </c>
    </row>
    <row r="1404" spans="1:3" ht="13.5">
      <c r="A1404">
        <v>1452</v>
      </c>
    </row>
    <row r="1405" spans="1:3" ht="13.5">
      <c r="A1405">
        <v>1453</v>
      </c>
      <c r="B1405">
        <v>123.997381</v>
      </c>
      <c r="C1405">
        <v>11.217872</v>
      </c>
    </row>
    <row r="1406" spans="1:3" ht="13.5">
      <c r="A1406">
        <v>1454</v>
      </c>
      <c r="B1406">
        <v>124.041971</v>
      </c>
      <c r="C1406">
        <v>11.241339999999999</v>
      </c>
    </row>
    <row r="1407" spans="1:3" ht="13.5">
      <c r="A1407">
        <v>1455</v>
      </c>
      <c r="B1407">
        <v>124.05370499999999</v>
      </c>
      <c r="C1407">
        <v>11.163895</v>
      </c>
    </row>
    <row r="1408" spans="1:3" ht="13.5">
      <c r="A1408">
        <v>1456</v>
      </c>
      <c r="B1408">
        <v>124.030237</v>
      </c>
      <c r="C1408">
        <v>11.05594</v>
      </c>
    </row>
    <row r="1409" spans="1:3" ht="13.5">
      <c r="A1409">
        <v>1457</v>
      </c>
      <c r="B1409">
        <v>124.041971</v>
      </c>
      <c r="C1409">
        <v>10.849418999999999</v>
      </c>
    </row>
    <row r="1410" spans="1:3" ht="13.5">
      <c r="A1410">
        <v>1458</v>
      </c>
      <c r="B1410">
        <v>124.041971</v>
      </c>
      <c r="C1410">
        <v>10.642897</v>
      </c>
    </row>
    <row r="1411" spans="1:3" ht="13.5">
      <c r="A1411">
        <v>1459</v>
      </c>
      <c r="B1411">
        <v>124.020849</v>
      </c>
      <c r="C1411">
        <v>10.391786</v>
      </c>
    </row>
    <row r="1412" spans="1:3" ht="13.5">
      <c r="A1412">
        <v>1460</v>
      </c>
      <c r="B1412">
        <v>123.943404</v>
      </c>
      <c r="C1412">
        <v>10.31434</v>
      </c>
    </row>
    <row r="1413" spans="1:3" ht="13.5">
      <c r="A1413">
        <v>1461</v>
      </c>
      <c r="B1413">
        <v>123.7979</v>
      </c>
      <c r="C1413">
        <v>10.206386</v>
      </c>
    </row>
    <row r="1414" spans="1:3" ht="13.5">
      <c r="A1414">
        <v>1462</v>
      </c>
      <c r="B1414">
        <v>123.699333</v>
      </c>
      <c r="C1414">
        <v>10.020986000000001</v>
      </c>
    </row>
    <row r="1415" spans="1:3" ht="13.5">
      <c r="A1415">
        <v>1463</v>
      </c>
    </row>
    <row r="1416" spans="1:3" ht="13.5">
      <c r="A1416">
        <v>1464</v>
      </c>
      <c r="B1416">
        <v>123.36842900000001</v>
      </c>
      <c r="C1416">
        <v>9.8567079999999994</v>
      </c>
    </row>
    <row r="1417" spans="1:3" ht="13.5">
      <c r="A1417">
        <v>1465</v>
      </c>
      <c r="B1417">
        <v>123.43414</v>
      </c>
      <c r="C1417">
        <v>10.042108000000001</v>
      </c>
    </row>
    <row r="1418" spans="1:3" ht="13.5">
      <c r="A1418">
        <v>1466</v>
      </c>
      <c r="B1418">
        <v>123.499852</v>
      </c>
      <c r="C1418">
        <v>10.206386</v>
      </c>
    </row>
    <row r="1419" spans="1:3" ht="13.5">
      <c r="A1419">
        <v>1467</v>
      </c>
      <c r="B1419">
        <v>123.589032</v>
      </c>
      <c r="C1419">
        <v>10.337809</v>
      </c>
    </row>
    <row r="1420" spans="1:3" ht="13.5">
      <c r="A1420">
        <v>1468</v>
      </c>
      <c r="B1420">
        <v>123.68759900000001</v>
      </c>
      <c r="C1420">
        <v>10.511475000000001</v>
      </c>
    </row>
    <row r="1421" spans="1:3" ht="13.5">
      <c r="A1421">
        <v>1469</v>
      </c>
      <c r="B1421">
        <v>123.77677799999999</v>
      </c>
      <c r="C1421">
        <v>10.717995999999999</v>
      </c>
    </row>
    <row r="1422" spans="1:3" ht="13.5">
      <c r="A1422">
        <v>1470</v>
      </c>
      <c r="B1422">
        <v>123.833102</v>
      </c>
      <c r="C1422">
        <v>10.858806</v>
      </c>
    </row>
    <row r="1423" spans="1:3" ht="13.5">
      <c r="A1423">
        <v>1471</v>
      </c>
      <c r="B1423">
        <v>123.88708</v>
      </c>
      <c r="C1423">
        <v>11.01135</v>
      </c>
    </row>
    <row r="1424" spans="1:3" ht="13.5">
      <c r="A1424">
        <v>1472</v>
      </c>
      <c r="B1424">
        <v>123.931669</v>
      </c>
      <c r="C1424">
        <v>11.163895</v>
      </c>
    </row>
    <row r="1425" spans="1:3" ht="13.5">
      <c r="A1425">
        <v>1473</v>
      </c>
      <c r="B1425">
        <v>123.997381</v>
      </c>
      <c r="C1425">
        <v>11.217872</v>
      </c>
    </row>
    <row r="1426" spans="1:3" ht="13.5">
      <c r="A1426">
        <v>1474</v>
      </c>
    </row>
    <row r="1427" spans="1:3" ht="13.5">
      <c r="A1427">
        <v>1475</v>
      </c>
      <c r="B1427">
        <v>123.985647</v>
      </c>
      <c r="C1427">
        <v>9.9552750000000003</v>
      </c>
    </row>
    <row r="1428" spans="1:3" ht="13.5">
      <c r="A1428">
        <v>1476</v>
      </c>
      <c r="B1428">
        <v>124.074826</v>
      </c>
      <c r="C1428">
        <v>10.074963</v>
      </c>
    </row>
    <row r="1429" spans="1:3" ht="13.5">
      <c r="A1429">
        <v>1477</v>
      </c>
      <c r="B1429">
        <v>124.206249</v>
      </c>
      <c r="C1429">
        <v>10.161796000000001</v>
      </c>
    </row>
    <row r="1430" spans="1:3" ht="13.5">
      <c r="A1430">
        <v>1478</v>
      </c>
      <c r="B1430">
        <v>124.307163</v>
      </c>
      <c r="C1430">
        <v>10.119553</v>
      </c>
    </row>
    <row r="1431" spans="1:3" ht="13.5">
      <c r="A1431">
        <v>1479</v>
      </c>
      <c r="B1431">
        <v>124.429199</v>
      </c>
      <c r="C1431">
        <v>10.074963</v>
      </c>
    </row>
    <row r="1432" spans="1:3" ht="13.5">
      <c r="A1432">
        <v>1480</v>
      </c>
      <c r="B1432">
        <v>124.572355</v>
      </c>
      <c r="C1432">
        <v>10.119553</v>
      </c>
    </row>
    <row r="1433" spans="1:3" ht="13.5">
      <c r="A1433">
        <v>1481</v>
      </c>
      <c r="B1433">
        <v>124.572355</v>
      </c>
      <c r="C1433">
        <v>10.020986000000001</v>
      </c>
    </row>
    <row r="1434" spans="1:3" ht="13.5">
      <c r="A1434">
        <v>1482</v>
      </c>
    </row>
    <row r="1435" spans="1:3" ht="13.5">
      <c r="A1435">
        <v>1483</v>
      </c>
      <c r="B1435">
        <v>110.88326600000001</v>
      </c>
      <c r="C1435">
        <v>20.034931</v>
      </c>
    </row>
    <row r="1436" spans="1:3" ht="13.5">
      <c r="A1436">
        <v>1484</v>
      </c>
      <c r="B1436">
        <v>110.948978</v>
      </c>
      <c r="C1436">
        <v>19.814329000000001</v>
      </c>
    </row>
    <row r="1437" spans="1:3" ht="13.5">
      <c r="A1437">
        <v>1485</v>
      </c>
      <c r="B1437">
        <v>110.958365</v>
      </c>
      <c r="C1437">
        <v>19.680558999999999</v>
      </c>
    </row>
    <row r="1438" spans="1:3" ht="13.5">
      <c r="A1438">
        <v>1486</v>
      </c>
      <c r="B1438">
        <v>110.782352</v>
      </c>
      <c r="C1438">
        <v>19.523320999999999</v>
      </c>
    </row>
    <row r="1439" spans="1:3" ht="13.5">
      <c r="A1439">
        <v>1487</v>
      </c>
      <c r="B1439">
        <v>110.650929</v>
      </c>
      <c r="C1439">
        <v>19.283944000000002</v>
      </c>
    </row>
    <row r="1440" spans="1:3" ht="13.5">
      <c r="A1440">
        <v>1488</v>
      </c>
      <c r="B1440">
        <v>110.550016</v>
      </c>
      <c r="C1440">
        <v>19.105585000000001</v>
      </c>
    </row>
    <row r="1441" spans="1:3" ht="13.5">
      <c r="A1441">
        <v>1489</v>
      </c>
      <c r="B1441">
        <v>110.496038</v>
      </c>
      <c r="C1441">
        <v>18.915490999999999</v>
      </c>
    </row>
    <row r="1442" spans="1:3" ht="13.5">
      <c r="A1442">
        <v>1490</v>
      </c>
      <c r="B1442">
        <v>110.451449</v>
      </c>
      <c r="C1442">
        <v>18.800495999999999</v>
      </c>
    </row>
    <row r="1443" spans="1:3" ht="13.5">
      <c r="A1443">
        <v>1491</v>
      </c>
      <c r="B1443">
        <v>110.30829199999999</v>
      </c>
      <c r="C1443">
        <v>18.697234999999999</v>
      </c>
    </row>
    <row r="1444" spans="1:3" ht="13.5">
      <c r="A1444">
        <v>1492</v>
      </c>
      <c r="B1444">
        <v>110.141666</v>
      </c>
      <c r="C1444">
        <v>18.537651</v>
      </c>
    </row>
    <row r="1445" spans="1:3" ht="13.5">
      <c r="A1445">
        <v>1493</v>
      </c>
      <c r="B1445">
        <v>110.064221</v>
      </c>
      <c r="C1445">
        <v>18.455511000000001</v>
      </c>
    </row>
    <row r="1446" spans="1:3" ht="13.5">
      <c r="A1446">
        <v>1494</v>
      </c>
    </row>
    <row r="1447" spans="1:3" ht="13.5">
      <c r="A1447">
        <v>1495</v>
      </c>
      <c r="B1447">
        <v>119.449214</v>
      </c>
      <c r="C1447">
        <v>11.337561000000001</v>
      </c>
    </row>
    <row r="1448" spans="1:3" ht="13.5">
      <c r="A1448">
        <v>1496</v>
      </c>
      <c r="B1448">
        <v>119.503192</v>
      </c>
      <c r="C1448">
        <v>11.382149999999999</v>
      </c>
    </row>
    <row r="1449" spans="1:3" ht="13.5">
      <c r="A1449">
        <v>1497</v>
      </c>
      <c r="B1449">
        <v>119.52666000000001</v>
      </c>
      <c r="C1449">
        <v>11.349295</v>
      </c>
    </row>
    <row r="1450" spans="1:3" ht="13.5">
      <c r="A1450">
        <v>1498</v>
      </c>
      <c r="B1450">
        <v>119.52666000000001</v>
      </c>
      <c r="C1450">
        <v>11.217872</v>
      </c>
    </row>
    <row r="1451" spans="1:3" ht="13.5">
      <c r="A1451">
        <v>1499</v>
      </c>
      <c r="B1451">
        <v>119.538394</v>
      </c>
      <c r="C1451">
        <v>11.109918</v>
      </c>
    </row>
    <row r="1452" spans="1:3" ht="13.5">
      <c r="A1452">
        <v>1500</v>
      </c>
      <c r="B1452">
        <v>119.57125000000001</v>
      </c>
      <c r="C1452">
        <v>11.044206000000001</v>
      </c>
    </row>
    <row r="1453" spans="1:3" ht="13.5">
      <c r="A1453">
        <v>1501</v>
      </c>
      <c r="B1453">
        <v>119.514926</v>
      </c>
      <c r="C1453">
        <v>10.947986</v>
      </c>
    </row>
    <row r="1454" spans="1:3" ht="13.5">
      <c r="A1454">
        <v>1502</v>
      </c>
      <c r="B1454">
        <v>119.52666000000001</v>
      </c>
      <c r="C1454">
        <v>10.804829</v>
      </c>
    </row>
    <row r="1455" spans="1:3" ht="13.5">
      <c r="A1455">
        <v>1503</v>
      </c>
      <c r="B1455">
        <v>119.57125000000001</v>
      </c>
      <c r="C1455">
        <v>10.664019</v>
      </c>
    </row>
    <row r="1456" spans="1:3" ht="13.5">
      <c r="A1456">
        <v>1504</v>
      </c>
      <c r="B1456">
        <v>119.604106</v>
      </c>
      <c r="C1456">
        <v>10.54433</v>
      </c>
    </row>
    <row r="1457" spans="1:3" ht="13.5">
      <c r="A1457">
        <v>1505</v>
      </c>
      <c r="B1457">
        <v>119.559516</v>
      </c>
      <c r="C1457">
        <v>10.424642</v>
      </c>
    </row>
    <row r="1458" spans="1:3" ht="13.5">
      <c r="A1458">
        <v>1506</v>
      </c>
      <c r="B1458">
        <v>119.39288999999999</v>
      </c>
      <c r="C1458">
        <v>10.31434</v>
      </c>
    </row>
    <row r="1459" spans="1:3" ht="13.5">
      <c r="A1459">
        <v>1507</v>
      </c>
      <c r="B1459">
        <v>119.282589</v>
      </c>
      <c r="C1459">
        <v>10.152409</v>
      </c>
    </row>
    <row r="1460" spans="1:3" ht="13.5">
      <c r="A1460">
        <v>1508</v>
      </c>
      <c r="B1460">
        <v>119.130045</v>
      </c>
      <c r="C1460">
        <v>10.009252</v>
      </c>
    </row>
    <row r="1461" spans="1:3" ht="13.5">
      <c r="A1461">
        <v>1509</v>
      </c>
    </row>
    <row r="1462" spans="1:3" ht="13.5">
      <c r="A1462">
        <v>1510</v>
      </c>
      <c r="B1462">
        <v>118.51048</v>
      </c>
      <c r="C1462">
        <v>9.8449729999999995</v>
      </c>
    </row>
    <row r="1463" spans="1:3" ht="13.5">
      <c r="A1463">
        <v>1511</v>
      </c>
      <c r="B1463">
        <v>118.66537099999999</v>
      </c>
      <c r="C1463">
        <v>10.030373000000001</v>
      </c>
    </row>
    <row r="1464" spans="1:3" ht="13.5">
      <c r="A1464">
        <v>1512</v>
      </c>
      <c r="B1464">
        <v>118.76393899999999</v>
      </c>
      <c r="C1464">
        <v>10.086696999999999</v>
      </c>
    </row>
    <row r="1465" spans="1:3" ht="13.5">
      <c r="A1465">
        <v>1513</v>
      </c>
      <c r="B1465">
        <v>118.87424</v>
      </c>
      <c r="C1465">
        <v>10.260363</v>
      </c>
    </row>
    <row r="1466" spans="1:3" ht="13.5">
      <c r="A1466">
        <v>1514</v>
      </c>
      <c r="B1466">
        <v>119.019744</v>
      </c>
      <c r="C1466">
        <v>10.370664</v>
      </c>
    </row>
    <row r="1467" spans="1:3" ht="13.5">
      <c r="A1467">
        <v>1515</v>
      </c>
      <c r="B1467">
        <v>119.151166</v>
      </c>
      <c r="C1467">
        <v>10.424642</v>
      </c>
    </row>
    <row r="1468" spans="1:3" ht="13.5">
      <c r="A1468">
        <v>1516</v>
      </c>
      <c r="B1468">
        <v>119.21687799999999</v>
      </c>
      <c r="C1468">
        <v>10.532596</v>
      </c>
    </row>
    <row r="1469" spans="1:3" ht="13.5">
      <c r="A1469">
        <v>1517</v>
      </c>
      <c r="B1469">
        <v>119.282589</v>
      </c>
      <c r="C1469">
        <v>10.664019</v>
      </c>
    </row>
    <row r="1470" spans="1:3" ht="13.5">
      <c r="A1470">
        <v>1518</v>
      </c>
      <c r="B1470">
        <v>119.273202</v>
      </c>
      <c r="C1470">
        <v>10.771972999999999</v>
      </c>
    </row>
    <row r="1471" spans="1:3" ht="13.5">
      <c r="A1471">
        <v>1519</v>
      </c>
      <c r="B1471">
        <v>119.273202</v>
      </c>
      <c r="C1471">
        <v>10.849418999999999</v>
      </c>
    </row>
    <row r="1472" spans="1:3" ht="13.5">
      <c r="A1472">
        <v>1520</v>
      </c>
      <c r="B1472">
        <v>119.317792</v>
      </c>
      <c r="C1472">
        <v>10.762586000000001</v>
      </c>
    </row>
    <row r="1473" spans="1:3" ht="13.5">
      <c r="A1473">
        <v>1521</v>
      </c>
      <c r="B1473">
        <v>119.383503</v>
      </c>
      <c r="C1473">
        <v>10.816563</v>
      </c>
    </row>
    <row r="1474" spans="1:3" ht="13.5">
      <c r="A1474">
        <v>1522</v>
      </c>
      <c r="B1474">
        <v>119.360035</v>
      </c>
      <c r="C1474">
        <v>10.882274000000001</v>
      </c>
    </row>
    <row r="1475" spans="1:3" ht="13.5">
      <c r="A1475">
        <v>1523</v>
      </c>
      <c r="B1475">
        <v>119.282589</v>
      </c>
      <c r="C1475">
        <v>10.947986</v>
      </c>
    </row>
    <row r="1476" spans="1:3" ht="13.5">
      <c r="A1476">
        <v>1524</v>
      </c>
      <c r="B1476">
        <v>119.327179</v>
      </c>
      <c r="C1476">
        <v>11.001963</v>
      </c>
    </row>
    <row r="1477" spans="1:3" ht="13.5">
      <c r="A1477">
        <v>1525</v>
      </c>
      <c r="B1477">
        <v>119.383503</v>
      </c>
      <c r="C1477">
        <v>11.142773</v>
      </c>
    </row>
    <row r="1478" spans="1:3" ht="13.5">
      <c r="A1478">
        <v>1526</v>
      </c>
      <c r="B1478">
        <v>119.404625</v>
      </c>
      <c r="C1478">
        <v>11.295317000000001</v>
      </c>
    </row>
    <row r="1479" spans="1:3" ht="13.5">
      <c r="A1479">
        <v>1527</v>
      </c>
      <c r="B1479">
        <v>119.449214</v>
      </c>
      <c r="C1479">
        <v>11.337561000000001</v>
      </c>
    </row>
    <row r="1480" spans="1:3" ht="13.5">
      <c r="A1480">
        <v>1528</v>
      </c>
    </row>
    <row r="1481" spans="1:3" ht="13.5">
      <c r="A1481">
        <v>1529</v>
      </c>
      <c r="B1481">
        <v>119.878685</v>
      </c>
      <c r="C1481">
        <v>11.924269000000001</v>
      </c>
    </row>
    <row r="1482" spans="1:3" ht="13.5">
      <c r="A1482">
        <v>1530</v>
      </c>
      <c r="B1482">
        <v>119.89041899999999</v>
      </c>
      <c r="C1482">
        <v>11.924269000000001</v>
      </c>
    </row>
    <row r="1483" spans="1:3" ht="13.5">
      <c r="A1483">
        <v>1531</v>
      </c>
      <c r="B1483">
        <v>119.946743</v>
      </c>
      <c r="C1483">
        <v>11.891413999999999</v>
      </c>
    </row>
    <row r="1484" spans="1:3" ht="13.5">
      <c r="A1484">
        <v>1532</v>
      </c>
    </row>
    <row r="1485" spans="1:3" ht="13.5">
      <c r="A1485">
        <v>1533</v>
      </c>
      <c r="B1485">
        <v>120.000721</v>
      </c>
      <c r="C1485">
        <v>11.696626</v>
      </c>
    </row>
    <row r="1486" spans="1:3" ht="13.5">
      <c r="A1486">
        <v>1534</v>
      </c>
      <c r="B1486">
        <v>119.946743</v>
      </c>
      <c r="C1486">
        <v>11.741216</v>
      </c>
    </row>
    <row r="1487" spans="1:3" ht="13.5">
      <c r="A1487">
        <v>1535</v>
      </c>
      <c r="B1487">
        <v>119.913888</v>
      </c>
      <c r="C1487">
        <v>11.816314999999999</v>
      </c>
    </row>
    <row r="1488" spans="1:3" ht="13.5">
      <c r="A1488">
        <v>1536</v>
      </c>
      <c r="B1488">
        <v>119.878685</v>
      </c>
      <c r="C1488">
        <v>11.882026</v>
      </c>
    </row>
    <row r="1489" spans="1:3" ht="13.5">
      <c r="A1489">
        <v>1537</v>
      </c>
      <c r="B1489">
        <v>119.878685</v>
      </c>
      <c r="C1489">
        <v>11.924269000000001</v>
      </c>
    </row>
    <row r="1490" spans="1:3" ht="13.5">
      <c r="A1490">
        <v>1538</v>
      </c>
    </row>
    <row r="1491" spans="1:3" ht="13.5">
      <c r="A1491">
        <v>1539</v>
      </c>
      <c r="B1491">
        <v>119.913888</v>
      </c>
      <c r="C1491">
        <v>12.292721999999999</v>
      </c>
    </row>
    <row r="1492" spans="1:3" ht="13.5">
      <c r="A1492">
        <v>1540</v>
      </c>
      <c r="B1492">
        <v>119.89041899999999</v>
      </c>
      <c r="C1492">
        <v>12.283334999999999</v>
      </c>
    </row>
    <row r="1493" spans="1:3" ht="13.5">
      <c r="A1493">
        <v>1541</v>
      </c>
      <c r="B1493">
        <v>119.967865</v>
      </c>
      <c r="C1493">
        <v>12.227010999999999</v>
      </c>
    </row>
    <row r="1494" spans="1:3" ht="13.5">
      <c r="A1494">
        <v>1542</v>
      </c>
    </row>
    <row r="1495" spans="1:3" ht="13.5">
      <c r="A1495">
        <v>1543</v>
      </c>
      <c r="B1495">
        <v>120.012455</v>
      </c>
      <c r="C1495">
        <v>12.086201000000001</v>
      </c>
    </row>
    <row r="1496" spans="1:3" ht="13.5">
      <c r="A1496">
        <v>1544</v>
      </c>
      <c r="B1496">
        <v>119.946743</v>
      </c>
      <c r="C1496">
        <v>12.250479</v>
      </c>
    </row>
    <row r="1497" spans="1:3" ht="13.5">
      <c r="A1497">
        <v>1545</v>
      </c>
      <c r="B1497">
        <v>119.913888</v>
      </c>
      <c r="C1497">
        <v>12.292721999999999</v>
      </c>
    </row>
    <row r="1498" spans="1:3" ht="13.5">
      <c r="A1498">
        <v>1546</v>
      </c>
    </row>
    <row r="1499" spans="1:3" ht="13.5">
      <c r="A1499">
        <v>1547</v>
      </c>
      <c r="B1499">
        <v>120.057045</v>
      </c>
      <c r="C1499">
        <v>15.306058999999999</v>
      </c>
    </row>
    <row r="1500" spans="1:3" ht="13.5">
      <c r="A1500">
        <v>1548</v>
      </c>
      <c r="B1500">
        <v>119.988986</v>
      </c>
      <c r="C1500">
        <v>15.465643</v>
      </c>
    </row>
    <row r="1501" spans="1:3" ht="13.5">
      <c r="A1501">
        <v>1549</v>
      </c>
      <c r="B1501">
        <v>119.923275</v>
      </c>
      <c r="C1501">
        <v>15.712061</v>
      </c>
    </row>
    <row r="1502" spans="1:3" ht="13.5">
      <c r="A1502">
        <v>1550</v>
      </c>
      <c r="B1502">
        <v>119.857564</v>
      </c>
      <c r="C1502">
        <v>15.892766999999999</v>
      </c>
    </row>
    <row r="1503" spans="1:3" ht="13.5">
      <c r="A1503">
        <v>1551</v>
      </c>
      <c r="B1503">
        <v>119.803586</v>
      </c>
      <c r="C1503">
        <v>16.202549999999999</v>
      </c>
    </row>
    <row r="1504" spans="1:3" ht="13.5">
      <c r="A1504">
        <v>1552</v>
      </c>
      <c r="B1504">
        <v>119.812974</v>
      </c>
      <c r="C1504">
        <v>16.265913999999999</v>
      </c>
    </row>
    <row r="1505" spans="1:3" ht="13.5">
      <c r="A1505">
        <v>1553</v>
      </c>
      <c r="B1505">
        <v>119.967865</v>
      </c>
      <c r="C1505">
        <v>16.211936999999999</v>
      </c>
    </row>
    <row r="1506" spans="1:3" ht="13.5">
      <c r="A1506">
        <v>1554</v>
      </c>
    </row>
    <row r="1507" spans="1:3" ht="13.5">
      <c r="A1507">
        <v>1555</v>
      </c>
      <c r="B1507">
        <v>110.064221</v>
      </c>
      <c r="C1507">
        <v>18.455511000000001</v>
      </c>
    </row>
    <row r="1508" spans="1:3" ht="13.5">
      <c r="A1508">
        <v>1556</v>
      </c>
      <c r="B1508">
        <v>110</v>
      </c>
      <c r="C1508">
        <v>18.438915999999999</v>
      </c>
    </row>
    <row r="1509" spans="1:3" ht="13.5">
      <c r="A1509">
        <v>1557</v>
      </c>
    </row>
    <row r="1510" spans="1:3" ht="13.5">
      <c r="A1510">
        <v>1575</v>
      </c>
    </row>
    <row r="1511" spans="1:3" ht="13.5">
      <c r="A1511">
        <v>1678</v>
      </c>
    </row>
    <row r="1512" spans="1:3" ht="13.5">
      <c r="A1512">
        <v>1767</v>
      </c>
    </row>
    <row r="1513" spans="1:3" ht="13.5">
      <c r="A1513">
        <v>1888</v>
      </c>
    </row>
    <row r="1514" spans="1:3" ht="13.5">
      <c r="A1514">
        <v>1938</v>
      </c>
    </row>
    <row r="1515" spans="1:3" ht="13.5">
      <c r="A1515">
        <v>1955</v>
      </c>
    </row>
    <row r="1516" spans="1:3" ht="13.5">
      <c r="A1516">
        <v>1974</v>
      </c>
    </row>
    <row r="1517" spans="1:3" ht="13.5">
      <c r="A1517">
        <v>1997</v>
      </c>
    </row>
    <row r="1518" spans="1:3" ht="13.5">
      <c r="A1518">
        <v>2019</v>
      </c>
    </row>
    <row r="1519" spans="1:3" ht="13.5">
      <c r="A1519">
        <v>2038</v>
      </c>
    </row>
    <row r="1520" spans="1:3" ht="13.5">
      <c r="A1520">
        <v>2052</v>
      </c>
    </row>
    <row r="1521" spans="1:3" ht="13.5">
      <c r="A1521">
        <v>2069</v>
      </c>
    </row>
    <row r="1522" spans="1:3" ht="13.5">
      <c r="A1522">
        <v>2090</v>
      </c>
    </row>
    <row r="1523" spans="1:3" ht="13.5">
      <c r="A1523">
        <v>2096</v>
      </c>
    </row>
    <row r="1524" spans="1:3" ht="13.5">
      <c r="A1524">
        <v>2101</v>
      </c>
    </row>
    <row r="1525" spans="1:3" ht="13.5">
      <c r="A1525">
        <v>2117</v>
      </c>
    </row>
    <row r="1526" spans="1:3" ht="13.5">
      <c r="A1526">
        <v>2120</v>
      </c>
    </row>
    <row r="1527" spans="1:3" ht="13.5">
      <c r="A1527">
        <v>2121</v>
      </c>
      <c r="B1527">
        <v>153.95003800000001</v>
      </c>
      <c r="C1527">
        <v>24.350760999999999</v>
      </c>
    </row>
    <row r="1528" spans="1:3" ht="13.5">
      <c r="A1528">
        <v>2122</v>
      </c>
      <c r="B1528">
        <v>153.93830299999999</v>
      </c>
      <c r="C1528">
        <v>24.329640000000001</v>
      </c>
    </row>
    <row r="1529" spans="1:3" ht="13.5">
      <c r="A1529">
        <v>2123</v>
      </c>
      <c r="B1529">
        <v>153.90544800000001</v>
      </c>
      <c r="C1529">
        <v>24.329640000000001</v>
      </c>
    </row>
    <row r="1530" spans="1:3" ht="13.5">
      <c r="A1530">
        <v>2124</v>
      </c>
      <c r="B1530">
        <v>153.881979</v>
      </c>
      <c r="C1530">
        <v>24.329640000000001</v>
      </c>
    </row>
    <row r="1531" spans="1:3" ht="13.5">
      <c r="A1531">
        <v>2125</v>
      </c>
      <c r="B1531">
        <v>153.93830299999999</v>
      </c>
      <c r="C1531">
        <v>24.390657000000001</v>
      </c>
    </row>
    <row r="1532" spans="1:3" ht="13.5">
      <c r="A1532">
        <v>2126</v>
      </c>
      <c r="B1532">
        <v>153.95003800000001</v>
      </c>
      <c r="C1532">
        <v>24.381270000000001</v>
      </c>
    </row>
    <row r="1533" spans="1:3" ht="13.5">
      <c r="A1533">
        <v>2127</v>
      </c>
      <c r="B1533">
        <v>153.872592</v>
      </c>
      <c r="C1533">
        <v>24.339027000000002</v>
      </c>
    </row>
    <row r="1534" spans="1:3" ht="13.5">
      <c r="A1534">
        <v>2128</v>
      </c>
      <c r="B1534">
        <v>153.881979</v>
      </c>
      <c r="C1534">
        <v>24.381270000000001</v>
      </c>
    </row>
    <row r="1535" spans="1:3" ht="13.5">
      <c r="A1535">
        <v>2129</v>
      </c>
      <c r="B1535">
        <v>153.926569</v>
      </c>
      <c r="C1535">
        <v>24.390657000000001</v>
      </c>
    </row>
    <row r="1536" spans="1:3" ht="13.5">
      <c r="A1536">
        <v>2130</v>
      </c>
      <c r="B1536">
        <v>153.93830299999999</v>
      </c>
      <c r="C1536">
        <v>24.390657000000001</v>
      </c>
    </row>
    <row r="1537" spans="1:3" ht="13.5">
      <c r="A1537">
        <v>2131</v>
      </c>
    </row>
    <row r="1538" spans="1:3" ht="13.5">
      <c r="A1538">
        <v>2132</v>
      </c>
      <c r="B1538">
        <v>145.31603100000001</v>
      </c>
      <c r="C1538">
        <v>20.002075999999999</v>
      </c>
    </row>
    <row r="1539" spans="1:3" ht="13.5">
      <c r="A1539">
        <v>2133</v>
      </c>
      <c r="B1539">
        <v>145.36062100000001</v>
      </c>
      <c r="C1539">
        <v>20.013809999999999</v>
      </c>
    </row>
    <row r="1540" spans="1:3" ht="13.5">
      <c r="A1540">
        <v>2134</v>
      </c>
    </row>
    <row r="1541" spans="1:3" ht="13.5">
      <c r="A1541">
        <v>2135</v>
      </c>
      <c r="B1541">
        <v>145.292563</v>
      </c>
      <c r="C1541">
        <v>19.992688000000001</v>
      </c>
    </row>
    <row r="1542" spans="1:3" ht="13.5">
      <c r="A1542">
        <v>2136</v>
      </c>
      <c r="B1542">
        <v>145.30429699999999</v>
      </c>
      <c r="C1542">
        <v>20.002075999999999</v>
      </c>
    </row>
    <row r="1543" spans="1:3" ht="13.5">
      <c r="A1543">
        <v>2137</v>
      </c>
      <c r="B1543">
        <v>145.31603100000001</v>
      </c>
      <c r="C1543">
        <v>20.002075999999999</v>
      </c>
    </row>
    <row r="1544" spans="1:3" ht="13.5">
      <c r="A1544">
        <v>2138</v>
      </c>
    </row>
    <row r="1545" spans="1:3" ht="13.5">
      <c r="A1545">
        <v>2139</v>
      </c>
      <c r="B1545">
        <v>119.913888</v>
      </c>
      <c r="C1545">
        <v>26.519237</v>
      </c>
    </row>
    <row r="1546" spans="1:3" ht="13.5">
      <c r="A1546">
        <v>2140</v>
      </c>
      <c r="B1546">
        <v>120.033576</v>
      </c>
      <c r="C1546">
        <v>26.629538</v>
      </c>
    </row>
    <row r="1547" spans="1:3" ht="13.5">
      <c r="A1547">
        <v>2141</v>
      </c>
      <c r="B1547">
        <v>120.06643200000001</v>
      </c>
      <c r="C1547">
        <v>26.746880000000001</v>
      </c>
    </row>
    <row r="1548" spans="1:3" ht="13.5">
      <c r="A1548">
        <v>2142</v>
      </c>
      <c r="B1548">
        <v>120.078166</v>
      </c>
      <c r="C1548">
        <v>26.857181000000001</v>
      </c>
    </row>
    <row r="1549" spans="1:3" ht="13.5">
      <c r="A1549">
        <v>2143</v>
      </c>
      <c r="B1549">
        <v>120.13449</v>
      </c>
      <c r="C1549">
        <v>26.894731</v>
      </c>
    </row>
    <row r="1550" spans="1:3" ht="13.5">
      <c r="A1550">
        <v>2144</v>
      </c>
      <c r="B1550">
        <v>120.25417899999999</v>
      </c>
      <c r="C1550">
        <v>27.023807000000001</v>
      </c>
    </row>
    <row r="1551" spans="1:3" ht="13.5">
      <c r="A1551">
        <v>2145</v>
      </c>
      <c r="B1551">
        <v>120.355093</v>
      </c>
      <c r="C1551">
        <v>27.082477000000001</v>
      </c>
    </row>
    <row r="1552" spans="1:3" ht="13.5">
      <c r="A1552">
        <v>2146</v>
      </c>
      <c r="B1552">
        <v>120.40907</v>
      </c>
      <c r="C1552">
        <v>27.162269999999999</v>
      </c>
    </row>
    <row r="1553" spans="1:3" ht="13.5">
      <c r="A1553">
        <v>2147</v>
      </c>
      <c r="B1553">
        <v>120.465394</v>
      </c>
      <c r="C1553">
        <v>27.220941</v>
      </c>
    </row>
    <row r="1554" spans="1:3" ht="13.5">
      <c r="A1554">
        <v>2148</v>
      </c>
      <c r="B1554">
        <v>120.54284</v>
      </c>
      <c r="C1554">
        <v>27.387566</v>
      </c>
    </row>
    <row r="1555" spans="1:3" ht="13.5">
      <c r="A1555">
        <v>2149</v>
      </c>
      <c r="B1555">
        <v>120.552227</v>
      </c>
      <c r="C1555">
        <v>27.495519999999999</v>
      </c>
    </row>
    <row r="1556" spans="1:3" ht="13.5">
      <c r="A1556">
        <v>2150</v>
      </c>
      <c r="B1556">
        <v>120.596817</v>
      </c>
      <c r="C1556">
        <v>27.612862</v>
      </c>
    </row>
    <row r="1557" spans="1:3" ht="13.5">
      <c r="A1557">
        <v>2151</v>
      </c>
      <c r="B1557">
        <v>120.66252799999999</v>
      </c>
      <c r="C1557">
        <v>27.711428999999999</v>
      </c>
    </row>
    <row r="1558" spans="1:3" ht="13.5">
      <c r="A1558">
        <v>2152</v>
      </c>
      <c r="B1558">
        <v>120.739974</v>
      </c>
      <c r="C1558">
        <v>27.779487</v>
      </c>
    </row>
    <row r="1559" spans="1:3" ht="13.5">
      <c r="A1559">
        <v>2153</v>
      </c>
      <c r="B1559">
        <v>120.82915300000001</v>
      </c>
      <c r="C1559">
        <v>27.908563000000001</v>
      </c>
    </row>
    <row r="1560" spans="1:3" ht="13.5">
      <c r="A1560">
        <v>2154</v>
      </c>
      <c r="B1560">
        <v>120.951189</v>
      </c>
      <c r="C1560">
        <v>28.035291999999998</v>
      </c>
    </row>
    <row r="1561" spans="1:3" ht="13.5">
      <c r="A1561">
        <v>2155</v>
      </c>
      <c r="B1561">
        <v>121.082612</v>
      </c>
      <c r="C1561">
        <v>28.220692</v>
      </c>
    </row>
    <row r="1562" spans="1:3" ht="13.5">
      <c r="A1562">
        <v>2156</v>
      </c>
      <c r="B1562">
        <v>121.183526</v>
      </c>
      <c r="C1562">
        <v>28.279363</v>
      </c>
    </row>
    <row r="1563" spans="1:3" ht="13.5">
      <c r="A1563">
        <v>2157</v>
      </c>
      <c r="B1563">
        <v>121.270358</v>
      </c>
      <c r="C1563">
        <v>28.171409000000001</v>
      </c>
    </row>
    <row r="1564" spans="1:3" ht="13.5">
      <c r="A1564">
        <v>2158</v>
      </c>
      <c r="B1564">
        <v>121.347804</v>
      </c>
      <c r="C1564">
        <v>28.131513000000002</v>
      </c>
    </row>
    <row r="1565" spans="1:3" ht="13.5">
      <c r="A1565">
        <v>2159</v>
      </c>
      <c r="B1565">
        <v>121.436984</v>
      </c>
      <c r="C1565">
        <v>28.279363</v>
      </c>
    </row>
    <row r="1566" spans="1:3" ht="13.5">
      <c r="A1566">
        <v>2160</v>
      </c>
      <c r="B1566">
        <v>121.46983899999999</v>
      </c>
      <c r="C1566">
        <v>28.366195999999999</v>
      </c>
    </row>
    <row r="1567" spans="1:3" ht="13.5">
      <c r="A1567">
        <v>2161</v>
      </c>
      <c r="B1567">
        <v>121.458105</v>
      </c>
      <c r="C1567">
        <v>28.483537999999999</v>
      </c>
    </row>
    <row r="1568" spans="1:3" ht="13.5">
      <c r="A1568">
        <v>2162</v>
      </c>
      <c r="B1568">
        <v>121.458105</v>
      </c>
      <c r="C1568">
        <v>28.647815999999999</v>
      </c>
    </row>
    <row r="1569" spans="1:3" ht="13.5">
      <c r="A1569">
        <v>2163</v>
      </c>
      <c r="B1569">
        <v>121.535551</v>
      </c>
      <c r="C1569">
        <v>28.715875</v>
      </c>
    </row>
    <row r="1570" spans="1:3" ht="13.5">
      <c r="A1570">
        <v>2164</v>
      </c>
      <c r="B1570">
        <v>121.56840699999999</v>
      </c>
      <c r="C1570">
        <v>28.8825</v>
      </c>
    </row>
    <row r="1571" spans="1:3" ht="13.5">
      <c r="A1571">
        <v>2165</v>
      </c>
      <c r="B1571">
        <v>121.580141</v>
      </c>
      <c r="C1571">
        <v>28.938824</v>
      </c>
    </row>
    <row r="1572" spans="1:3" ht="13.5">
      <c r="A1572">
        <v>2166</v>
      </c>
      <c r="B1572">
        <v>121.55667200000001</v>
      </c>
      <c r="C1572">
        <v>28.997495000000001</v>
      </c>
    </row>
    <row r="1573" spans="1:3" ht="13.5">
      <c r="A1573">
        <v>2167</v>
      </c>
      <c r="B1573">
        <v>121.52381699999999</v>
      </c>
      <c r="C1573">
        <v>29.037391</v>
      </c>
    </row>
    <row r="1574" spans="1:3" ht="13.5">
      <c r="A1574">
        <v>2168</v>
      </c>
      <c r="B1574">
        <v>121.48157399999999</v>
      </c>
      <c r="C1574">
        <v>29.103102</v>
      </c>
    </row>
    <row r="1575" spans="1:3" ht="13.5">
      <c r="A1575">
        <v>2169</v>
      </c>
      <c r="B1575">
        <v>121.490961</v>
      </c>
      <c r="C1575">
        <v>29.152386</v>
      </c>
    </row>
    <row r="1576" spans="1:3" ht="13.5">
      <c r="A1576">
        <v>2170</v>
      </c>
      <c r="B1576">
        <v>121.70217599999999</v>
      </c>
      <c r="C1576">
        <v>29.20167</v>
      </c>
    </row>
    <row r="1577" spans="1:3" ht="13.5">
      <c r="A1577">
        <v>2171</v>
      </c>
      <c r="B1577">
        <v>121.800743</v>
      </c>
      <c r="C1577">
        <v>29.257994</v>
      </c>
    </row>
    <row r="1578" spans="1:3" ht="13.5">
      <c r="A1578">
        <v>2172</v>
      </c>
      <c r="B1578">
        <v>121.83359900000001</v>
      </c>
      <c r="C1578">
        <v>29.20167</v>
      </c>
    </row>
    <row r="1579" spans="1:3" ht="13.5">
      <c r="A1579">
        <v>2173</v>
      </c>
      <c r="B1579">
        <v>121.845333</v>
      </c>
      <c r="C1579">
        <v>29.257994</v>
      </c>
    </row>
    <row r="1580" spans="1:3" ht="13.5">
      <c r="A1580">
        <v>2174</v>
      </c>
      <c r="B1580">
        <v>121.85472</v>
      </c>
      <c r="C1580">
        <v>29.354213999999999</v>
      </c>
    </row>
    <row r="1581" spans="1:3" ht="13.5">
      <c r="A1581">
        <v>2175</v>
      </c>
      <c r="B1581">
        <v>121.85472</v>
      </c>
      <c r="C1581">
        <v>29.431659</v>
      </c>
    </row>
    <row r="1582" spans="1:3" ht="13.5">
      <c r="A1582">
        <v>2176</v>
      </c>
      <c r="B1582">
        <v>121.85472</v>
      </c>
      <c r="C1582">
        <v>29.509105000000002</v>
      </c>
    </row>
    <row r="1583" spans="1:3" ht="13.5">
      <c r="A1583">
        <v>2177</v>
      </c>
      <c r="B1583">
        <v>121.845333</v>
      </c>
      <c r="C1583">
        <v>29.577162999999999</v>
      </c>
    </row>
    <row r="1584" spans="1:3" ht="13.5">
      <c r="A1584">
        <v>2178</v>
      </c>
      <c r="B1584">
        <v>121.756153</v>
      </c>
      <c r="C1584">
        <v>29.549001000000001</v>
      </c>
    </row>
    <row r="1585" spans="1:3" ht="13.5">
      <c r="A1585">
        <v>2179</v>
      </c>
      <c r="B1585">
        <v>121.55667200000001</v>
      </c>
      <c r="C1585">
        <v>29.462167999999998</v>
      </c>
    </row>
    <row r="1586" spans="1:3" ht="13.5">
      <c r="A1586">
        <v>2180</v>
      </c>
      <c r="B1586">
        <v>121.490961</v>
      </c>
      <c r="C1586">
        <v>29.471556</v>
      </c>
    </row>
    <row r="1587" spans="1:3" ht="13.5">
      <c r="A1587">
        <v>2181</v>
      </c>
      <c r="B1587">
        <v>121.65758599999999</v>
      </c>
      <c r="C1587">
        <v>29.549001000000001</v>
      </c>
    </row>
    <row r="1588" spans="1:3" ht="13.5">
      <c r="A1588">
        <v>2182</v>
      </c>
      <c r="B1588">
        <v>121.800743</v>
      </c>
      <c r="C1588">
        <v>29.663996000000001</v>
      </c>
    </row>
    <row r="1589" spans="1:3" ht="13.5">
      <c r="A1589">
        <v>2183</v>
      </c>
      <c r="B1589">
        <v>121.92277900000001</v>
      </c>
      <c r="C1589">
        <v>29.788378000000002</v>
      </c>
    </row>
    <row r="1590" spans="1:3" ht="13.5">
      <c r="A1590">
        <v>2184</v>
      </c>
      <c r="B1590">
        <v>122.02134599999999</v>
      </c>
      <c r="C1590">
        <v>29.856437</v>
      </c>
    </row>
    <row r="1591" spans="1:3" ht="13.5">
      <c r="A1591">
        <v>2185</v>
      </c>
      <c r="B1591">
        <v>121.9439</v>
      </c>
      <c r="C1591">
        <v>29.884599000000001</v>
      </c>
    </row>
    <row r="1592" spans="1:3" ht="13.5">
      <c r="A1592">
        <v>2186</v>
      </c>
      <c r="B1592">
        <v>121.800743</v>
      </c>
      <c r="C1592">
        <v>29.884599000000001</v>
      </c>
    </row>
    <row r="1593" spans="1:3" ht="13.5">
      <c r="A1593">
        <v>2187</v>
      </c>
      <c r="B1593">
        <v>121.666974</v>
      </c>
      <c r="C1593">
        <v>29.931535</v>
      </c>
    </row>
    <row r="1594" spans="1:3" ht="13.5">
      <c r="A1594">
        <v>2188</v>
      </c>
      <c r="B1594">
        <v>121.56840699999999</v>
      </c>
      <c r="C1594">
        <v>29.980819</v>
      </c>
    </row>
    <row r="1595" spans="1:3" ht="13.5">
      <c r="A1595">
        <v>2189</v>
      </c>
    </row>
    <row r="1596" spans="1:3" ht="13.5">
      <c r="A1596">
        <v>2190</v>
      </c>
      <c r="B1596">
        <v>121.446371</v>
      </c>
      <c r="C1596">
        <v>25.275414000000001</v>
      </c>
    </row>
    <row r="1597" spans="1:3" ht="13.5">
      <c r="A1597">
        <v>2191</v>
      </c>
      <c r="B1597">
        <v>121.502695</v>
      </c>
      <c r="C1597">
        <v>25.254293000000001</v>
      </c>
    </row>
    <row r="1598" spans="1:3" ht="13.5">
      <c r="A1598">
        <v>2192</v>
      </c>
      <c r="B1598">
        <v>121.580141</v>
      </c>
      <c r="C1598">
        <v>25.214397000000002</v>
      </c>
    </row>
    <row r="1599" spans="1:3" ht="13.5">
      <c r="A1599">
        <v>2193</v>
      </c>
      <c r="B1599">
        <v>121.65758599999999</v>
      </c>
      <c r="C1599">
        <v>25.143992000000001</v>
      </c>
    </row>
    <row r="1600" spans="1:3" ht="13.5">
      <c r="A1600">
        <v>2194</v>
      </c>
      <c r="B1600">
        <v>121.74441899999999</v>
      </c>
      <c r="C1600">
        <v>25.143992000000001</v>
      </c>
    </row>
    <row r="1601" spans="1:3" ht="13.5">
      <c r="A1601">
        <v>2195</v>
      </c>
      <c r="B1601">
        <v>121.800743</v>
      </c>
      <c r="C1601">
        <v>25.125216999999999</v>
      </c>
    </row>
    <row r="1602" spans="1:3" ht="13.5">
      <c r="A1602">
        <v>2196</v>
      </c>
      <c r="B1602">
        <v>121.85472</v>
      </c>
      <c r="C1602">
        <v>25.043078000000001</v>
      </c>
    </row>
    <row r="1603" spans="1:3" ht="13.5">
      <c r="A1603">
        <v>2197</v>
      </c>
      <c r="B1603">
        <v>121.845333</v>
      </c>
      <c r="C1603">
        <v>24.975019</v>
      </c>
    </row>
    <row r="1604" spans="1:3" ht="13.5">
      <c r="A1604">
        <v>2198</v>
      </c>
      <c r="B1604">
        <v>121.78900899999999</v>
      </c>
      <c r="C1604">
        <v>24.843596999999999</v>
      </c>
    </row>
    <row r="1605" spans="1:3" ht="13.5">
      <c r="A1605">
        <v>2199</v>
      </c>
      <c r="B1605">
        <v>121.779622</v>
      </c>
      <c r="C1605">
        <v>24.742683</v>
      </c>
    </row>
    <row r="1606" spans="1:3" ht="13.5">
      <c r="A1606">
        <v>2200</v>
      </c>
      <c r="B1606">
        <v>121.800743</v>
      </c>
      <c r="C1606">
        <v>24.611260000000001</v>
      </c>
    </row>
    <row r="1607" spans="1:3" ht="13.5">
      <c r="A1607">
        <v>2201</v>
      </c>
      <c r="B1607">
        <v>121.756153</v>
      </c>
      <c r="C1607">
        <v>24.451675000000002</v>
      </c>
    </row>
    <row r="1608" spans="1:3" ht="13.5">
      <c r="A1608">
        <v>2202</v>
      </c>
      <c r="B1608">
        <v>121.65758599999999</v>
      </c>
      <c r="C1608">
        <v>24.259235</v>
      </c>
    </row>
    <row r="1609" spans="1:3" ht="13.5">
      <c r="A1609">
        <v>2203</v>
      </c>
      <c r="B1609">
        <v>121.60126200000001</v>
      </c>
      <c r="C1609">
        <v>24.137198999999999</v>
      </c>
    </row>
    <row r="1610" spans="1:3" ht="13.5">
      <c r="A1610">
        <v>2204</v>
      </c>
      <c r="B1610">
        <v>121.56840699999999</v>
      </c>
      <c r="C1610">
        <v>23.975268</v>
      </c>
    </row>
    <row r="1611" spans="1:3" ht="13.5">
      <c r="A1611">
        <v>2205</v>
      </c>
      <c r="B1611">
        <v>121.547285</v>
      </c>
      <c r="C1611">
        <v>23.834458000000001</v>
      </c>
    </row>
    <row r="1612" spans="1:3" ht="13.5">
      <c r="A1612">
        <v>2206</v>
      </c>
      <c r="B1612">
        <v>121.535551</v>
      </c>
      <c r="C1612">
        <v>23.712422</v>
      </c>
    </row>
    <row r="1613" spans="1:3" ht="13.5">
      <c r="A1613">
        <v>2207</v>
      </c>
      <c r="B1613">
        <v>121.502695</v>
      </c>
      <c r="C1613">
        <v>23.541103</v>
      </c>
    </row>
    <row r="1614" spans="1:3" ht="13.5">
      <c r="A1614">
        <v>2208</v>
      </c>
      <c r="B1614">
        <v>121.458105</v>
      </c>
      <c r="C1614">
        <v>23.376825</v>
      </c>
    </row>
    <row r="1615" spans="1:3" ht="13.5">
      <c r="A1615">
        <v>2209</v>
      </c>
      <c r="B1615">
        <v>121.413515</v>
      </c>
      <c r="C1615">
        <v>23.275911000000001</v>
      </c>
    </row>
    <row r="1616" spans="1:3" ht="13.5">
      <c r="A1616">
        <v>2210</v>
      </c>
      <c r="B1616">
        <v>121.38066000000001</v>
      </c>
      <c r="C1616">
        <v>23.205506</v>
      </c>
    </row>
    <row r="1617" spans="1:3" ht="13.5">
      <c r="A1617">
        <v>2211</v>
      </c>
      <c r="B1617">
        <v>121.32668200000001</v>
      </c>
      <c r="C1617">
        <v>23.071736000000001</v>
      </c>
    </row>
    <row r="1618" spans="1:3" ht="13.5">
      <c r="A1618">
        <v>2212</v>
      </c>
      <c r="B1618">
        <v>121.225769</v>
      </c>
      <c r="C1618">
        <v>22.909804999999999</v>
      </c>
    </row>
    <row r="1619" spans="1:3" ht="13.5">
      <c r="A1619">
        <v>2213</v>
      </c>
      <c r="B1619">
        <v>121.138936</v>
      </c>
      <c r="C1619">
        <v>22.766648</v>
      </c>
    </row>
    <row r="1620" spans="1:3" ht="13.5">
      <c r="A1620">
        <v>2214</v>
      </c>
      <c r="B1620">
        <v>121.01690000000001</v>
      </c>
      <c r="C1620">
        <v>22.623491000000001</v>
      </c>
    </row>
    <row r="1621" spans="1:3" ht="13.5">
      <c r="A1621">
        <v>2215</v>
      </c>
      <c r="B1621">
        <v>120.939455</v>
      </c>
      <c r="C1621">
        <v>22.459212000000001</v>
      </c>
    </row>
    <row r="1622" spans="1:3" ht="13.5">
      <c r="A1622">
        <v>2216</v>
      </c>
      <c r="B1622">
        <v>120.88313100000001</v>
      </c>
      <c r="C1622">
        <v>22.276159</v>
      </c>
    </row>
    <row r="1623" spans="1:3" ht="13.5">
      <c r="A1623">
        <v>2217</v>
      </c>
      <c r="B1623">
        <v>120.850275</v>
      </c>
      <c r="C1623">
        <v>22.069638000000001</v>
      </c>
    </row>
    <row r="1624" spans="1:3" ht="13.5">
      <c r="A1624">
        <v>2218</v>
      </c>
      <c r="B1624">
        <v>120.817419</v>
      </c>
      <c r="C1624">
        <v>21.947602</v>
      </c>
    </row>
    <row r="1625" spans="1:3" ht="13.5">
      <c r="A1625">
        <v>2219</v>
      </c>
      <c r="B1625">
        <v>120.739974</v>
      </c>
      <c r="C1625">
        <v>21.999231999999999</v>
      </c>
    </row>
    <row r="1626" spans="1:3" ht="13.5">
      <c r="A1626">
        <v>2220</v>
      </c>
      <c r="B1626">
        <v>120.674262</v>
      </c>
      <c r="C1626">
        <v>22.233916000000001</v>
      </c>
    </row>
    <row r="1627" spans="1:3" ht="13.5">
      <c r="A1627">
        <v>2221</v>
      </c>
      <c r="B1627">
        <v>120.552227</v>
      </c>
      <c r="C1627">
        <v>22.428702999999999</v>
      </c>
    </row>
    <row r="1628" spans="1:3" ht="13.5">
      <c r="A1628">
        <v>2222</v>
      </c>
      <c r="B1628">
        <v>120.36448</v>
      </c>
      <c r="C1628">
        <v>22.553086</v>
      </c>
    </row>
    <row r="1629" spans="1:3" ht="13.5">
      <c r="A1629">
        <v>2223</v>
      </c>
      <c r="B1629">
        <v>120.188467</v>
      </c>
      <c r="C1629">
        <v>22.806543999999999</v>
      </c>
    </row>
    <row r="1630" spans="1:3" ht="13.5">
      <c r="A1630">
        <v>2224</v>
      </c>
      <c r="B1630">
        <v>120.143878</v>
      </c>
      <c r="C1630">
        <v>23.010718000000001</v>
      </c>
    </row>
    <row r="1631" spans="1:3" ht="13.5">
      <c r="A1631">
        <v>2225</v>
      </c>
      <c r="B1631">
        <v>120.101635</v>
      </c>
      <c r="C1631">
        <v>23.254788999999999</v>
      </c>
    </row>
    <row r="1632" spans="1:3" ht="13.5">
      <c r="A1632">
        <v>2226</v>
      </c>
      <c r="B1632">
        <v>120.078166</v>
      </c>
      <c r="C1632">
        <v>23.449577000000001</v>
      </c>
    </row>
    <row r="1633" spans="1:3" ht="13.5">
      <c r="A1633">
        <v>2227</v>
      </c>
      <c r="B1633">
        <v>120.078166</v>
      </c>
      <c r="C1633">
        <v>23.580998999999998</v>
      </c>
    </row>
    <row r="1634" spans="1:3" ht="13.5">
      <c r="A1634">
        <v>2228</v>
      </c>
      <c r="B1634">
        <v>120.11102200000001</v>
      </c>
      <c r="C1634">
        <v>23.752317999999999</v>
      </c>
    </row>
    <row r="1635" spans="1:3" ht="13.5">
      <c r="A1635">
        <v>2229</v>
      </c>
      <c r="B1635">
        <v>120.25417899999999</v>
      </c>
      <c r="C1635">
        <v>24.017510999999999</v>
      </c>
    </row>
    <row r="1636" spans="1:3" ht="13.5">
      <c r="A1636">
        <v>2230</v>
      </c>
      <c r="B1636">
        <v>120.36448</v>
      </c>
      <c r="C1636">
        <v>24.158321000000001</v>
      </c>
    </row>
    <row r="1637" spans="1:3" ht="13.5">
      <c r="A1637">
        <v>2231</v>
      </c>
      <c r="B1637">
        <v>120.51937100000001</v>
      </c>
      <c r="C1637">
        <v>24.400044999999999</v>
      </c>
    </row>
    <row r="1638" spans="1:3" ht="13.5">
      <c r="A1638">
        <v>2232</v>
      </c>
      <c r="B1638">
        <v>120.685997</v>
      </c>
      <c r="C1638">
        <v>24.611260000000001</v>
      </c>
    </row>
    <row r="1639" spans="1:3" ht="13.5">
      <c r="A1639">
        <v>2233</v>
      </c>
      <c r="B1639">
        <v>120.84088800000001</v>
      </c>
      <c r="C1639">
        <v>24.822475000000001</v>
      </c>
    </row>
    <row r="1640" spans="1:3" ht="13.5">
      <c r="A1640">
        <v>2234</v>
      </c>
      <c r="B1640">
        <v>120.951189</v>
      </c>
      <c r="C1640">
        <v>24.993794000000001</v>
      </c>
    </row>
    <row r="1641" spans="1:3" ht="13.5">
      <c r="A1641">
        <v>2235</v>
      </c>
      <c r="B1641">
        <v>121.127202</v>
      </c>
      <c r="C1641">
        <v>25.104095000000001</v>
      </c>
    </row>
    <row r="1642" spans="1:3" ht="13.5">
      <c r="A1642">
        <v>2236</v>
      </c>
      <c r="B1642">
        <v>121.258624</v>
      </c>
      <c r="C1642">
        <v>25.165113000000002</v>
      </c>
    </row>
    <row r="1643" spans="1:3" ht="13.5">
      <c r="A1643">
        <v>2237</v>
      </c>
      <c r="B1643">
        <v>121.33607000000001</v>
      </c>
      <c r="C1643">
        <v>25.244904999999999</v>
      </c>
    </row>
    <row r="1644" spans="1:3" ht="13.5">
      <c r="A1644">
        <v>2238</v>
      </c>
      <c r="B1644">
        <v>121.404128</v>
      </c>
      <c r="C1644">
        <v>25.263680000000001</v>
      </c>
    </row>
    <row r="1645" spans="1:3" ht="13.5">
      <c r="A1645">
        <v>2239</v>
      </c>
    </row>
    <row r="1646" spans="1:3" ht="13.5">
      <c r="A1646">
        <v>2240</v>
      </c>
      <c r="B1646">
        <v>123.73218799999999</v>
      </c>
      <c r="C1646">
        <v>24.421165999999999</v>
      </c>
    </row>
    <row r="1647" spans="1:3" ht="13.5">
      <c r="A1647">
        <v>2241</v>
      </c>
      <c r="B1647">
        <v>123.809634</v>
      </c>
      <c r="C1647">
        <v>24.409431999999999</v>
      </c>
    </row>
    <row r="1648" spans="1:3" ht="13.5">
      <c r="A1648">
        <v>2242</v>
      </c>
      <c r="B1648">
        <v>123.86595800000001</v>
      </c>
      <c r="C1648">
        <v>24.369536</v>
      </c>
    </row>
    <row r="1649" spans="1:3" ht="13.5">
      <c r="A1649">
        <v>2243</v>
      </c>
      <c r="B1649">
        <v>123.86595800000001</v>
      </c>
      <c r="C1649">
        <v>24.310865</v>
      </c>
    </row>
    <row r="1650" spans="1:3" ht="13.5">
      <c r="A1650">
        <v>2244</v>
      </c>
      <c r="B1650">
        <v>123.833102</v>
      </c>
      <c r="C1650">
        <v>24.280356000000001</v>
      </c>
    </row>
    <row r="1651" spans="1:3" ht="13.5">
      <c r="A1651">
        <v>2245</v>
      </c>
      <c r="B1651">
        <v>123.73218799999999</v>
      </c>
      <c r="C1651">
        <v>24.268622000000001</v>
      </c>
    </row>
    <row r="1652" spans="1:3" ht="13.5">
      <c r="A1652">
        <v>2246</v>
      </c>
      <c r="B1652">
        <v>123.711067</v>
      </c>
      <c r="C1652">
        <v>24.339027000000002</v>
      </c>
    </row>
    <row r="1653" spans="1:3" ht="13.5">
      <c r="A1653">
        <v>2247</v>
      </c>
      <c r="B1653">
        <v>123.73218799999999</v>
      </c>
      <c r="C1653">
        <v>24.421165999999999</v>
      </c>
    </row>
    <row r="1654" spans="1:3" ht="13.5">
      <c r="A1654">
        <v>2248</v>
      </c>
    </row>
    <row r="1655" spans="1:3" ht="13.5">
      <c r="A1655">
        <v>2249</v>
      </c>
      <c r="B1655">
        <v>124.107682</v>
      </c>
      <c r="C1655">
        <v>24.400044999999999</v>
      </c>
    </row>
    <row r="1656" spans="1:3" ht="13.5">
      <c r="A1656">
        <v>2250</v>
      </c>
      <c r="B1656">
        <v>124.074826</v>
      </c>
      <c r="C1656">
        <v>24.421165999999999</v>
      </c>
    </row>
    <row r="1657" spans="1:3" ht="13.5">
      <c r="A1657">
        <v>2251</v>
      </c>
      <c r="B1657">
        <v>124.107682</v>
      </c>
      <c r="C1657">
        <v>24.439941000000001</v>
      </c>
    </row>
    <row r="1658" spans="1:3" ht="13.5">
      <c r="A1658">
        <v>2252</v>
      </c>
      <c r="B1658">
        <v>124.18512800000001</v>
      </c>
      <c r="C1658">
        <v>24.47045</v>
      </c>
    </row>
    <row r="1659" spans="1:3" ht="13.5">
      <c r="A1659">
        <v>2253</v>
      </c>
      <c r="B1659">
        <v>124.22971800000001</v>
      </c>
      <c r="C1659">
        <v>24.510345999999998</v>
      </c>
    </row>
    <row r="1660" spans="1:3" ht="13.5">
      <c r="A1660">
        <v>2254</v>
      </c>
      <c r="B1660">
        <v>124.250839</v>
      </c>
      <c r="C1660">
        <v>24.461062999999999</v>
      </c>
    </row>
    <row r="1661" spans="1:3" ht="13.5">
      <c r="A1661">
        <v>2255</v>
      </c>
      <c r="B1661">
        <v>124.217983</v>
      </c>
      <c r="C1661">
        <v>24.369536</v>
      </c>
    </row>
    <row r="1662" spans="1:3" ht="13.5">
      <c r="A1662">
        <v>2256</v>
      </c>
      <c r="B1662">
        <v>124.13115000000001</v>
      </c>
      <c r="C1662">
        <v>24.320252</v>
      </c>
    </row>
    <row r="1663" spans="1:3" ht="13.5">
      <c r="A1663">
        <v>2257</v>
      </c>
      <c r="B1663">
        <v>124.107682</v>
      </c>
      <c r="C1663">
        <v>24.400044999999999</v>
      </c>
    </row>
    <row r="1664" spans="1:3" ht="13.5">
      <c r="A1664">
        <v>2258</v>
      </c>
    </row>
    <row r="1665" spans="1:3" ht="13.5">
      <c r="A1665">
        <v>2259</v>
      </c>
      <c r="B1665">
        <v>127.79456</v>
      </c>
      <c r="C1665">
        <v>26.519237</v>
      </c>
    </row>
    <row r="1666" spans="1:3" ht="13.5">
      <c r="A1666">
        <v>2260</v>
      </c>
      <c r="B1666">
        <v>127.872006</v>
      </c>
      <c r="C1666">
        <v>26.589642000000001</v>
      </c>
    </row>
    <row r="1667" spans="1:3" ht="13.5">
      <c r="A1667">
        <v>2261</v>
      </c>
      <c r="B1667">
        <v>127.872006</v>
      </c>
      <c r="C1667">
        <v>26.629538</v>
      </c>
    </row>
    <row r="1668" spans="1:3" ht="13.5">
      <c r="A1668">
        <v>2262</v>
      </c>
      <c r="B1668">
        <v>127.88374</v>
      </c>
      <c r="C1668">
        <v>26.706983999999999</v>
      </c>
    </row>
    <row r="1669" spans="1:3" ht="13.5">
      <c r="A1669">
        <v>2263</v>
      </c>
      <c r="B1669">
        <v>127.97292</v>
      </c>
      <c r="C1669">
        <v>26.688209000000001</v>
      </c>
    </row>
    <row r="1670" spans="1:3" ht="13.5">
      <c r="A1670">
        <v>2264</v>
      </c>
      <c r="B1670">
        <v>128.13719800000001</v>
      </c>
      <c r="C1670">
        <v>26.786776</v>
      </c>
    </row>
    <row r="1671" spans="1:3" ht="13.5">
      <c r="A1671">
        <v>2265</v>
      </c>
      <c r="B1671">
        <v>128.193522</v>
      </c>
      <c r="C1671">
        <v>26.866568999999998</v>
      </c>
    </row>
    <row r="1672" spans="1:3" ht="13.5">
      <c r="A1672">
        <v>2266</v>
      </c>
      <c r="B1672">
        <v>128.20290900000001</v>
      </c>
      <c r="C1672">
        <v>26.746880000000001</v>
      </c>
    </row>
    <row r="1673" spans="1:3" ht="13.5">
      <c r="A1673">
        <v>2267</v>
      </c>
      <c r="B1673">
        <v>128.13719800000001</v>
      </c>
      <c r="C1673">
        <v>26.589642000000001</v>
      </c>
    </row>
    <row r="1674" spans="1:3" ht="13.5">
      <c r="A1674">
        <v>2268</v>
      </c>
      <c r="B1674">
        <v>128.005775</v>
      </c>
      <c r="C1674">
        <v>26.528624000000001</v>
      </c>
    </row>
    <row r="1675" spans="1:3" ht="13.5">
      <c r="A1675">
        <v>2269</v>
      </c>
      <c r="B1675">
        <v>127.916596</v>
      </c>
      <c r="C1675">
        <v>26.451179</v>
      </c>
    </row>
    <row r="1676" spans="1:3" ht="13.5">
      <c r="A1676">
        <v>2270</v>
      </c>
      <c r="B1676">
        <v>127.862618</v>
      </c>
      <c r="C1676">
        <v>26.390160999999999</v>
      </c>
    </row>
    <row r="1677" spans="1:3" ht="13.5">
      <c r="A1677">
        <v>2271</v>
      </c>
      <c r="B1677">
        <v>127.862618</v>
      </c>
      <c r="C1677">
        <v>26.350265</v>
      </c>
    </row>
    <row r="1678" spans="1:3" ht="13.5">
      <c r="A1678">
        <v>2272</v>
      </c>
      <c r="B1678">
        <v>127.785173</v>
      </c>
      <c r="C1678">
        <v>26.272818999999998</v>
      </c>
    </row>
    <row r="1679" spans="1:3" ht="13.5">
      <c r="A1679">
        <v>2273</v>
      </c>
      <c r="B1679">
        <v>127.785173</v>
      </c>
      <c r="C1679">
        <v>26.193027000000001</v>
      </c>
    </row>
    <row r="1680" spans="1:3" ht="13.5">
      <c r="A1680">
        <v>2274</v>
      </c>
      <c r="B1680">
        <v>127.740583</v>
      </c>
      <c r="C1680">
        <v>26.141397000000001</v>
      </c>
    </row>
    <row r="1681" spans="1:3" ht="13.5">
      <c r="A1681">
        <v>2275</v>
      </c>
      <c r="B1681">
        <v>127.67487199999999</v>
      </c>
      <c r="C1681">
        <v>26.261085000000001</v>
      </c>
    </row>
    <row r="1682" spans="1:3" ht="13.5">
      <c r="A1682">
        <v>2276</v>
      </c>
      <c r="B1682">
        <v>127.695993</v>
      </c>
      <c r="C1682">
        <v>26.350265</v>
      </c>
    </row>
    <row r="1683" spans="1:3" ht="13.5">
      <c r="A1683">
        <v>2277</v>
      </c>
      <c r="B1683">
        <v>127.71711500000001</v>
      </c>
      <c r="C1683">
        <v>26.430057000000001</v>
      </c>
    </row>
    <row r="1684" spans="1:3" ht="13.5">
      <c r="A1684">
        <v>2278</v>
      </c>
      <c r="B1684">
        <v>127.74997</v>
      </c>
      <c r="C1684">
        <v>26.460566</v>
      </c>
    </row>
    <row r="1685" spans="1:3" ht="13.5">
      <c r="A1685">
        <v>2279</v>
      </c>
      <c r="B1685">
        <v>127.773439</v>
      </c>
      <c r="C1685">
        <v>26.479341000000002</v>
      </c>
    </row>
    <row r="1686" spans="1:3" ht="13.5">
      <c r="A1686">
        <v>2280</v>
      </c>
      <c r="B1686">
        <v>127.79456</v>
      </c>
      <c r="C1686">
        <v>26.519237</v>
      </c>
    </row>
    <row r="1687" spans="1:3" ht="13.5">
      <c r="A1687">
        <v>2281</v>
      </c>
    </row>
    <row r="1688" spans="1:3" ht="13.5">
      <c r="A1688">
        <v>2282</v>
      </c>
      <c r="B1688">
        <v>128.93277499999999</v>
      </c>
      <c r="C1688">
        <v>27.791222000000001</v>
      </c>
    </row>
    <row r="1689" spans="1:3" ht="13.5">
      <c r="A1689">
        <v>2283</v>
      </c>
      <c r="B1689">
        <v>128.942162</v>
      </c>
      <c r="C1689">
        <v>27.770099999999999</v>
      </c>
    </row>
    <row r="1690" spans="1:3" ht="13.5">
      <c r="A1690">
        <v>2284</v>
      </c>
      <c r="B1690">
        <v>128.942162</v>
      </c>
      <c r="C1690">
        <v>27.770099999999999</v>
      </c>
    </row>
    <row r="1691" spans="1:3" ht="13.5">
      <c r="A1691">
        <v>2285</v>
      </c>
      <c r="B1691">
        <v>128.95389700000001</v>
      </c>
      <c r="C1691">
        <v>27.720817</v>
      </c>
    </row>
    <row r="1692" spans="1:3" ht="13.5">
      <c r="A1692">
        <v>2286</v>
      </c>
      <c r="B1692">
        <v>128.90930700000001</v>
      </c>
      <c r="C1692">
        <v>27.702041999999999</v>
      </c>
    </row>
    <row r="1693" spans="1:3" ht="13.5">
      <c r="A1693">
        <v>2287</v>
      </c>
      <c r="B1693">
        <v>128.876451</v>
      </c>
      <c r="C1693">
        <v>27.760712999999999</v>
      </c>
    </row>
    <row r="1694" spans="1:3" ht="13.5">
      <c r="A1694">
        <v>2288</v>
      </c>
      <c r="B1694">
        <v>128.867064</v>
      </c>
      <c r="C1694">
        <v>27.840505</v>
      </c>
    </row>
    <row r="1695" spans="1:3" ht="13.5">
      <c r="A1695">
        <v>2289</v>
      </c>
      <c r="B1695">
        <v>128.876451</v>
      </c>
      <c r="C1695">
        <v>27.908563000000001</v>
      </c>
    </row>
    <row r="1696" spans="1:3" ht="13.5">
      <c r="A1696">
        <v>2290</v>
      </c>
      <c r="B1696">
        <v>128.88818499999999</v>
      </c>
      <c r="C1696">
        <v>27.917950999999999</v>
      </c>
    </row>
    <row r="1697" spans="1:3" ht="13.5">
      <c r="A1697">
        <v>2291</v>
      </c>
      <c r="B1697">
        <v>128.89991900000001</v>
      </c>
      <c r="C1697">
        <v>27.878053999999999</v>
      </c>
    </row>
    <row r="1698" spans="1:3" ht="13.5">
      <c r="A1698">
        <v>2292</v>
      </c>
      <c r="B1698">
        <v>128.90930700000001</v>
      </c>
      <c r="C1698">
        <v>27.849892000000001</v>
      </c>
    </row>
    <row r="1699" spans="1:3" ht="13.5">
      <c r="A1699">
        <v>2293</v>
      </c>
      <c r="B1699">
        <v>128.90930700000001</v>
      </c>
      <c r="C1699">
        <v>27.809996000000002</v>
      </c>
    </row>
    <row r="1700" spans="1:3" ht="13.5">
      <c r="A1700">
        <v>2294</v>
      </c>
      <c r="B1700">
        <v>128.921041</v>
      </c>
      <c r="C1700">
        <v>27.800609000000001</v>
      </c>
    </row>
    <row r="1701" spans="1:3" ht="13.5">
      <c r="A1701">
        <v>2295</v>
      </c>
      <c r="B1701">
        <v>128.93277499999999</v>
      </c>
      <c r="C1701">
        <v>27.800609000000001</v>
      </c>
    </row>
    <row r="1702" spans="1:3" ht="13.5">
      <c r="A1702">
        <v>2296</v>
      </c>
      <c r="B1702">
        <v>128.93277499999999</v>
      </c>
      <c r="C1702">
        <v>27.791222000000001</v>
      </c>
    </row>
    <row r="1703" spans="1:3" ht="13.5">
      <c r="A1703">
        <v>2297</v>
      </c>
    </row>
    <row r="1704" spans="1:3" ht="13.5">
      <c r="A1704">
        <v>2298</v>
      </c>
      <c r="B1704">
        <v>129.39510200000001</v>
      </c>
      <c r="C1704">
        <v>28.415479999999999</v>
      </c>
    </row>
    <row r="1705" spans="1:3" ht="13.5">
      <c r="A1705">
        <v>2299</v>
      </c>
      <c r="B1705">
        <v>129.47254699999999</v>
      </c>
      <c r="C1705">
        <v>28.443642000000001</v>
      </c>
    </row>
    <row r="1706" spans="1:3" ht="13.5">
      <c r="A1706">
        <v>2300</v>
      </c>
      <c r="B1706">
        <v>129.58284800000001</v>
      </c>
      <c r="C1706">
        <v>28.511700000000001</v>
      </c>
    </row>
    <row r="1707" spans="1:3" ht="13.5">
      <c r="A1707">
        <v>2301</v>
      </c>
      <c r="B1707">
        <v>129.61805100000001</v>
      </c>
      <c r="C1707">
        <v>28.483537999999999</v>
      </c>
    </row>
    <row r="1708" spans="1:3" ht="13.5">
      <c r="A1708">
        <v>2302</v>
      </c>
      <c r="B1708">
        <v>129.594583</v>
      </c>
      <c r="C1708">
        <v>28.375584</v>
      </c>
    </row>
    <row r="1709" spans="1:3" ht="13.5">
      <c r="A1709">
        <v>2303</v>
      </c>
      <c r="B1709">
        <v>129.505403</v>
      </c>
      <c r="C1709">
        <v>28.328647</v>
      </c>
    </row>
    <row r="1710" spans="1:3" ht="13.5">
      <c r="A1710">
        <v>2304</v>
      </c>
      <c r="B1710">
        <v>129.46315999999999</v>
      </c>
      <c r="C1710">
        <v>28.279363</v>
      </c>
    </row>
    <row r="1711" spans="1:3" ht="13.5">
      <c r="A1711">
        <v>2305</v>
      </c>
      <c r="B1711">
        <v>129.43030400000001</v>
      </c>
      <c r="C1711">
        <v>28.230080000000001</v>
      </c>
    </row>
    <row r="1712" spans="1:3" ht="13.5">
      <c r="A1712">
        <v>2306</v>
      </c>
      <c r="B1712">
        <v>129.352859</v>
      </c>
      <c r="C1712">
        <v>28.180796000000001</v>
      </c>
    </row>
    <row r="1713" spans="1:3" ht="13.5">
      <c r="A1713">
        <v>2307</v>
      </c>
      <c r="B1713">
        <v>129.32000300000001</v>
      </c>
      <c r="C1713">
        <v>28.190183999999999</v>
      </c>
    </row>
    <row r="1714" spans="1:3" ht="13.5">
      <c r="A1714">
        <v>2308</v>
      </c>
      <c r="B1714">
        <v>129.27541299999999</v>
      </c>
      <c r="C1714">
        <v>28.239467000000001</v>
      </c>
    </row>
    <row r="1715" spans="1:3" ht="13.5">
      <c r="A1715">
        <v>2309</v>
      </c>
      <c r="B1715">
        <v>129.263679</v>
      </c>
      <c r="C1715">
        <v>28.328647</v>
      </c>
    </row>
    <row r="1716" spans="1:3" ht="13.5">
      <c r="A1716">
        <v>2310</v>
      </c>
      <c r="B1716">
        <v>129.29653500000001</v>
      </c>
      <c r="C1716">
        <v>28.366195999999999</v>
      </c>
    </row>
    <row r="1717" spans="1:3" ht="13.5">
      <c r="A1717">
        <v>2311</v>
      </c>
      <c r="B1717">
        <v>129.352859</v>
      </c>
      <c r="C1717">
        <v>28.415479999999999</v>
      </c>
    </row>
    <row r="1718" spans="1:3" ht="13.5">
      <c r="A1718">
        <v>2312</v>
      </c>
      <c r="B1718">
        <v>129.39510200000001</v>
      </c>
      <c r="C1718">
        <v>28.415479999999999</v>
      </c>
    </row>
    <row r="1719" spans="1:3" ht="13.5">
      <c r="A1719">
        <v>2313</v>
      </c>
    </row>
    <row r="1720" spans="1:3" ht="13.5">
      <c r="A1720">
        <v>2314</v>
      </c>
      <c r="B1720">
        <v>125.311609</v>
      </c>
      <c r="C1720">
        <v>24.822475000000001</v>
      </c>
    </row>
    <row r="1721" spans="1:3" ht="13.5">
      <c r="A1721">
        <v>2315</v>
      </c>
      <c r="B1721">
        <v>125.267019</v>
      </c>
      <c r="C1721">
        <v>24.852983999999999</v>
      </c>
    </row>
    <row r="1722" spans="1:3" ht="13.5">
      <c r="A1722">
        <v>2316</v>
      </c>
      <c r="B1722">
        <v>125.267019</v>
      </c>
      <c r="C1722">
        <v>24.852983999999999</v>
      </c>
    </row>
    <row r="1723" spans="1:3" ht="13.5">
      <c r="A1723">
        <v>2317</v>
      </c>
      <c r="B1723">
        <v>125.27875299999999</v>
      </c>
      <c r="C1723">
        <v>24.834209000000001</v>
      </c>
    </row>
    <row r="1724" spans="1:3" ht="13.5">
      <c r="A1724">
        <v>2318</v>
      </c>
      <c r="B1724">
        <v>125.33273</v>
      </c>
      <c r="C1724">
        <v>24.791965999999999</v>
      </c>
    </row>
    <row r="1725" spans="1:3" ht="13.5">
      <c r="A1725">
        <v>2319</v>
      </c>
      <c r="B1725">
        <v>125.41017600000001</v>
      </c>
      <c r="C1725">
        <v>24.763804</v>
      </c>
    </row>
    <row r="1726" spans="1:3" ht="13.5">
      <c r="A1726">
        <v>2320</v>
      </c>
      <c r="B1726">
        <v>125.433644</v>
      </c>
      <c r="C1726">
        <v>24.723908000000002</v>
      </c>
    </row>
    <row r="1727" spans="1:3" ht="13.5">
      <c r="A1727">
        <v>2321</v>
      </c>
      <c r="B1727">
        <v>125.35619800000001</v>
      </c>
      <c r="C1727">
        <v>24.681664999999999</v>
      </c>
    </row>
    <row r="1728" spans="1:3" ht="13.5">
      <c r="A1728">
        <v>2322</v>
      </c>
      <c r="B1728">
        <v>125.311609</v>
      </c>
      <c r="C1728">
        <v>24.742683</v>
      </c>
    </row>
    <row r="1729" spans="1:3" ht="13.5">
      <c r="A1729">
        <v>2323</v>
      </c>
      <c r="B1729">
        <v>125.311609</v>
      </c>
      <c r="C1729">
        <v>24.822475000000001</v>
      </c>
    </row>
    <row r="1730" spans="1:3" ht="13.5">
      <c r="A1730">
        <v>2324</v>
      </c>
    </row>
    <row r="1731" spans="1:3" ht="13.5">
      <c r="A1731">
        <v>2325</v>
      </c>
      <c r="B1731">
        <v>110</v>
      </c>
      <c r="C1731">
        <v>20.332858999999999</v>
      </c>
    </row>
    <row r="1732" spans="1:3" ht="13.5">
      <c r="A1732">
        <v>2326</v>
      </c>
      <c r="B1732">
        <v>110.099423</v>
      </c>
      <c r="C1732">
        <v>20.271961999999998</v>
      </c>
    </row>
    <row r="1733" spans="1:3" ht="13.5">
      <c r="A1733">
        <v>2327</v>
      </c>
      <c r="B1733">
        <v>110.38573700000001</v>
      </c>
      <c r="C1733">
        <v>20.398690999999999</v>
      </c>
    </row>
    <row r="1734" spans="1:3" ht="13.5">
      <c r="A1734">
        <v>2328</v>
      </c>
      <c r="B1734">
        <v>110.397471</v>
      </c>
      <c r="C1734">
        <v>20.595825000000001</v>
      </c>
    </row>
    <row r="1735" spans="1:3" ht="13.5">
      <c r="A1735">
        <v>2329</v>
      </c>
      <c r="B1735">
        <v>110.329413</v>
      </c>
      <c r="C1735">
        <v>20.729595</v>
      </c>
    </row>
    <row r="1736" spans="1:3" ht="13.5">
      <c r="A1736">
        <v>2330</v>
      </c>
      <c r="B1736">
        <v>110.186256</v>
      </c>
      <c r="C1736">
        <v>20.926729000000002</v>
      </c>
    </row>
    <row r="1737" spans="1:3" ht="13.5">
      <c r="A1737">
        <v>2331</v>
      </c>
      <c r="B1737">
        <v>110.284823</v>
      </c>
      <c r="C1737">
        <v>21.142638000000002</v>
      </c>
    </row>
    <row r="1738" spans="1:3" ht="13.5">
      <c r="A1738">
        <v>2332</v>
      </c>
      <c r="B1738">
        <v>110.397471</v>
      </c>
      <c r="C1738">
        <v>21.379667999999999</v>
      </c>
    </row>
    <row r="1739" spans="1:3" ht="13.5">
      <c r="A1739">
        <v>2333</v>
      </c>
      <c r="B1739">
        <v>110.56175</v>
      </c>
      <c r="C1739">
        <v>21.328037999999999</v>
      </c>
    </row>
    <row r="1740" spans="1:3" ht="13.5">
      <c r="A1740">
        <v>2334</v>
      </c>
      <c r="B1740">
        <v>110.826942</v>
      </c>
      <c r="C1740">
        <v>21.400790000000001</v>
      </c>
    </row>
    <row r="1741" spans="1:3" ht="13.5">
      <c r="A1741">
        <v>2335</v>
      </c>
      <c r="B1741">
        <v>110.993567</v>
      </c>
      <c r="C1741">
        <v>21.473541000000001</v>
      </c>
    </row>
    <row r="1742" spans="1:3" ht="13.5">
      <c r="A1742">
        <v>2336</v>
      </c>
      <c r="B1742">
        <v>111.03581</v>
      </c>
      <c r="C1742">
        <v>21.534559000000002</v>
      </c>
    </row>
    <row r="1743" spans="1:3" ht="13.5">
      <c r="A1743">
        <v>2337</v>
      </c>
      <c r="B1743">
        <v>111.20243600000001</v>
      </c>
      <c r="C1743">
        <v>21.515784</v>
      </c>
    </row>
    <row r="1744" spans="1:3" ht="13.5">
      <c r="A1744">
        <v>2338</v>
      </c>
      <c r="B1744">
        <v>111.44416</v>
      </c>
      <c r="C1744">
        <v>21.546292999999999</v>
      </c>
    </row>
    <row r="1745" spans="1:3" ht="13.5">
      <c r="A1745">
        <v>2339</v>
      </c>
      <c r="B1745">
        <v>111.643641</v>
      </c>
      <c r="C1745">
        <v>21.597923999999999</v>
      </c>
    </row>
    <row r="1746" spans="1:3" ht="13.5">
      <c r="A1746">
        <v>2340</v>
      </c>
      <c r="B1746">
        <v>111.831388</v>
      </c>
      <c r="C1746">
        <v>21.762201999999998</v>
      </c>
    </row>
    <row r="1747" spans="1:3" ht="13.5">
      <c r="A1747">
        <v>2341</v>
      </c>
      <c r="B1747">
        <v>111.998013</v>
      </c>
      <c r="C1747">
        <v>21.792711000000001</v>
      </c>
    </row>
    <row r="1748" spans="1:3" ht="13.5">
      <c r="A1748">
        <v>2342</v>
      </c>
      <c r="B1748">
        <v>112.01913399999999</v>
      </c>
      <c r="C1748">
        <v>21.792711000000001</v>
      </c>
    </row>
    <row r="1749" spans="1:3" ht="13.5">
      <c r="A1749">
        <v>2343</v>
      </c>
      <c r="B1749">
        <v>112.075458</v>
      </c>
      <c r="C1749">
        <v>21.752814999999998</v>
      </c>
    </row>
    <row r="1750" spans="1:3" ht="13.5">
      <c r="A1750">
        <v>2344</v>
      </c>
      <c r="B1750">
        <v>112.075458</v>
      </c>
      <c r="C1750">
        <v>21.752814999999998</v>
      </c>
    </row>
    <row r="1751" spans="1:3" ht="13.5">
      <c r="A1751">
        <v>2345</v>
      </c>
      <c r="B1751">
        <v>112.23973700000001</v>
      </c>
      <c r="C1751">
        <v>21.741081000000001</v>
      </c>
    </row>
    <row r="1752" spans="1:3" ht="13.5">
      <c r="A1752">
        <v>2346</v>
      </c>
      <c r="B1752">
        <v>112.361772</v>
      </c>
      <c r="C1752">
        <v>21.813832999999999</v>
      </c>
    </row>
    <row r="1753" spans="1:3" ht="13.5">
      <c r="A1753">
        <v>2347</v>
      </c>
      <c r="B1753">
        <v>112.448605</v>
      </c>
      <c r="C1753">
        <v>21.813832999999999</v>
      </c>
    </row>
    <row r="1754" spans="1:3" ht="13.5">
      <c r="A1754">
        <v>2348</v>
      </c>
      <c r="B1754">
        <v>112.56125299999999</v>
      </c>
      <c r="C1754">
        <v>21.834954</v>
      </c>
    </row>
    <row r="1755" spans="1:3" ht="13.5">
      <c r="A1755">
        <v>2349</v>
      </c>
      <c r="B1755">
        <v>112.671555</v>
      </c>
      <c r="C1755">
        <v>21.874849999999999</v>
      </c>
    </row>
    <row r="1756" spans="1:3" ht="13.5">
      <c r="A1756">
        <v>2350</v>
      </c>
      <c r="B1756">
        <v>112.83583299999999</v>
      </c>
      <c r="C1756">
        <v>21.956989</v>
      </c>
    </row>
    <row r="1757" spans="1:3" ht="13.5">
      <c r="A1757">
        <v>2351</v>
      </c>
      <c r="B1757">
        <v>112.913279</v>
      </c>
      <c r="C1757">
        <v>21.926480999999999</v>
      </c>
    </row>
    <row r="1758" spans="1:3" ht="13.5">
      <c r="A1758">
        <v>2352</v>
      </c>
      <c r="B1758">
        <v>112.96960300000001</v>
      </c>
      <c r="C1758">
        <v>21.978110999999998</v>
      </c>
    </row>
    <row r="1759" spans="1:3" ht="13.5">
      <c r="A1759">
        <v>2353</v>
      </c>
      <c r="B1759">
        <v>112.96960300000001</v>
      </c>
      <c r="C1759">
        <v>22.121268000000001</v>
      </c>
    </row>
    <row r="1760" spans="1:3" ht="13.5">
      <c r="A1760">
        <v>2354</v>
      </c>
      <c r="B1760">
        <v>112.946134</v>
      </c>
      <c r="C1760">
        <v>22.203406999999999</v>
      </c>
    </row>
    <row r="1761" spans="1:3" ht="13.5">
      <c r="A1761">
        <v>2355</v>
      </c>
      <c r="B1761">
        <v>112.957868</v>
      </c>
      <c r="C1761">
        <v>22.337177000000001</v>
      </c>
    </row>
    <row r="1762" spans="1:3" ht="13.5">
      <c r="A1762">
        <v>2356</v>
      </c>
      <c r="B1762">
        <v>113.02358</v>
      </c>
      <c r="C1762">
        <v>22.531963999999999</v>
      </c>
    </row>
    <row r="1763" spans="1:3" ht="13.5">
      <c r="A1763">
        <v>2357</v>
      </c>
      <c r="B1763">
        <v>113.06816999999999</v>
      </c>
      <c r="C1763">
        <v>22.632878000000002</v>
      </c>
    </row>
    <row r="1764" spans="1:3" ht="13.5">
      <c r="A1764">
        <v>2358</v>
      </c>
      <c r="B1764">
        <v>113.11275999999999</v>
      </c>
      <c r="C1764">
        <v>22.520230000000002</v>
      </c>
    </row>
    <row r="1765" spans="1:3" ht="13.5">
      <c r="A1765">
        <v>2359</v>
      </c>
      <c r="B1765">
        <v>113.244182</v>
      </c>
      <c r="C1765">
        <v>22.428702999999999</v>
      </c>
    </row>
    <row r="1766" spans="1:3" ht="13.5">
      <c r="A1766">
        <v>2360</v>
      </c>
      <c r="B1766">
        <v>113.342749</v>
      </c>
      <c r="C1766">
        <v>22.327788999999999</v>
      </c>
    </row>
    <row r="1767" spans="1:3" ht="13.5">
      <c r="A1767">
        <v>2361</v>
      </c>
      <c r="B1767">
        <v>113.399073</v>
      </c>
      <c r="C1767">
        <v>22.255037999999999</v>
      </c>
    </row>
    <row r="1768" spans="1:3" ht="13.5">
      <c r="A1768">
        <v>2362</v>
      </c>
      <c r="B1768">
        <v>113.455397</v>
      </c>
      <c r="C1768">
        <v>22.245650000000001</v>
      </c>
    </row>
    <row r="1769" spans="1:3" ht="13.5">
      <c r="A1769">
        <v>2363</v>
      </c>
      <c r="B1769">
        <v>113.521109</v>
      </c>
      <c r="C1769">
        <v>22.276159</v>
      </c>
    </row>
    <row r="1770" spans="1:3" ht="13.5">
      <c r="A1770">
        <v>2364</v>
      </c>
      <c r="B1770">
        <v>113.530496</v>
      </c>
      <c r="C1770">
        <v>22.327788999999999</v>
      </c>
    </row>
    <row r="1771" spans="1:3" ht="13.5">
      <c r="A1771">
        <v>2365</v>
      </c>
      <c r="B1771">
        <v>113.50937500000001</v>
      </c>
      <c r="C1771">
        <v>22.449825000000001</v>
      </c>
    </row>
    <row r="1772" spans="1:3" ht="13.5">
      <c r="A1772">
        <v>2366</v>
      </c>
      <c r="B1772">
        <v>113.50937500000001</v>
      </c>
      <c r="C1772">
        <v>22.562473000000001</v>
      </c>
    </row>
    <row r="1773" spans="1:3" ht="13.5">
      <c r="A1773">
        <v>2367</v>
      </c>
      <c r="B1773">
        <v>113.50937500000001</v>
      </c>
      <c r="C1773">
        <v>22.632878000000002</v>
      </c>
    </row>
    <row r="1774" spans="1:3" ht="13.5">
      <c r="A1774">
        <v>2368</v>
      </c>
      <c r="B1774">
        <v>113.521109</v>
      </c>
      <c r="C1774">
        <v>22.705629999999999</v>
      </c>
    </row>
    <row r="1775" spans="1:3" ht="13.5">
      <c r="A1775">
        <v>2369</v>
      </c>
      <c r="B1775">
        <v>113.54223</v>
      </c>
      <c r="C1775">
        <v>22.837053000000001</v>
      </c>
    </row>
    <row r="1776" spans="1:3" ht="13.5">
      <c r="A1776">
        <v>2370</v>
      </c>
      <c r="B1776">
        <v>113.54223</v>
      </c>
      <c r="C1776">
        <v>22.818277999999999</v>
      </c>
    </row>
    <row r="1777" spans="1:3" ht="13.5">
      <c r="A1777">
        <v>2371</v>
      </c>
      <c r="B1777">
        <v>113.59855399999999</v>
      </c>
      <c r="C1777">
        <v>22.736139000000001</v>
      </c>
    </row>
    <row r="1778" spans="1:3" ht="13.5">
      <c r="A1778">
        <v>2372</v>
      </c>
      <c r="B1778">
        <v>113.741711</v>
      </c>
      <c r="C1778">
        <v>22.684508000000001</v>
      </c>
    </row>
    <row r="1779" spans="1:3" ht="13.5">
      <c r="A1779">
        <v>2373</v>
      </c>
      <c r="B1779">
        <v>113.87313399999999</v>
      </c>
      <c r="C1779">
        <v>22.592981999999999</v>
      </c>
    </row>
    <row r="1780" spans="1:3" ht="13.5">
      <c r="A1780">
        <v>2374</v>
      </c>
      <c r="B1780">
        <v>113.929458</v>
      </c>
      <c r="C1780">
        <v>22.553086</v>
      </c>
    </row>
    <row r="1781" spans="1:3" ht="13.5">
      <c r="A1781">
        <v>2375</v>
      </c>
      <c r="B1781">
        <v>113.983435</v>
      </c>
      <c r="C1781">
        <v>22.470946000000001</v>
      </c>
    </row>
    <row r="1782" spans="1:3" ht="13.5">
      <c r="A1782">
        <v>2376</v>
      </c>
      <c r="B1782">
        <v>113.96231400000001</v>
      </c>
      <c r="C1782">
        <v>22.428702999999999</v>
      </c>
    </row>
    <row r="1783" spans="1:3" ht="13.5">
      <c r="A1783">
        <v>2377</v>
      </c>
      <c r="B1783">
        <v>113.983435</v>
      </c>
      <c r="C1783">
        <v>22.346564000000001</v>
      </c>
    </row>
    <row r="1784" spans="1:3" ht="13.5">
      <c r="A1784">
        <v>2378</v>
      </c>
      <c r="B1784">
        <v>114.13832600000001</v>
      </c>
      <c r="C1784">
        <v>22.367685999999999</v>
      </c>
    </row>
    <row r="1785" spans="1:3" ht="13.5">
      <c r="A1785">
        <v>2379</v>
      </c>
      <c r="B1785">
        <v>114.204038</v>
      </c>
      <c r="C1785">
        <v>22.377072999999999</v>
      </c>
    </row>
    <row r="1786" spans="1:3" ht="13.5">
      <c r="A1786">
        <v>2380</v>
      </c>
      <c r="B1786">
        <v>114.293218</v>
      </c>
      <c r="C1786">
        <v>22.407582000000001</v>
      </c>
    </row>
    <row r="1787" spans="1:3" ht="13.5">
      <c r="A1787">
        <v>2381</v>
      </c>
      <c r="B1787">
        <v>114.272096</v>
      </c>
      <c r="C1787">
        <v>22.438091</v>
      </c>
    </row>
    <row r="1788" spans="1:3" ht="13.5">
      <c r="A1788">
        <v>2382</v>
      </c>
      <c r="B1788">
        <v>114.22750600000001</v>
      </c>
      <c r="C1788">
        <v>22.470946000000001</v>
      </c>
    </row>
    <row r="1789" spans="1:3" ht="13.5">
      <c r="A1789">
        <v>2383</v>
      </c>
      <c r="B1789">
        <v>114.204038</v>
      </c>
      <c r="C1789">
        <v>22.510843000000001</v>
      </c>
    </row>
    <row r="1790" spans="1:3" ht="13.5">
      <c r="A1790">
        <v>2384</v>
      </c>
      <c r="B1790">
        <v>114.204038</v>
      </c>
      <c r="C1790">
        <v>22.531963999999999</v>
      </c>
    </row>
    <row r="1791" spans="1:3" ht="13.5">
      <c r="A1791">
        <v>2385</v>
      </c>
      <c r="B1791">
        <v>114.204038</v>
      </c>
      <c r="C1791">
        <v>22.541350999999999</v>
      </c>
    </row>
    <row r="1792" spans="1:3" ht="13.5">
      <c r="A1792">
        <v>2386</v>
      </c>
      <c r="B1792">
        <v>114.215772</v>
      </c>
      <c r="C1792">
        <v>22.541350999999999</v>
      </c>
    </row>
    <row r="1793" spans="1:3" ht="13.5">
      <c r="A1793">
        <v>2387</v>
      </c>
      <c r="B1793">
        <v>114.22750600000001</v>
      </c>
      <c r="C1793">
        <v>22.553086</v>
      </c>
    </row>
    <row r="1794" spans="1:3" ht="13.5">
      <c r="A1794">
        <v>2388</v>
      </c>
      <c r="B1794">
        <v>114.28148299999999</v>
      </c>
      <c r="C1794">
        <v>22.553086</v>
      </c>
    </row>
    <row r="1795" spans="1:3" ht="13.5">
      <c r="A1795">
        <v>2389</v>
      </c>
      <c r="B1795">
        <v>114.358929</v>
      </c>
      <c r="C1795">
        <v>22.562473000000001</v>
      </c>
    </row>
    <row r="1796" spans="1:3" ht="13.5">
      <c r="A1796">
        <v>2390</v>
      </c>
      <c r="B1796">
        <v>114.436375</v>
      </c>
      <c r="C1796">
        <v>22.562473000000001</v>
      </c>
    </row>
    <row r="1797" spans="1:3" ht="13.5">
      <c r="A1797">
        <v>2391</v>
      </c>
      <c r="B1797">
        <v>114.525554</v>
      </c>
      <c r="C1797">
        <v>22.553086</v>
      </c>
    </row>
    <row r="1798" spans="1:3" ht="13.5">
      <c r="A1798">
        <v>2392</v>
      </c>
      <c r="B1798">
        <v>114.570144</v>
      </c>
      <c r="C1798">
        <v>22.541350999999999</v>
      </c>
    </row>
    <row r="1799" spans="1:3" ht="13.5">
      <c r="A1799">
        <v>2393</v>
      </c>
      <c r="B1799">
        <v>114.579531</v>
      </c>
      <c r="C1799">
        <v>22.553086</v>
      </c>
    </row>
    <row r="1800" spans="1:3" ht="13.5">
      <c r="A1800">
        <v>2394</v>
      </c>
      <c r="B1800">
        <v>114.570144</v>
      </c>
      <c r="C1800">
        <v>22.623491000000001</v>
      </c>
    </row>
    <row r="1801" spans="1:3" ht="13.5">
      <c r="A1801">
        <v>2395</v>
      </c>
      <c r="B1801">
        <v>114.579531</v>
      </c>
      <c r="C1801">
        <v>22.724405000000001</v>
      </c>
    </row>
    <row r="1802" spans="1:3" ht="13.5">
      <c r="A1802">
        <v>2396</v>
      </c>
      <c r="B1802">
        <v>114.64758999999999</v>
      </c>
      <c r="C1802">
        <v>22.745526000000002</v>
      </c>
    </row>
    <row r="1803" spans="1:3" ht="13.5">
      <c r="A1803">
        <v>2397</v>
      </c>
      <c r="B1803">
        <v>114.73442300000001</v>
      </c>
      <c r="C1803">
        <v>22.776035</v>
      </c>
    </row>
    <row r="1804" spans="1:3" ht="13.5">
      <c r="A1804">
        <v>2398</v>
      </c>
      <c r="B1804">
        <v>114.73442300000001</v>
      </c>
      <c r="C1804">
        <v>22.705629999999999</v>
      </c>
    </row>
    <row r="1805" spans="1:3" ht="13.5">
      <c r="A1805">
        <v>2399</v>
      </c>
      <c r="B1805">
        <v>114.790747</v>
      </c>
      <c r="C1805">
        <v>22.602368999999999</v>
      </c>
    </row>
    <row r="1806" spans="1:3" ht="13.5">
      <c r="A1806">
        <v>2400</v>
      </c>
      <c r="B1806">
        <v>114.91278200000001</v>
      </c>
      <c r="C1806">
        <v>22.614103</v>
      </c>
    </row>
    <row r="1807" spans="1:3" ht="13.5">
      <c r="A1807">
        <v>2401</v>
      </c>
      <c r="B1807">
        <v>115.011349</v>
      </c>
      <c r="C1807">
        <v>22.745526000000002</v>
      </c>
    </row>
    <row r="1808" spans="1:3" ht="13.5">
      <c r="A1808">
        <v>2402</v>
      </c>
      <c r="B1808">
        <v>115.175628</v>
      </c>
      <c r="C1808">
        <v>22.848787000000002</v>
      </c>
    </row>
    <row r="1809" spans="1:3" ht="13.5">
      <c r="A1809">
        <v>2403</v>
      </c>
      <c r="B1809">
        <v>115.32113099999999</v>
      </c>
      <c r="C1809">
        <v>22.797156000000001</v>
      </c>
    </row>
    <row r="1810" spans="1:3" ht="13.5">
      <c r="A1810">
        <v>2404</v>
      </c>
      <c r="B1810">
        <v>115.330519</v>
      </c>
      <c r="C1810">
        <v>22.715017</v>
      </c>
    </row>
    <row r="1811" spans="1:3" ht="13.5">
      <c r="A1811">
        <v>2405</v>
      </c>
      <c r="B1811">
        <v>115.431433</v>
      </c>
      <c r="C1811">
        <v>22.675121000000001</v>
      </c>
    </row>
    <row r="1812" spans="1:3" ht="13.5">
      <c r="A1812">
        <v>2406</v>
      </c>
      <c r="B1812">
        <v>115.55112099999999</v>
      </c>
      <c r="C1812">
        <v>22.705629999999999</v>
      </c>
    </row>
    <row r="1813" spans="1:3" ht="13.5">
      <c r="A1813">
        <v>2407</v>
      </c>
      <c r="B1813">
        <v>115.562855</v>
      </c>
      <c r="C1813">
        <v>22.776035</v>
      </c>
    </row>
    <row r="1814" spans="1:3" ht="13.5">
      <c r="A1814">
        <v>2408</v>
      </c>
      <c r="B1814">
        <v>115.64030099999999</v>
      </c>
      <c r="C1814">
        <v>22.848787000000002</v>
      </c>
    </row>
    <row r="1815" spans="1:3" ht="13.5">
      <c r="A1815">
        <v>2409</v>
      </c>
      <c r="B1815">
        <v>115.738868</v>
      </c>
      <c r="C1815">
        <v>22.806543999999999</v>
      </c>
    </row>
    <row r="1816" spans="1:3" ht="13.5">
      <c r="A1816">
        <v>2410</v>
      </c>
      <c r="B1816">
        <v>115.893759</v>
      </c>
      <c r="C1816">
        <v>22.776035</v>
      </c>
    </row>
    <row r="1817" spans="1:3" ht="13.5">
      <c r="A1817">
        <v>2411</v>
      </c>
      <c r="B1817">
        <v>116.04864999999999</v>
      </c>
      <c r="C1817">
        <v>22.848787000000002</v>
      </c>
    </row>
    <row r="1818" spans="1:3" ht="13.5">
      <c r="A1818">
        <v>2412</v>
      </c>
      <c r="B1818">
        <v>116.104974</v>
      </c>
      <c r="C1818">
        <v>22.879296</v>
      </c>
    </row>
    <row r="1819" spans="1:3" ht="13.5">
      <c r="A1819">
        <v>2413</v>
      </c>
      <c r="B1819">
        <v>116.126096</v>
      </c>
      <c r="C1819">
        <v>22.879296</v>
      </c>
    </row>
    <row r="1820" spans="1:3" ht="13.5">
      <c r="A1820">
        <v>2414</v>
      </c>
      <c r="B1820">
        <v>116.191807</v>
      </c>
      <c r="C1820">
        <v>22.898070000000001</v>
      </c>
    </row>
    <row r="1821" spans="1:3" ht="13.5">
      <c r="A1821">
        <v>2415</v>
      </c>
      <c r="B1821">
        <v>116.31384300000001</v>
      </c>
      <c r="C1821">
        <v>22.949701000000001</v>
      </c>
    </row>
    <row r="1822" spans="1:3" ht="13.5">
      <c r="A1822">
        <v>2416</v>
      </c>
      <c r="B1822">
        <v>116.40302200000001</v>
      </c>
      <c r="C1822">
        <v>22.98021</v>
      </c>
    </row>
    <row r="1823" spans="1:3" ht="13.5">
      <c r="A1823">
        <v>2417</v>
      </c>
      <c r="B1823">
        <v>116.513324</v>
      </c>
      <c r="C1823">
        <v>23.041226999999999</v>
      </c>
    </row>
    <row r="1824" spans="1:3" ht="13.5">
      <c r="A1824">
        <v>2418</v>
      </c>
      <c r="B1824">
        <v>116.567301</v>
      </c>
      <c r="C1824">
        <v>23.083469999999998</v>
      </c>
    </row>
    <row r="1825" spans="1:3" ht="13.5">
      <c r="A1825">
        <v>2419</v>
      </c>
      <c r="B1825">
        <v>116.623625</v>
      </c>
      <c r="C1825">
        <v>23.184384000000001</v>
      </c>
    </row>
    <row r="1826" spans="1:3" ht="13.5">
      <c r="A1826">
        <v>2420</v>
      </c>
      <c r="B1826">
        <v>116.72219200000001</v>
      </c>
      <c r="C1826">
        <v>23.275911000000001</v>
      </c>
    </row>
    <row r="1827" spans="1:3" ht="13.5">
      <c r="A1827">
        <v>2421</v>
      </c>
      <c r="B1827">
        <v>116.787903</v>
      </c>
      <c r="C1827">
        <v>23.397946000000001</v>
      </c>
    </row>
    <row r="1828" spans="1:3" ht="13.5">
      <c r="A1828">
        <v>2422</v>
      </c>
      <c r="B1828">
        <v>116.844227</v>
      </c>
      <c r="C1828">
        <v>23.458964000000002</v>
      </c>
    </row>
    <row r="1829" spans="1:3" ht="13.5">
      <c r="A1829">
        <v>2423</v>
      </c>
      <c r="B1829">
        <v>116.921673</v>
      </c>
      <c r="C1829">
        <v>23.571611999999998</v>
      </c>
    </row>
    <row r="1830" spans="1:3" ht="13.5">
      <c r="A1830">
        <v>2424</v>
      </c>
      <c r="B1830">
        <v>117.053096</v>
      </c>
      <c r="C1830">
        <v>23.611508000000001</v>
      </c>
    </row>
    <row r="1831" spans="1:3" ht="13.5">
      <c r="A1831">
        <v>2425</v>
      </c>
      <c r="B1831">
        <v>117.13054099999999</v>
      </c>
      <c r="C1831">
        <v>23.580998999999998</v>
      </c>
    </row>
    <row r="1832" spans="1:3" ht="13.5">
      <c r="A1832">
        <v>2426</v>
      </c>
      <c r="B1832">
        <v>117.229108</v>
      </c>
      <c r="C1832">
        <v>23.642016999999999</v>
      </c>
    </row>
    <row r="1833" spans="1:3" ht="13.5">
      <c r="A1833">
        <v>2427</v>
      </c>
      <c r="B1833">
        <v>117.30655400000001</v>
      </c>
      <c r="C1833">
        <v>23.712422</v>
      </c>
    </row>
    <row r="1834" spans="1:3" ht="13.5">
      <c r="A1834">
        <v>2428</v>
      </c>
      <c r="B1834">
        <v>117.374612</v>
      </c>
      <c r="C1834">
        <v>23.712422</v>
      </c>
    </row>
    <row r="1835" spans="1:3" ht="13.5">
      <c r="A1835">
        <v>2429</v>
      </c>
      <c r="B1835">
        <v>117.440324</v>
      </c>
      <c r="C1835">
        <v>23.672526000000001</v>
      </c>
    </row>
    <row r="1836" spans="1:3" ht="13.5">
      <c r="A1836">
        <v>2430</v>
      </c>
      <c r="B1836">
        <v>117.44971099999999</v>
      </c>
      <c r="C1836">
        <v>23.703035</v>
      </c>
    </row>
    <row r="1837" spans="1:3" ht="13.5">
      <c r="A1837">
        <v>2431</v>
      </c>
      <c r="B1837">
        <v>117.461445</v>
      </c>
      <c r="C1837">
        <v>23.813336</v>
      </c>
    </row>
    <row r="1838" spans="1:3" ht="13.5">
      <c r="A1838">
        <v>2432</v>
      </c>
      <c r="B1838">
        <v>117.562359</v>
      </c>
      <c r="C1838">
        <v>23.886088000000001</v>
      </c>
    </row>
    <row r="1839" spans="1:3" ht="13.5">
      <c r="A1839">
        <v>2433</v>
      </c>
      <c r="B1839">
        <v>117.604602</v>
      </c>
      <c r="C1839">
        <v>23.752317999999999</v>
      </c>
    </row>
    <row r="1840" spans="1:3" ht="13.5">
      <c r="A1840">
        <v>2434</v>
      </c>
      <c r="B1840">
        <v>117.62806999999999</v>
      </c>
      <c r="C1840">
        <v>23.874354</v>
      </c>
    </row>
    <row r="1841" spans="1:3" ht="13.5">
      <c r="A1841">
        <v>2435</v>
      </c>
      <c r="B1841">
        <v>117.660926</v>
      </c>
      <c r="C1841">
        <v>23.956492999999998</v>
      </c>
    </row>
    <row r="1842" spans="1:3" ht="13.5">
      <c r="A1842">
        <v>2436</v>
      </c>
      <c r="B1842">
        <v>117.747759</v>
      </c>
      <c r="C1842">
        <v>23.956492999999998</v>
      </c>
    </row>
    <row r="1843" spans="1:3" ht="13.5">
      <c r="A1843">
        <v>2437</v>
      </c>
      <c r="B1843">
        <v>117.860407</v>
      </c>
      <c r="C1843">
        <v>24.066794000000002</v>
      </c>
    </row>
    <row r="1844" spans="1:3" ht="13.5">
      <c r="A1844">
        <v>2438</v>
      </c>
      <c r="B1844">
        <v>118.003564</v>
      </c>
      <c r="C1844">
        <v>24.179442000000002</v>
      </c>
    </row>
    <row r="1845" spans="1:3" ht="13.5">
      <c r="A1845">
        <v>2439</v>
      </c>
      <c r="B1845">
        <v>118.069275</v>
      </c>
      <c r="C1845">
        <v>24.329640000000001</v>
      </c>
    </row>
    <row r="1846" spans="1:3" ht="13.5">
      <c r="A1846">
        <v>2440</v>
      </c>
      <c r="B1846">
        <v>118.003564</v>
      </c>
      <c r="C1846">
        <v>24.421165999999999</v>
      </c>
    </row>
    <row r="1847" spans="1:3" ht="13.5">
      <c r="A1847">
        <v>2441</v>
      </c>
      <c r="B1847">
        <v>117.99182999999999</v>
      </c>
      <c r="C1847">
        <v>24.47045</v>
      </c>
    </row>
    <row r="1848" spans="1:3" ht="13.5">
      <c r="A1848">
        <v>2442</v>
      </c>
      <c r="B1848">
        <v>118.02468500000001</v>
      </c>
      <c r="C1848">
        <v>24.491571</v>
      </c>
    </row>
    <row r="1849" spans="1:3" ht="13.5">
      <c r="A1849">
        <v>2443</v>
      </c>
      <c r="B1849">
        <v>118.134987</v>
      </c>
      <c r="C1849">
        <v>24.583098</v>
      </c>
    </row>
    <row r="1850" spans="1:3" ht="13.5">
      <c r="A1850">
        <v>2444</v>
      </c>
      <c r="B1850">
        <v>118.278144</v>
      </c>
      <c r="C1850">
        <v>24.552589000000001</v>
      </c>
    </row>
    <row r="1851" spans="1:3" ht="13.5">
      <c r="A1851">
        <v>2445</v>
      </c>
      <c r="B1851">
        <v>118.423647</v>
      </c>
      <c r="C1851">
        <v>24.561976000000001</v>
      </c>
    </row>
    <row r="1852" spans="1:3" ht="13.5">
      <c r="A1852">
        <v>2446</v>
      </c>
      <c r="B1852">
        <v>118.55507</v>
      </c>
      <c r="C1852">
        <v>24.583098</v>
      </c>
    </row>
    <row r="1853" spans="1:3" ht="13.5">
      <c r="A1853">
        <v>2447</v>
      </c>
      <c r="B1853">
        <v>118.587926</v>
      </c>
      <c r="C1853">
        <v>24.592485</v>
      </c>
    </row>
    <row r="1854" spans="1:3" ht="13.5">
      <c r="A1854">
        <v>2448</v>
      </c>
      <c r="B1854">
        <v>118.59966</v>
      </c>
      <c r="C1854">
        <v>24.601873000000001</v>
      </c>
    </row>
    <row r="1855" spans="1:3" ht="13.5">
      <c r="A1855">
        <v>2449</v>
      </c>
      <c r="B1855">
        <v>118.641903</v>
      </c>
      <c r="C1855">
        <v>24.651156</v>
      </c>
    </row>
    <row r="1856" spans="1:3" ht="13.5">
      <c r="A1856">
        <v>2450</v>
      </c>
      <c r="B1856">
        <v>118.686493</v>
      </c>
      <c r="C1856">
        <v>24.681664999999999</v>
      </c>
    </row>
    <row r="1857" spans="1:3" ht="13.5">
      <c r="A1857">
        <v>2451</v>
      </c>
      <c r="B1857">
        <v>118.70996100000001</v>
      </c>
      <c r="C1857">
        <v>24.763804</v>
      </c>
    </row>
    <row r="1858" spans="1:3" ht="13.5">
      <c r="A1858">
        <v>2452</v>
      </c>
      <c r="B1858">
        <v>118.721695</v>
      </c>
      <c r="C1858">
        <v>24.843596999999999</v>
      </c>
    </row>
    <row r="1859" spans="1:3" ht="13.5">
      <c r="A1859">
        <v>2453</v>
      </c>
      <c r="B1859">
        <v>118.79679400000001</v>
      </c>
      <c r="C1859">
        <v>24.904613999999999</v>
      </c>
    </row>
    <row r="1860" spans="1:3" ht="13.5">
      <c r="A1860">
        <v>2454</v>
      </c>
      <c r="B1860">
        <v>118.85311799999999</v>
      </c>
      <c r="C1860">
        <v>24.932776</v>
      </c>
    </row>
    <row r="1861" spans="1:3" ht="13.5">
      <c r="A1861">
        <v>2455</v>
      </c>
      <c r="B1861">
        <v>118.907095</v>
      </c>
      <c r="C1861">
        <v>25.054811999999998</v>
      </c>
    </row>
    <row r="1862" spans="1:3" ht="13.5">
      <c r="A1862">
        <v>2456</v>
      </c>
      <c r="B1862">
        <v>118.951685</v>
      </c>
      <c r="C1862">
        <v>25.183888</v>
      </c>
    </row>
    <row r="1863" spans="1:3" ht="13.5">
      <c r="A1863">
        <v>2457</v>
      </c>
      <c r="B1863">
        <v>119.061987</v>
      </c>
      <c r="C1863">
        <v>25.205009</v>
      </c>
    </row>
    <row r="1864" spans="1:3" ht="13.5">
      <c r="A1864">
        <v>2458</v>
      </c>
      <c r="B1864">
        <v>119.130045</v>
      </c>
      <c r="C1864">
        <v>25.165113000000002</v>
      </c>
    </row>
    <row r="1865" spans="1:3" ht="13.5">
      <c r="A1865">
        <v>2459</v>
      </c>
      <c r="B1865">
        <v>119.184022</v>
      </c>
      <c r="C1865">
        <v>25.235517999999999</v>
      </c>
    </row>
    <row r="1866" spans="1:3" ht="13.5">
      <c r="A1866">
        <v>2460</v>
      </c>
      <c r="B1866">
        <v>119.205144</v>
      </c>
      <c r="C1866">
        <v>25.254293000000001</v>
      </c>
    </row>
    <row r="1867" spans="1:3" ht="13.5">
      <c r="A1867">
        <v>2461</v>
      </c>
      <c r="B1867">
        <v>119.16290100000001</v>
      </c>
      <c r="C1867">
        <v>25.373981000000001</v>
      </c>
    </row>
    <row r="1868" spans="1:3" ht="13.5">
      <c r="A1868">
        <v>2462</v>
      </c>
      <c r="B1868">
        <v>119.240346</v>
      </c>
      <c r="C1868">
        <v>25.465508</v>
      </c>
    </row>
    <row r="1869" spans="1:3" ht="13.5">
      <c r="A1869">
        <v>2463</v>
      </c>
      <c r="B1869">
        <v>119.350647</v>
      </c>
      <c r="C1869">
        <v>25.453773999999999</v>
      </c>
    </row>
    <row r="1870" spans="1:3" ht="13.5">
      <c r="A1870">
        <v>2464</v>
      </c>
      <c r="B1870">
        <v>119.43747999999999</v>
      </c>
      <c r="C1870">
        <v>25.413878</v>
      </c>
    </row>
    <row r="1871" spans="1:3" ht="13.5">
      <c r="A1871">
        <v>2465</v>
      </c>
      <c r="B1871">
        <v>119.470336</v>
      </c>
      <c r="C1871">
        <v>25.465508</v>
      </c>
    </row>
    <row r="1872" spans="1:3" ht="13.5">
      <c r="A1872">
        <v>2466</v>
      </c>
      <c r="B1872">
        <v>119.43747999999999</v>
      </c>
      <c r="C1872">
        <v>25.594584000000001</v>
      </c>
    </row>
    <row r="1873" spans="1:3" ht="13.5">
      <c r="A1873">
        <v>2467</v>
      </c>
      <c r="B1873">
        <v>119.449214</v>
      </c>
      <c r="C1873">
        <v>25.695498000000001</v>
      </c>
    </row>
    <row r="1874" spans="1:3" ht="13.5">
      <c r="A1874">
        <v>2468</v>
      </c>
      <c r="B1874">
        <v>119.503192</v>
      </c>
      <c r="C1874">
        <v>25.714272999999999</v>
      </c>
    </row>
    <row r="1875" spans="1:3" ht="13.5">
      <c r="A1875">
        <v>2469</v>
      </c>
      <c r="B1875">
        <v>119.547781</v>
      </c>
      <c r="C1875">
        <v>25.763556000000001</v>
      </c>
    </row>
    <row r="1876" spans="1:3" ht="13.5">
      <c r="A1876">
        <v>2470</v>
      </c>
      <c r="B1876">
        <v>119.604106</v>
      </c>
      <c r="C1876">
        <v>25.873857000000001</v>
      </c>
    </row>
    <row r="1877" spans="1:3" ht="13.5">
      <c r="A1877">
        <v>2471</v>
      </c>
      <c r="B1877">
        <v>119.625227</v>
      </c>
      <c r="C1877">
        <v>25.963037</v>
      </c>
    </row>
    <row r="1878" spans="1:3" ht="13.5">
      <c r="A1878">
        <v>2472</v>
      </c>
      <c r="B1878">
        <v>119.625227</v>
      </c>
      <c r="C1878">
        <v>25.993545999999998</v>
      </c>
    </row>
    <row r="1879" spans="1:3" ht="13.5">
      <c r="A1879">
        <v>2473</v>
      </c>
      <c r="B1879">
        <v>119.61584000000001</v>
      </c>
      <c r="C1879">
        <v>26.024055000000001</v>
      </c>
    </row>
    <row r="1880" spans="1:3" ht="13.5">
      <c r="A1880">
        <v>2474</v>
      </c>
      <c r="B1880">
        <v>119.61584000000001</v>
      </c>
      <c r="C1880">
        <v>26.042829000000001</v>
      </c>
    </row>
    <row r="1881" spans="1:3" ht="13.5">
      <c r="A1881">
        <v>2475</v>
      </c>
      <c r="B1881">
        <v>119.61584000000001</v>
      </c>
      <c r="C1881">
        <v>26.052216999999999</v>
      </c>
    </row>
    <row r="1882" spans="1:3" ht="13.5">
      <c r="A1882">
        <v>2476</v>
      </c>
      <c r="B1882">
        <v>119.636961</v>
      </c>
      <c r="C1882">
        <v>26.122622</v>
      </c>
    </row>
    <row r="1883" spans="1:3" ht="13.5">
      <c r="A1883">
        <v>2477</v>
      </c>
      <c r="B1883">
        <v>119.702673</v>
      </c>
      <c r="C1883">
        <v>26.261085000000001</v>
      </c>
    </row>
    <row r="1884" spans="1:3" ht="13.5">
      <c r="A1884">
        <v>2478</v>
      </c>
      <c r="B1884">
        <v>119.726141</v>
      </c>
      <c r="C1884">
        <v>26.310369000000001</v>
      </c>
    </row>
    <row r="1885" spans="1:3" ht="13.5">
      <c r="A1885">
        <v>2479</v>
      </c>
      <c r="B1885">
        <v>119.71440699999999</v>
      </c>
      <c r="C1885">
        <v>26.380773999999999</v>
      </c>
    </row>
    <row r="1886" spans="1:3" ht="13.5">
      <c r="A1886">
        <v>2480</v>
      </c>
      <c r="B1886">
        <v>119.681551</v>
      </c>
      <c r="C1886">
        <v>26.439444999999999</v>
      </c>
    </row>
    <row r="1887" spans="1:3" ht="13.5">
      <c r="A1887">
        <v>2481</v>
      </c>
      <c r="B1887">
        <v>119.61584000000001</v>
      </c>
      <c r="C1887">
        <v>26.540358000000001</v>
      </c>
    </row>
    <row r="1888" spans="1:3" ht="13.5">
      <c r="A1888">
        <v>2482</v>
      </c>
      <c r="B1888">
        <v>119.580637</v>
      </c>
      <c r="C1888">
        <v>26.617804</v>
      </c>
    </row>
    <row r="1889" spans="1:3" ht="13.5">
      <c r="A1889">
        <v>2483</v>
      </c>
      <c r="B1889">
        <v>119.559516</v>
      </c>
      <c r="C1889">
        <v>26.648313000000002</v>
      </c>
    </row>
    <row r="1890" spans="1:3" ht="13.5">
      <c r="A1890">
        <v>2484</v>
      </c>
      <c r="B1890">
        <v>119.702673</v>
      </c>
      <c r="C1890">
        <v>26.756267000000001</v>
      </c>
    </row>
    <row r="1891" spans="1:3" ht="13.5">
      <c r="A1891">
        <v>2485</v>
      </c>
      <c r="B1891">
        <v>119.857564</v>
      </c>
      <c r="C1891">
        <v>26.777388999999999</v>
      </c>
    </row>
    <row r="1892" spans="1:3" ht="13.5">
      <c r="A1892">
        <v>2486</v>
      </c>
      <c r="B1892">
        <v>119.878685</v>
      </c>
      <c r="C1892">
        <v>26.638926000000001</v>
      </c>
    </row>
    <row r="1893" spans="1:3" ht="13.5">
      <c r="A1893">
        <v>2487</v>
      </c>
      <c r="B1893">
        <v>119.878685</v>
      </c>
      <c r="C1893">
        <v>26.549745999999999</v>
      </c>
    </row>
    <row r="1894" spans="1:3" ht="13.5">
      <c r="A1894">
        <v>2488</v>
      </c>
      <c r="B1894">
        <v>119.913888</v>
      </c>
      <c r="C1894">
        <v>26.519237</v>
      </c>
    </row>
    <row r="1895" spans="1:3" ht="13.5">
      <c r="A1895">
        <v>2489</v>
      </c>
    </row>
    <row r="1896" spans="1:3" ht="13.5">
      <c r="A1896">
        <v>2490</v>
      </c>
      <c r="B1896">
        <v>110.496038</v>
      </c>
      <c r="C1896">
        <v>20.065439999999999</v>
      </c>
    </row>
    <row r="1897" spans="1:3" ht="13.5">
      <c r="A1897">
        <v>2491</v>
      </c>
      <c r="B1897">
        <v>110.463183</v>
      </c>
      <c r="C1897">
        <v>20.074828</v>
      </c>
    </row>
    <row r="1898" spans="1:3" ht="13.5">
      <c r="A1898">
        <v>2492</v>
      </c>
      <c r="B1898">
        <v>110.550016</v>
      </c>
      <c r="C1898">
        <v>20.159313999999998</v>
      </c>
    </row>
    <row r="1899" spans="1:3" ht="13.5">
      <c r="A1899">
        <v>2493</v>
      </c>
      <c r="B1899">
        <v>110.683785</v>
      </c>
      <c r="C1899">
        <v>20.065439999999999</v>
      </c>
    </row>
    <row r="1900" spans="1:3" ht="13.5">
      <c r="A1900">
        <v>2494</v>
      </c>
      <c r="B1900">
        <v>110.88326600000001</v>
      </c>
      <c r="C1900">
        <v>20.034931</v>
      </c>
    </row>
    <row r="1901" spans="1:3" ht="13.5">
      <c r="A1901">
        <v>2495</v>
      </c>
    </row>
    <row r="1902" spans="1:3" ht="13.5">
      <c r="A1902">
        <v>2496</v>
      </c>
      <c r="B1902">
        <v>110</v>
      </c>
      <c r="C1902">
        <v>19.997858000000001</v>
      </c>
    </row>
    <row r="1903" spans="1:3" ht="13.5">
      <c r="A1903">
        <v>2497</v>
      </c>
      <c r="B1903">
        <v>110.054833</v>
      </c>
      <c r="C1903">
        <v>20.002075999999999</v>
      </c>
    </row>
    <row r="1904" spans="1:3" ht="13.5">
      <c r="A1904">
        <v>2498</v>
      </c>
      <c r="B1904">
        <v>110.186256</v>
      </c>
      <c r="C1904">
        <v>20.095949000000001</v>
      </c>
    </row>
    <row r="1905" spans="1:3" ht="13.5">
      <c r="A1905">
        <v>2499</v>
      </c>
      <c r="B1905">
        <v>110.329413</v>
      </c>
      <c r="C1905">
        <v>20.074828</v>
      </c>
    </row>
    <row r="1906" spans="1:3" ht="13.5">
      <c r="A1906">
        <v>2500</v>
      </c>
      <c r="B1906">
        <v>110.418593</v>
      </c>
      <c r="C1906">
        <v>20.086562000000001</v>
      </c>
    </row>
    <row r="1907" spans="1:3" ht="13.5">
      <c r="A1907">
        <v>2501</v>
      </c>
      <c r="B1907">
        <v>110.496038</v>
      </c>
      <c r="C1907">
        <v>20.065439999999999</v>
      </c>
    </row>
    <row r="1908" spans="1:3" ht="13.5">
      <c r="A1908">
        <v>2502</v>
      </c>
    </row>
    <row r="1909" spans="1:3" ht="13.5">
      <c r="A1909">
        <v>2503</v>
      </c>
      <c r="B1909">
        <v>113.95058</v>
      </c>
      <c r="C1909">
        <v>22.264424999999999</v>
      </c>
    </row>
    <row r="1910" spans="1:3" ht="13.5">
      <c r="A1910">
        <v>2504</v>
      </c>
      <c r="B1910">
        <v>113.90599</v>
      </c>
      <c r="C1910">
        <v>22.327788999999999</v>
      </c>
    </row>
    <row r="1911" spans="1:3" ht="13.5">
      <c r="A1911">
        <v>2505</v>
      </c>
      <c r="B1911">
        <v>113.87313399999999</v>
      </c>
      <c r="C1911">
        <v>22.276159</v>
      </c>
    </row>
    <row r="1912" spans="1:3" ht="13.5">
      <c r="A1912">
        <v>2506</v>
      </c>
      <c r="B1912">
        <v>113.863747</v>
      </c>
      <c r="C1912">
        <v>22.233916000000001</v>
      </c>
    </row>
    <row r="1913" spans="1:3" ht="13.5">
      <c r="A1913">
        <v>2507</v>
      </c>
      <c r="B1913">
        <v>113.929458</v>
      </c>
      <c r="C1913">
        <v>22.245650000000001</v>
      </c>
    </row>
    <row r="1914" spans="1:3" ht="13.5">
      <c r="A1914">
        <v>2508</v>
      </c>
      <c r="B1914">
        <v>113.95058</v>
      </c>
      <c r="C1914">
        <v>22.264424999999999</v>
      </c>
    </row>
    <row r="1915" spans="1:3" ht="13.5">
      <c r="A1915">
        <v>2509</v>
      </c>
    </row>
    <row r="1916" spans="1:3" ht="13.5">
      <c r="A1916">
        <v>2547</v>
      </c>
    </row>
    <row r="1917" spans="1:3" ht="13.5">
      <c r="A1917">
        <v>2566</v>
      </c>
    </row>
    <row r="1918" spans="1:3" ht="13.5">
      <c r="A1918">
        <v>2600</v>
      </c>
    </row>
    <row r="1919" spans="1:3" ht="13.5">
      <c r="A1919">
        <v>2639</v>
      </c>
    </row>
    <row r="1920" spans="1:3" ht="13.5">
      <c r="A1920">
        <v>2646</v>
      </c>
    </row>
    <row r="1921" spans="1:3" ht="13.5">
      <c r="A1921">
        <v>2662</v>
      </c>
    </row>
    <row r="1922" spans="1:3" ht="13.5">
      <c r="A1922">
        <v>2677</v>
      </c>
    </row>
    <row r="1923" spans="1:3" ht="13.5">
      <c r="A1923">
        <v>2693</v>
      </c>
    </row>
    <row r="1924" spans="1:3" ht="13.5">
      <c r="A1924">
        <v>2793</v>
      </c>
    </row>
    <row r="1925" spans="1:3" ht="13.5">
      <c r="A1925">
        <v>2798</v>
      </c>
    </row>
    <row r="1926" spans="1:3" ht="13.5">
      <c r="A1926">
        <v>2806</v>
      </c>
    </row>
    <row r="1927" spans="1:3" ht="13.5">
      <c r="A1927">
        <v>2807</v>
      </c>
      <c r="B1927">
        <v>141.96005700000001</v>
      </c>
      <c r="C1927">
        <v>40.022925999999998</v>
      </c>
    </row>
    <row r="1928" spans="1:3" ht="13.5">
      <c r="A1928">
        <v>2808</v>
      </c>
      <c r="B1928">
        <v>142.05862400000001</v>
      </c>
      <c r="C1928">
        <v>39.818752000000003</v>
      </c>
    </row>
    <row r="1929" spans="1:3" ht="13.5">
      <c r="A1929">
        <v>2809</v>
      </c>
      <c r="B1929">
        <v>142.10321400000001</v>
      </c>
      <c r="C1929">
        <v>39.640391999999999</v>
      </c>
    </row>
    <row r="1930" spans="1:3" ht="13.5">
      <c r="A1930">
        <v>2810</v>
      </c>
      <c r="B1930">
        <v>142.15719100000001</v>
      </c>
      <c r="C1930">
        <v>39.469073000000002</v>
      </c>
    </row>
    <row r="1931" spans="1:3" ht="13.5">
      <c r="A1931">
        <v>2811</v>
      </c>
      <c r="B1931">
        <v>142.13606999999999</v>
      </c>
      <c r="C1931">
        <v>39.332957</v>
      </c>
    </row>
    <row r="1932" spans="1:3" ht="13.5">
      <c r="A1932">
        <v>2812</v>
      </c>
      <c r="B1932">
        <v>142.070358</v>
      </c>
      <c r="C1932">
        <v>39.229695999999997</v>
      </c>
    </row>
    <row r="1933" spans="1:3" ht="13.5">
      <c r="A1933">
        <v>2813</v>
      </c>
      <c r="B1933">
        <v>142.04688999999999</v>
      </c>
      <c r="C1933">
        <v>39.074804999999998</v>
      </c>
    </row>
    <row r="1934" spans="1:3" ht="13.5">
      <c r="A1934">
        <v>2814</v>
      </c>
      <c r="B1934">
        <v>141.927201</v>
      </c>
      <c r="C1934">
        <v>38.955115999999997</v>
      </c>
    </row>
    <row r="1935" spans="1:3" ht="13.5">
      <c r="A1935">
        <v>2815</v>
      </c>
      <c r="B1935">
        <v>141.80516600000001</v>
      </c>
      <c r="C1935">
        <v>38.948076</v>
      </c>
    </row>
    <row r="1936" spans="1:3" ht="13.5">
      <c r="A1936">
        <v>2816</v>
      </c>
      <c r="B1936">
        <v>141.72772000000001</v>
      </c>
      <c r="C1936">
        <v>38.765022999999999</v>
      </c>
    </row>
    <row r="1937" spans="1:3" ht="13.5">
      <c r="A1937">
        <v>2817</v>
      </c>
      <c r="B1937">
        <v>141.638541</v>
      </c>
      <c r="C1937">
        <v>38.542073000000002</v>
      </c>
    </row>
    <row r="1938" spans="1:3" ht="13.5">
      <c r="A1938">
        <v>2818</v>
      </c>
      <c r="B1938">
        <v>141.638541</v>
      </c>
      <c r="C1938">
        <v>38.368408000000002</v>
      </c>
    </row>
    <row r="1939" spans="1:3" ht="13.5">
      <c r="A1939">
        <v>2819</v>
      </c>
      <c r="B1939">
        <v>141.629153</v>
      </c>
      <c r="C1939">
        <v>38.316777000000002</v>
      </c>
    </row>
    <row r="1940" spans="1:3" ht="13.5">
      <c r="A1940">
        <v>2820</v>
      </c>
      <c r="B1940">
        <v>141.396817</v>
      </c>
      <c r="C1940">
        <v>38.333205</v>
      </c>
    </row>
    <row r="1941" spans="1:3" ht="13.5">
      <c r="A1941">
        <v>2821</v>
      </c>
      <c r="B1941">
        <v>141.14335800000001</v>
      </c>
      <c r="C1941">
        <v>38.194741999999998</v>
      </c>
    </row>
    <row r="1942" spans="1:3" ht="13.5">
      <c r="A1942">
        <v>2822</v>
      </c>
      <c r="B1942">
        <v>141.054179</v>
      </c>
      <c r="C1942">
        <v>37.934243000000002</v>
      </c>
    </row>
    <row r="1943" spans="1:3" ht="13.5">
      <c r="A1943">
        <v>2823</v>
      </c>
      <c r="B1943">
        <v>141.08703399999999</v>
      </c>
      <c r="C1943">
        <v>37.671396999999999</v>
      </c>
    </row>
    <row r="1944" spans="1:3" ht="13.5">
      <c r="A1944">
        <v>2824</v>
      </c>
      <c r="B1944">
        <v>141.14335800000001</v>
      </c>
      <c r="C1944">
        <v>37.453142</v>
      </c>
    </row>
    <row r="1945" spans="1:3" ht="13.5">
      <c r="A1945">
        <v>2825</v>
      </c>
      <c r="B1945">
        <v>141.14335800000001</v>
      </c>
      <c r="C1945">
        <v>37.143360000000001</v>
      </c>
    </row>
    <row r="1946" spans="1:3" ht="13.5">
      <c r="A1946">
        <v>2826</v>
      </c>
      <c r="B1946">
        <v>141.16448</v>
      </c>
      <c r="C1946">
        <v>36.95796</v>
      </c>
    </row>
    <row r="1947" spans="1:3" ht="13.5">
      <c r="A1947">
        <v>2827</v>
      </c>
      <c r="B1947">
        <v>140.976733</v>
      </c>
      <c r="C1947">
        <v>36.826537000000002</v>
      </c>
    </row>
    <row r="1948" spans="1:3" ht="13.5">
      <c r="A1948">
        <v>2828</v>
      </c>
      <c r="B1948">
        <v>140.85469800000001</v>
      </c>
      <c r="C1948">
        <v>36.603588000000002</v>
      </c>
    </row>
    <row r="1949" spans="1:3" ht="13.5">
      <c r="A1949">
        <v>2829</v>
      </c>
      <c r="B1949">
        <v>140.812455</v>
      </c>
      <c r="C1949">
        <v>36.533181999999996</v>
      </c>
    </row>
    <row r="1950" spans="1:3" ht="13.5">
      <c r="A1950">
        <v>2830</v>
      </c>
      <c r="B1950">
        <v>140.75613100000001</v>
      </c>
      <c r="C1950">
        <v>36.258603000000001</v>
      </c>
    </row>
    <row r="1951" spans="1:3" ht="13.5">
      <c r="A1951">
        <v>2831</v>
      </c>
      <c r="B1951">
        <v>140.74439599999999</v>
      </c>
      <c r="C1951">
        <v>35.944127000000002</v>
      </c>
    </row>
    <row r="1952" spans="1:3" ht="13.5">
      <c r="A1952">
        <v>2832</v>
      </c>
      <c r="B1952">
        <v>140.887553</v>
      </c>
      <c r="C1952">
        <v>35.791583000000003</v>
      </c>
    </row>
    <row r="1953" spans="1:3" ht="13.5">
      <c r="A1953">
        <v>2833</v>
      </c>
      <c r="B1953">
        <v>140.92275599999999</v>
      </c>
      <c r="C1953">
        <v>35.683627999999999</v>
      </c>
    </row>
    <row r="1954" spans="1:3" ht="13.5">
      <c r="A1954">
        <v>2834</v>
      </c>
      <c r="B1954">
        <v>140.767865</v>
      </c>
      <c r="C1954">
        <v>35.603836000000001</v>
      </c>
    </row>
    <row r="1955" spans="1:3" ht="13.5">
      <c r="A1955">
        <v>2835</v>
      </c>
      <c r="B1955">
        <v>140.589505</v>
      </c>
      <c r="C1955">
        <v>35.359765000000003</v>
      </c>
    </row>
    <row r="1956" spans="1:3" ht="13.5">
      <c r="A1956">
        <v>2836</v>
      </c>
      <c r="B1956">
        <v>140.47920400000001</v>
      </c>
      <c r="C1956">
        <v>35.162630999999998</v>
      </c>
    </row>
    <row r="1957" spans="1:3" ht="13.5">
      <c r="A1957">
        <v>2837</v>
      </c>
      <c r="B1957">
        <v>140.23748000000001</v>
      </c>
      <c r="C1957">
        <v>35.007739999999998</v>
      </c>
    </row>
    <row r="1958" spans="1:3" ht="13.5">
      <c r="A1958">
        <v>2838</v>
      </c>
    </row>
    <row r="1959" spans="1:3" ht="13.5">
      <c r="A1959">
        <v>2839</v>
      </c>
      <c r="B1959">
        <v>139.98402200000001</v>
      </c>
      <c r="C1959">
        <v>35.233035999999998</v>
      </c>
    </row>
    <row r="1960" spans="1:3" ht="13.5">
      <c r="A1960">
        <v>2840</v>
      </c>
      <c r="B1960">
        <v>140.01687699999999</v>
      </c>
      <c r="C1960">
        <v>35.369152</v>
      </c>
    </row>
    <row r="1961" spans="1:3" ht="13.5">
      <c r="A1961">
        <v>2841</v>
      </c>
      <c r="B1961">
        <v>140.14830000000001</v>
      </c>
      <c r="C1961">
        <v>35.495880999999997</v>
      </c>
    </row>
    <row r="1962" spans="1:3" ht="13.5">
      <c r="A1962">
        <v>2842</v>
      </c>
      <c r="B1962">
        <v>140.19289000000001</v>
      </c>
      <c r="C1962">
        <v>35.622610000000002</v>
      </c>
    </row>
    <row r="1963" spans="1:3" ht="13.5">
      <c r="A1963">
        <v>2843</v>
      </c>
    </row>
    <row r="1964" spans="1:3" ht="13.5">
      <c r="A1964">
        <v>2844</v>
      </c>
      <c r="B1964">
        <v>139.97228799999999</v>
      </c>
      <c r="C1964">
        <v>39.161638000000004</v>
      </c>
    </row>
    <row r="1965" spans="1:3" ht="13.5">
      <c r="A1965">
        <v>2845</v>
      </c>
      <c r="B1965">
        <v>140.07085499999999</v>
      </c>
      <c r="C1965">
        <v>39.323568999999999</v>
      </c>
    </row>
    <row r="1966" spans="1:3" ht="13.5">
      <c r="A1966">
        <v>2846</v>
      </c>
      <c r="B1966">
        <v>140.138913</v>
      </c>
      <c r="C1966">
        <v>39.530090999999999</v>
      </c>
    </row>
    <row r="1967" spans="1:3" ht="13.5">
      <c r="A1967">
        <v>2847</v>
      </c>
      <c r="B1967">
        <v>140.14830000000001</v>
      </c>
      <c r="C1967">
        <v>39.750692999999998</v>
      </c>
    </row>
    <row r="1968" spans="1:3" ht="13.5">
      <c r="A1968">
        <v>2848</v>
      </c>
      <c r="B1968">
        <v>140.01687699999999</v>
      </c>
      <c r="C1968">
        <v>39.844566999999998</v>
      </c>
    </row>
    <row r="1969" spans="1:3" ht="13.5">
      <c r="A1969">
        <v>2849</v>
      </c>
    </row>
    <row r="1970" spans="1:3" ht="13.5">
      <c r="A1970">
        <v>2850</v>
      </c>
      <c r="B1970">
        <v>140.23748000000001</v>
      </c>
      <c r="C1970">
        <v>35.007739999999998</v>
      </c>
    </row>
    <row r="1971" spans="1:3" ht="13.5">
      <c r="A1971">
        <v>2851</v>
      </c>
      <c r="B1971">
        <v>139.99340900000001</v>
      </c>
      <c r="C1971">
        <v>34.862236000000003</v>
      </c>
    </row>
    <row r="1972" spans="1:3" ht="13.5">
      <c r="A1972">
        <v>2852</v>
      </c>
      <c r="B1972">
        <v>139.951166</v>
      </c>
      <c r="C1972">
        <v>35.007739999999998</v>
      </c>
    </row>
    <row r="1973" spans="1:3" ht="13.5">
      <c r="A1973">
        <v>2853</v>
      </c>
      <c r="B1973">
        <v>139.98402200000001</v>
      </c>
      <c r="C1973">
        <v>35.233035999999998</v>
      </c>
    </row>
    <row r="1974" spans="1:3" ht="13.5">
      <c r="A1974">
        <v>2854</v>
      </c>
    </row>
    <row r="1975" spans="1:3" ht="13.5">
      <c r="A1975">
        <v>2855</v>
      </c>
      <c r="B1975">
        <v>140.19289000000001</v>
      </c>
      <c r="C1975">
        <v>35.622610000000002</v>
      </c>
    </row>
    <row r="1976" spans="1:3" ht="13.5">
      <c r="A1976">
        <v>2856</v>
      </c>
      <c r="B1976">
        <v>139.951166</v>
      </c>
      <c r="C1976">
        <v>35.622610000000002</v>
      </c>
    </row>
    <row r="1977" spans="1:3" ht="13.5">
      <c r="A1977">
        <v>2857</v>
      </c>
      <c r="B1977">
        <v>139.89484200000001</v>
      </c>
      <c r="C1977">
        <v>35.451290999999998</v>
      </c>
    </row>
    <row r="1978" spans="1:3" ht="13.5">
      <c r="A1978">
        <v>2858</v>
      </c>
      <c r="B1978">
        <v>139.80566200000001</v>
      </c>
      <c r="C1978">
        <v>35.305788</v>
      </c>
    </row>
    <row r="1979" spans="1:3" ht="13.5">
      <c r="A1979">
        <v>2859</v>
      </c>
      <c r="B1979">
        <v>139.78454099999999</v>
      </c>
      <c r="C1979">
        <v>35.153243000000003</v>
      </c>
    </row>
    <row r="1980" spans="1:3" ht="13.5">
      <c r="A1980">
        <v>2860</v>
      </c>
      <c r="B1980">
        <v>139.65311800000001</v>
      </c>
      <c r="C1980">
        <v>35.233035999999998</v>
      </c>
    </row>
    <row r="1981" spans="1:3" ht="13.5">
      <c r="A1981">
        <v>2861</v>
      </c>
      <c r="B1981">
        <v>139.40904699999999</v>
      </c>
      <c r="C1981">
        <v>35.261198</v>
      </c>
    </row>
    <row r="1982" spans="1:3" ht="13.5">
      <c r="A1982">
        <v>2862</v>
      </c>
      <c r="B1982">
        <v>139.29874599999999</v>
      </c>
      <c r="C1982">
        <v>35.115693999999998</v>
      </c>
    </row>
    <row r="1983" spans="1:3" ht="13.5">
      <c r="A1983">
        <v>2863</v>
      </c>
      <c r="B1983">
        <v>139.25415599999999</v>
      </c>
      <c r="C1983">
        <v>34.918559999999999</v>
      </c>
    </row>
    <row r="1984" spans="1:3" ht="13.5">
      <c r="A1984">
        <v>2864</v>
      </c>
      <c r="B1984">
        <v>139.209566</v>
      </c>
      <c r="C1984">
        <v>34.726118999999997</v>
      </c>
    </row>
    <row r="1985" spans="1:3" ht="13.5">
      <c r="A1985">
        <v>2865</v>
      </c>
      <c r="B1985">
        <v>139.089878</v>
      </c>
      <c r="C1985">
        <v>34.618164999999998</v>
      </c>
    </row>
    <row r="1986" spans="1:3" ht="13.5">
      <c r="A1986">
        <v>2866</v>
      </c>
      <c r="B1986">
        <v>138.956108</v>
      </c>
      <c r="C1986">
        <v>34.636940000000003</v>
      </c>
    </row>
    <row r="1987" spans="1:3" ht="13.5">
      <c r="A1987">
        <v>2867</v>
      </c>
      <c r="B1987">
        <v>138.911518</v>
      </c>
      <c r="C1987">
        <v>34.871623</v>
      </c>
    </row>
    <row r="1988" spans="1:3" ht="13.5">
      <c r="A1988">
        <v>2868</v>
      </c>
      <c r="B1988">
        <v>138.946721</v>
      </c>
      <c r="C1988">
        <v>35.035902</v>
      </c>
    </row>
    <row r="1989" spans="1:3" ht="13.5">
      <c r="A1989">
        <v>2869</v>
      </c>
      <c r="B1989">
        <v>138.79183</v>
      </c>
      <c r="C1989">
        <v>35.052329</v>
      </c>
    </row>
    <row r="1990" spans="1:3" ht="13.5">
      <c r="A1990">
        <v>2870</v>
      </c>
      <c r="B1990">
        <v>138.625204</v>
      </c>
      <c r="C1990">
        <v>34.925600000000003</v>
      </c>
    </row>
    <row r="1991" spans="1:3" ht="13.5">
      <c r="A1991">
        <v>2871</v>
      </c>
      <c r="B1991">
        <v>138.460926</v>
      </c>
      <c r="C1991">
        <v>34.763669</v>
      </c>
    </row>
    <row r="1992" spans="1:3" ht="13.5">
      <c r="A1992">
        <v>2872</v>
      </c>
      <c r="B1992">
        <v>138.34827799999999</v>
      </c>
      <c r="C1992">
        <v>34.580615999999999</v>
      </c>
    </row>
    <row r="1993" spans="1:3" ht="13.5">
      <c r="A1993">
        <v>2873</v>
      </c>
      <c r="B1993">
        <v>138.31542200000001</v>
      </c>
      <c r="C1993">
        <v>34.5548</v>
      </c>
    </row>
    <row r="1994" spans="1:3" ht="13.5">
      <c r="A1994">
        <v>2874</v>
      </c>
      <c r="B1994">
        <v>138.19573299999999</v>
      </c>
      <c r="C1994">
        <v>34.571227999999998</v>
      </c>
    </row>
    <row r="1995" spans="1:3" ht="13.5">
      <c r="A1995">
        <v>2875</v>
      </c>
      <c r="B1995">
        <v>137.996252</v>
      </c>
      <c r="C1995">
        <v>34.608778000000001</v>
      </c>
    </row>
    <row r="1996" spans="1:3" ht="13.5">
      <c r="A1996">
        <v>2876</v>
      </c>
      <c r="B1996">
        <v>137.73106000000001</v>
      </c>
      <c r="C1996">
        <v>34.618164999999998</v>
      </c>
    </row>
    <row r="1997" spans="1:3" ht="13.5">
      <c r="A1997">
        <v>2877</v>
      </c>
      <c r="B1997">
        <v>137.47760199999999</v>
      </c>
      <c r="C1997">
        <v>34.618164999999998</v>
      </c>
    </row>
    <row r="1998" spans="1:3" ht="13.5">
      <c r="A1998">
        <v>2878</v>
      </c>
      <c r="B1998">
        <v>137.25699900000001</v>
      </c>
      <c r="C1998">
        <v>34.5548</v>
      </c>
    </row>
    <row r="1999" spans="1:3" ht="13.5">
      <c r="A1999">
        <v>2879</v>
      </c>
      <c r="B1999">
        <v>137.21240900000001</v>
      </c>
      <c r="C1999">
        <v>34.5548</v>
      </c>
    </row>
    <row r="2000" spans="1:3" ht="13.5">
      <c r="A2000">
        <v>2880</v>
      </c>
      <c r="B2000">
        <v>137.278121</v>
      </c>
      <c r="C2000">
        <v>34.636940000000003</v>
      </c>
    </row>
    <row r="2001" spans="1:3" ht="13.5">
      <c r="A2001">
        <v>2881</v>
      </c>
      <c r="B2001">
        <v>137.38842199999999</v>
      </c>
      <c r="C2001">
        <v>34.709691999999997</v>
      </c>
    </row>
    <row r="2002" spans="1:3" ht="13.5">
      <c r="A2002">
        <v>2882</v>
      </c>
      <c r="B2002">
        <v>137.26638700000001</v>
      </c>
      <c r="C2002">
        <v>34.726118999999997</v>
      </c>
    </row>
    <row r="2003" spans="1:3" ht="13.5">
      <c r="A2003">
        <v>2883</v>
      </c>
      <c r="B2003">
        <v>137.16782000000001</v>
      </c>
      <c r="C2003">
        <v>34.744894000000002</v>
      </c>
    </row>
    <row r="2004" spans="1:3" ht="13.5">
      <c r="A2004">
        <v>2884</v>
      </c>
      <c r="B2004">
        <v>137.11384200000001</v>
      </c>
      <c r="C2004">
        <v>34.798870999999998</v>
      </c>
    </row>
    <row r="2005" spans="1:3" ht="13.5">
      <c r="A2005">
        <v>2885</v>
      </c>
      <c r="B2005">
        <v>137.05751799999999</v>
      </c>
      <c r="C2005">
        <v>34.709691999999997</v>
      </c>
    </row>
    <row r="2006" spans="1:3" ht="13.5">
      <c r="A2006">
        <v>2886</v>
      </c>
      <c r="B2006">
        <v>136.935483</v>
      </c>
      <c r="C2006">
        <v>34.817646000000003</v>
      </c>
    </row>
    <row r="2007" spans="1:3" ht="13.5">
      <c r="A2007">
        <v>2887</v>
      </c>
      <c r="B2007">
        <v>136.926096</v>
      </c>
      <c r="C2007">
        <v>35.017127000000002</v>
      </c>
    </row>
    <row r="2008" spans="1:3" ht="13.5">
      <c r="A2008">
        <v>2888</v>
      </c>
      <c r="B2008">
        <v>136.836916</v>
      </c>
      <c r="C2008">
        <v>34.981923999999999</v>
      </c>
    </row>
    <row r="2009" spans="1:3" ht="13.5">
      <c r="A2009">
        <v>2889</v>
      </c>
      <c r="B2009">
        <v>136.71487999999999</v>
      </c>
      <c r="C2009">
        <v>34.754280999999999</v>
      </c>
    </row>
    <row r="2010" spans="1:3" ht="13.5">
      <c r="A2010">
        <v>2890</v>
      </c>
      <c r="B2010">
        <v>136.62804800000001</v>
      </c>
      <c r="C2010">
        <v>34.618164999999998</v>
      </c>
    </row>
    <row r="2011" spans="1:3" ht="13.5">
      <c r="A2011">
        <v>2891</v>
      </c>
      <c r="B2011">
        <v>136.77120400000001</v>
      </c>
      <c r="C2011">
        <v>34.536026</v>
      </c>
    </row>
    <row r="2012" spans="1:3" ht="13.5">
      <c r="A2012">
        <v>2892</v>
      </c>
      <c r="B2012">
        <v>136.96833899999999</v>
      </c>
      <c r="C2012">
        <v>34.416336999999999</v>
      </c>
    </row>
    <row r="2013" spans="1:3" ht="13.5">
      <c r="A2013">
        <v>2893</v>
      </c>
      <c r="B2013">
        <v>136.96833899999999</v>
      </c>
      <c r="C2013">
        <v>34.179307000000001</v>
      </c>
    </row>
    <row r="2014" spans="1:3" ht="13.5">
      <c r="A2014">
        <v>2894</v>
      </c>
      <c r="B2014">
        <v>136.836916</v>
      </c>
      <c r="C2014">
        <v>34.270833000000003</v>
      </c>
    </row>
    <row r="2015" spans="1:3" ht="13.5">
      <c r="A2015">
        <v>2895</v>
      </c>
      <c r="B2015">
        <v>136.71487999999999</v>
      </c>
      <c r="C2015">
        <v>34.216856</v>
      </c>
    </row>
    <row r="2016" spans="1:3" ht="13.5">
      <c r="A2016">
        <v>2896</v>
      </c>
      <c r="B2016">
        <v>136.58345800000001</v>
      </c>
      <c r="C2016">
        <v>34.198081000000002</v>
      </c>
    </row>
    <row r="2017" spans="1:3" ht="13.5">
      <c r="A2017">
        <v>2897</v>
      </c>
      <c r="B2017">
        <v>136.44968800000001</v>
      </c>
      <c r="C2017">
        <v>34.134717000000002</v>
      </c>
    </row>
    <row r="2018" spans="1:3" ht="13.5">
      <c r="A2018">
        <v>2898</v>
      </c>
      <c r="B2018">
        <v>136.372243</v>
      </c>
      <c r="C2018">
        <v>34.040844</v>
      </c>
    </row>
    <row r="2019" spans="1:3" ht="13.5">
      <c r="A2019">
        <v>2899</v>
      </c>
      <c r="B2019">
        <v>136.35112100000001</v>
      </c>
      <c r="C2019">
        <v>33.977479000000002</v>
      </c>
    </row>
    <row r="2020" spans="1:3" ht="13.5">
      <c r="A2020">
        <v>2900</v>
      </c>
      <c r="B2020">
        <v>136.229086</v>
      </c>
      <c r="C2020">
        <v>33.813200999999999</v>
      </c>
    </row>
    <row r="2021" spans="1:3" ht="13.5">
      <c r="A2021">
        <v>2901</v>
      </c>
      <c r="B2021">
        <v>136.064807</v>
      </c>
      <c r="C2021">
        <v>33.555048999999997</v>
      </c>
    </row>
    <row r="2022" spans="1:3" ht="13.5">
      <c r="A2022">
        <v>2902</v>
      </c>
      <c r="B2022">
        <v>135.85359199999999</v>
      </c>
      <c r="C2022">
        <v>33.454135000000001</v>
      </c>
    </row>
    <row r="2023" spans="1:3" ht="13.5">
      <c r="A2023">
        <v>2903</v>
      </c>
      <c r="B2023">
        <v>135.70104799999999</v>
      </c>
      <c r="C2023">
        <v>33.498725</v>
      </c>
    </row>
    <row r="2024" spans="1:3" ht="13.5">
      <c r="A2024">
        <v>2904</v>
      </c>
      <c r="B2024">
        <v>135.57901200000001</v>
      </c>
      <c r="C2024">
        <v>33.555048999999997</v>
      </c>
    </row>
    <row r="2025" spans="1:3" ht="13.5">
      <c r="A2025">
        <v>2905</v>
      </c>
      <c r="B2025">
        <v>135.47809799999999</v>
      </c>
      <c r="C2025">
        <v>33.702899000000002</v>
      </c>
    </row>
    <row r="2026" spans="1:3" ht="13.5">
      <c r="A2026">
        <v>2906</v>
      </c>
      <c r="B2026">
        <v>135.29035200000001</v>
      </c>
      <c r="C2026">
        <v>33.803812999999998</v>
      </c>
    </row>
    <row r="2027" spans="1:3" ht="13.5">
      <c r="A2027">
        <v>2907</v>
      </c>
      <c r="B2027">
        <v>135.23637400000001</v>
      </c>
      <c r="C2027">
        <v>33.977479000000002</v>
      </c>
    </row>
    <row r="2028" spans="1:3" ht="13.5">
      <c r="A2028">
        <v>2908</v>
      </c>
      <c r="B2028">
        <v>135.248108</v>
      </c>
      <c r="C2028">
        <v>34.134717000000002</v>
      </c>
    </row>
    <row r="2029" spans="1:3" ht="13.5">
      <c r="A2029">
        <v>2909</v>
      </c>
      <c r="B2029">
        <v>135.248108</v>
      </c>
      <c r="C2029">
        <v>34.261445999999999</v>
      </c>
    </row>
    <row r="2030" spans="1:3" ht="13.5">
      <c r="A2030">
        <v>2910</v>
      </c>
      <c r="B2030">
        <v>135.33494099999999</v>
      </c>
      <c r="C2030">
        <v>34.334198000000001</v>
      </c>
    </row>
    <row r="2031" spans="1:3" ht="13.5">
      <c r="A2031">
        <v>2911</v>
      </c>
      <c r="B2031">
        <v>135.50156699999999</v>
      </c>
      <c r="C2031">
        <v>34.564188000000001</v>
      </c>
    </row>
    <row r="2032" spans="1:3" ht="13.5">
      <c r="A2032">
        <v>2912</v>
      </c>
      <c r="B2032">
        <v>135.52268799999999</v>
      </c>
      <c r="C2032">
        <v>34.636940000000003</v>
      </c>
    </row>
    <row r="2033" spans="1:3" ht="13.5">
      <c r="A2033">
        <v>2913</v>
      </c>
      <c r="B2033">
        <v>135.47809799999999</v>
      </c>
      <c r="C2033">
        <v>34.662754999999997</v>
      </c>
    </row>
    <row r="2034" spans="1:3" ht="13.5">
      <c r="A2034">
        <v>2914</v>
      </c>
      <c r="B2034">
        <v>135.32555400000001</v>
      </c>
      <c r="C2034">
        <v>34.643979999999999</v>
      </c>
    </row>
    <row r="2035" spans="1:3" ht="13.5">
      <c r="A2035">
        <v>2915</v>
      </c>
      <c r="B2035">
        <v>135.14719500000001</v>
      </c>
      <c r="C2035">
        <v>34.608778000000001</v>
      </c>
    </row>
    <row r="2036" spans="1:3" ht="13.5">
      <c r="A2036">
        <v>2916</v>
      </c>
      <c r="B2036">
        <v>134.926592</v>
      </c>
      <c r="C2036">
        <v>34.681530000000002</v>
      </c>
    </row>
    <row r="2037" spans="1:3" ht="13.5">
      <c r="A2037">
        <v>2917</v>
      </c>
      <c r="B2037">
        <v>134.68486799999999</v>
      </c>
      <c r="C2037">
        <v>34.726118999999997</v>
      </c>
    </row>
    <row r="2038" spans="1:3" ht="13.5">
      <c r="A2038">
        <v>2918</v>
      </c>
      <c r="B2038">
        <v>134.46426600000001</v>
      </c>
      <c r="C2038">
        <v>34.716732</v>
      </c>
    </row>
    <row r="2039" spans="1:3" ht="13.5">
      <c r="A2039">
        <v>2919</v>
      </c>
      <c r="B2039">
        <v>134.26478499999999</v>
      </c>
      <c r="C2039">
        <v>34.580615999999999</v>
      </c>
    </row>
    <row r="2040" spans="1:3" ht="13.5">
      <c r="A2040">
        <v>2920</v>
      </c>
      <c r="B2040">
        <v>134.14274900000001</v>
      </c>
      <c r="C2040">
        <v>34.526637999999998</v>
      </c>
    </row>
    <row r="2041" spans="1:3" ht="13.5">
      <c r="A2041">
        <v>2921</v>
      </c>
      <c r="B2041">
        <v>133.97847100000001</v>
      </c>
      <c r="C2041">
        <v>34.435111999999997</v>
      </c>
    </row>
    <row r="2042" spans="1:3" ht="13.5">
      <c r="A2042">
        <v>2922</v>
      </c>
      <c r="B2042">
        <v>133.95500200000001</v>
      </c>
      <c r="C2042">
        <v>34.425725</v>
      </c>
    </row>
    <row r="2043" spans="1:3" ht="13.5">
      <c r="A2043">
        <v>2923</v>
      </c>
      <c r="B2043">
        <v>133.901025</v>
      </c>
      <c r="C2043">
        <v>34.463273999999998</v>
      </c>
    </row>
    <row r="2044" spans="1:3" ht="13.5">
      <c r="A2044">
        <v>2924</v>
      </c>
      <c r="B2044">
        <v>133.83531400000001</v>
      </c>
      <c r="C2044">
        <v>34.489089</v>
      </c>
    </row>
    <row r="2045" spans="1:3" ht="13.5">
      <c r="A2045">
        <v>2925</v>
      </c>
      <c r="B2045">
        <v>133.68042299999999</v>
      </c>
      <c r="C2045">
        <v>34.444499</v>
      </c>
    </row>
    <row r="2046" spans="1:3" ht="13.5">
      <c r="A2046">
        <v>2926</v>
      </c>
      <c r="B2046">
        <v>133.579509</v>
      </c>
      <c r="C2046">
        <v>34.435111999999997</v>
      </c>
    </row>
    <row r="2047" spans="1:3" ht="13.5">
      <c r="A2047">
        <v>2927</v>
      </c>
      <c r="B2047">
        <v>133.40349599999999</v>
      </c>
      <c r="C2047">
        <v>34.371746999999999</v>
      </c>
    </row>
    <row r="2048" spans="1:3" ht="13.5">
      <c r="A2048">
        <v>2928</v>
      </c>
      <c r="B2048">
        <v>133.28146100000001</v>
      </c>
      <c r="C2048">
        <v>34.362360000000002</v>
      </c>
    </row>
    <row r="2049" spans="1:3" ht="13.5">
      <c r="A2049">
        <v>2929</v>
      </c>
      <c r="B2049">
        <v>133.16177200000001</v>
      </c>
      <c r="C2049">
        <v>34.308382999999999</v>
      </c>
    </row>
    <row r="2050" spans="1:3" ht="13.5">
      <c r="A2050">
        <v>2930</v>
      </c>
      <c r="B2050">
        <v>133.016268</v>
      </c>
      <c r="C2050">
        <v>34.280220999999997</v>
      </c>
    </row>
    <row r="2051" spans="1:3" ht="13.5">
      <c r="A2051">
        <v>2931</v>
      </c>
      <c r="B2051">
        <v>132.85199</v>
      </c>
      <c r="C2051">
        <v>34.233283999999998</v>
      </c>
    </row>
    <row r="2052" spans="1:3" ht="13.5">
      <c r="A2052">
        <v>2932</v>
      </c>
      <c r="B2052">
        <v>132.664243</v>
      </c>
      <c r="C2052">
        <v>34.198081000000002</v>
      </c>
    </row>
    <row r="2053" spans="1:3" ht="13.5">
      <c r="A2053">
        <v>2933</v>
      </c>
      <c r="B2053">
        <v>132.530473</v>
      </c>
      <c r="C2053">
        <v>34.298994999999998</v>
      </c>
    </row>
    <row r="2054" spans="1:3" ht="13.5">
      <c r="A2054">
        <v>2934</v>
      </c>
      <c r="B2054">
        <v>132.42017200000001</v>
      </c>
      <c r="C2054">
        <v>34.270833000000003</v>
      </c>
    </row>
    <row r="2055" spans="1:3" ht="13.5">
      <c r="A2055">
        <v>2935</v>
      </c>
      <c r="B2055">
        <v>132.30048400000001</v>
      </c>
      <c r="C2055">
        <v>34.015028000000001</v>
      </c>
    </row>
    <row r="2056" spans="1:3" ht="13.5">
      <c r="A2056">
        <v>2936</v>
      </c>
      <c r="B2056">
        <v>132.24415999999999</v>
      </c>
      <c r="C2056">
        <v>33.885952000000003</v>
      </c>
    </row>
    <row r="2057" spans="1:3" ht="13.5">
      <c r="A2057">
        <v>2937</v>
      </c>
      <c r="B2057">
        <v>132.15497999999999</v>
      </c>
      <c r="C2057">
        <v>33.867178000000003</v>
      </c>
    </row>
    <row r="2058" spans="1:3" ht="13.5">
      <c r="A2058">
        <v>2938</v>
      </c>
      <c r="B2058">
        <v>131.92499000000001</v>
      </c>
      <c r="C2058">
        <v>33.932889000000003</v>
      </c>
    </row>
    <row r="2059" spans="1:3" ht="13.5">
      <c r="A2059">
        <v>2939</v>
      </c>
      <c r="B2059">
        <v>131.758365</v>
      </c>
      <c r="C2059">
        <v>34.005640999999997</v>
      </c>
    </row>
    <row r="2060" spans="1:3" ht="13.5">
      <c r="A2060">
        <v>2940</v>
      </c>
      <c r="B2060">
        <v>131.570618</v>
      </c>
      <c r="C2060">
        <v>33.949317000000001</v>
      </c>
    </row>
    <row r="2061" spans="1:3" ht="13.5">
      <c r="A2061">
        <v>2941</v>
      </c>
      <c r="B2061">
        <v>131.42746099999999</v>
      </c>
      <c r="C2061">
        <v>33.949317000000001</v>
      </c>
    </row>
    <row r="2062" spans="1:3" ht="13.5">
      <c r="A2062">
        <v>2942</v>
      </c>
      <c r="B2062">
        <v>131.33828099999999</v>
      </c>
      <c r="C2062">
        <v>33.914113999999998</v>
      </c>
    </row>
    <row r="2063" spans="1:3" ht="13.5">
      <c r="A2063">
        <v>2943</v>
      </c>
      <c r="B2063">
        <v>131.16226900000001</v>
      </c>
      <c r="C2063">
        <v>33.968091999999999</v>
      </c>
    </row>
    <row r="2064" spans="1:3" ht="13.5">
      <c r="A2064">
        <v>2944</v>
      </c>
      <c r="B2064">
        <v>130.986256</v>
      </c>
      <c r="C2064">
        <v>33.996254</v>
      </c>
    </row>
    <row r="2065" spans="1:3" ht="13.5">
      <c r="A2065">
        <v>2945</v>
      </c>
      <c r="B2065">
        <v>130.97452200000001</v>
      </c>
      <c r="C2065">
        <v>34.207469000000003</v>
      </c>
    </row>
    <row r="2066" spans="1:3" ht="13.5">
      <c r="A2066">
        <v>2946</v>
      </c>
      <c r="B2066">
        <v>130.99798999999999</v>
      </c>
      <c r="C2066">
        <v>34.317770000000003</v>
      </c>
    </row>
    <row r="2067" spans="1:3" ht="13.5">
      <c r="A2067">
        <v>2947</v>
      </c>
      <c r="B2067">
        <v>131.19512399999999</v>
      </c>
      <c r="C2067">
        <v>34.362360000000002</v>
      </c>
    </row>
    <row r="2068" spans="1:3" ht="13.5">
      <c r="A2068">
        <v>2948</v>
      </c>
      <c r="B2068">
        <v>131.460317</v>
      </c>
      <c r="C2068">
        <v>34.416336999999999</v>
      </c>
    </row>
    <row r="2069" spans="1:3" ht="13.5">
      <c r="A2069">
        <v>2949</v>
      </c>
      <c r="B2069">
        <v>131.63632899999999</v>
      </c>
      <c r="C2069">
        <v>34.571227999999998</v>
      </c>
    </row>
    <row r="2070" spans="1:3" ht="13.5">
      <c r="A2070">
        <v>2950</v>
      </c>
      <c r="B2070">
        <v>131.81468899999999</v>
      </c>
      <c r="C2070">
        <v>34.681530000000002</v>
      </c>
    </row>
    <row r="2071" spans="1:3" ht="13.5">
      <c r="A2071">
        <v>2951</v>
      </c>
      <c r="B2071">
        <v>132.12212400000001</v>
      </c>
      <c r="C2071">
        <v>34.827033</v>
      </c>
    </row>
    <row r="2072" spans="1:3" ht="13.5">
      <c r="A2072">
        <v>2952</v>
      </c>
      <c r="B2072">
        <v>132.32160500000001</v>
      </c>
      <c r="C2072">
        <v>35.045288999999997</v>
      </c>
    </row>
    <row r="2073" spans="1:3" ht="13.5">
      <c r="A2073">
        <v>2953</v>
      </c>
      <c r="B2073">
        <v>132.56332900000001</v>
      </c>
      <c r="C2073">
        <v>35.179059000000002</v>
      </c>
    </row>
    <row r="2074" spans="1:3" ht="13.5">
      <c r="A2074">
        <v>2954</v>
      </c>
      <c r="B2074">
        <v>132.71822</v>
      </c>
      <c r="C2074">
        <v>35.387926999999998</v>
      </c>
    </row>
    <row r="2075" spans="1:3" ht="13.5">
      <c r="A2075">
        <v>2955</v>
      </c>
      <c r="B2075">
        <v>132.91770099999999</v>
      </c>
      <c r="C2075">
        <v>35.486494</v>
      </c>
    </row>
    <row r="2076" spans="1:3" ht="13.5">
      <c r="A2076">
        <v>2956</v>
      </c>
      <c r="B2076">
        <v>133.13830400000001</v>
      </c>
      <c r="C2076">
        <v>35.549858999999998</v>
      </c>
    </row>
    <row r="2077" spans="1:3" ht="13.5">
      <c r="A2077">
        <v>2957</v>
      </c>
      <c r="B2077">
        <v>133.30492899999999</v>
      </c>
      <c r="C2077">
        <v>35.521697000000003</v>
      </c>
    </row>
    <row r="2078" spans="1:3" ht="13.5">
      <c r="A2078">
        <v>2958</v>
      </c>
      <c r="B2078">
        <v>133.45982000000001</v>
      </c>
      <c r="C2078">
        <v>35.477106999999997</v>
      </c>
    </row>
    <row r="2079" spans="1:3" ht="13.5">
      <c r="A2079">
        <v>2959</v>
      </c>
      <c r="B2079">
        <v>133.80011099999999</v>
      </c>
      <c r="C2079">
        <v>35.505268999999998</v>
      </c>
    </row>
    <row r="2080" spans="1:3" ht="13.5">
      <c r="A2080">
        <v>2960</v>
      </c>
      <c r="B2080">
        <v>134.07703799999999</v>
      </c>
      <c r="C2080">
        <v>35.495880999999997</v>
      </c>
    </row>
    <row r="2081" spans="1:3" ht="13.5">
      <c r="A2081">
        <v>2961</v>
      </c>
      <c r="B2081">
        <v>134.30937399999999</v>
      </c>
      <c r="C2081">
        <v>35.540470999999997</v>
      </c>
    </row>
    <row r="2082" spans="1:3" ht="13.5">
      <c r="A2082">
        <v>2962</v>
      </c>
      <c r="B2082">
        <v>134.58395400000001</v>
      </c>
      <c r="C2082">
        <v>35.594448</v>
      </c>
    </row>
    <row r="2083" spans="1:3" ht="13.5">
      <c r="A2083">
        <v>2963</v>
      </c>
      <c r="B2083">
        <v>134.79516899999999</v>
      </c>
      <c r="C2083">
        <v>35.631998000000003</v>
      </c>
    </row>
    <row r="2084" spans="1:3" ht="13.5">
      <c r="A2084">
        <v>2964</v>
      </c>
      <c r="B2084">
        <v>134.95944800000001</v>
      </c>
      <c r="C2084">
        <v>35.639037999999999</v>
      </c>
    </row>
    <row r="2085" spans="1:3" ht="13.5">
      <c r="A2085">
        <v>2965</v>
      </c>
      <c r="B2085">
        <v>135.13780700000001</v>
      </c>
      <c r="C2085">
        <v>35.693015000000003</v>
      </c>
    </row>
    <row r="2086" spans="1:3" ht="13.5">
      <c r="A2086">
        <v>2966</v>
      </c>
      <c r="B2086">
        <v>135.32555400000001</v>
      </c>
      <c r="C2086">
        <v>35.702402999999997</v>
      </c>
    </row>
    <row r="2087" spans="1:3" ht="13.5">
      <c r="A2087">
        <v>2967</v>
      </c>
      <c r="B2087">
        <v>135.31381999999999</v>
      </c>
      <c r="C2087">
        <v>35.559246000000002</v>
      </c>
    </row>
    <row r="2088" spans="1:3" ht="13.5">
      <c r="A2088">
        <v>2968</v>
      </c>
      <c r="B2088">
        <v>135.412387</v>
      </c>
      <c r="C2088">
        <v>35.531084</v>
      </c>
    </row>
    <row r="2089" spans="1:3" ht="13.5">
      <c r="A2089">
        <v>2969</v>
      </c>
      <c r="B2089">
        <v>135.733903</v>
      </c>
      <c r="C2089">
        <v>35.477106999999997</v>
      </c>
    </row>
    <row r="2090" spans="1:3" ht="13.5">
      <c r="A2090">
        <v>2970</v>
      </c>
      <c r="B2090">
        <v>135.82073600000001</v>
      </c>
      <c r="C2090">
        <v>35.495880999999997</v>
      </c>
    </row>
    <row r="2091" spans="1:3" ht="13.5">
      <c r="A2091">
        <v>2971</v>
      </c>
      <c r="B2091">
        <v>135.90991600000001</v>
      </c>
      <c r="C2091">
        <v>35.568632999999998</v>
      </c>
    </row>
    <row r="2092" spans="1:3" ht="13.5">
      <c r="A2092">
        <v>2972</v>
      </c>
      <c r="B2092">
        <v>136.03195099999999</v>
      </c>
      <c r="C2092">
        <v>35.631998000000003</v>
      </c>
    </row>
    <row r="2093" spans="1:3" ht="13.5">
      <c r="A2093">
        <v>2973</v>
      </c>
      <c r="B2093">
        <v>136.14225300000001</v>
      </c>
      <c r="C2093">
        <v>35.693015000000003</v>
      </c>
    </row>
    <row r="2094" spans="1:3" ht="13.5">
      <c r="A2094">
        <v>2974</v>
      </c>
      <c r="B2094">
        <v>136.14225300000001</v>
      </c>
      <c r="C2094">
        <v>35.944127000000002</v>
      </c>
    </row>
    <row r="2095" spans="1:3" ht="13.5">
      <c r="A2095">
        <v>2975</v>
      </c>
      <c r="B2095">
        <v>136.15163999999999</v>
      </c>
      <c r="C2095">
        <v>36.176464000000003</v>
      </c>
    </row>
    <row r="2096" spans="1:3" ht="13.5">
      <c r="A2096">
        <v>2976</v>
      </c>
      <c r="B2096">
        <v>136.44030100000001</v>
      </c>
      <c r="C2096">
        <v>36.382984999999998</v>
      </c>
    </row>
    <row r="2097" spans="1:3" ht="13.5">
      <c r="A2097">
        <v>2977</v>
      </c>
      <c r="B2097">
        <v>136.68202500000001</v>
      </c>
      <c r="C2097">
        <v>36.631749999999997</v>
      </c>
    </row>
    <row r="2098" spans="1:3" ht="13.5">
      <c r="A2098">
        <v>2978</v>
      </c>
      <c r="B2098">
        <v>136.836916</v>
      </c>
      <c r="C2098">
        <v>36.932144000000001</v>
      </c>
    </row>
    <row r="2099" spans="1:3" ht="13.5">
      <c r="A2099">
        <v>2979</v>
      </c>
      <c r="B2099">
        <v>136.84864999999999</v>
      </c>
      <c r="C2099">
        <v>37.143360000000001</v>
      </c>
    </row>
    <row r="2100" spans="1:3" ht="13.5">
      <c r="A2100">
        <v>2980</v>
      </c>
      <c r="B2100">
        <v>136.89323999999999</v>
      </c>
      <c r="C2100">
        <v>37.312331999999998</v>
      </c>
    </row>
    <row r="2101" spans="1:3" ht="13.5">
      <c r="A2101">
        <v>2981</v>
      </c>
      <c r="B2101">
        <v>137.233531</v>
      </c>
      <c r="C2101">
        <v>37.469569999999997</v>
      </c>
    </row>
    <row r="2102" spans="1:3" ht="13.5">
      <c r="A2102">
        <v>2982</v>
      </c>
      <c r="B2102">
        <v>137.38842199999999</v>
      </c>
      <c r="C2102">
        <v>37.453142</v>
      </c>
    </row>
    <row r="2103" spans="1:3" ht="13.5">
      <c r="A2103">
        <v>2983</v>
      </c>
      <c r="B2103">
        <v>137.35556600000001</v>
      </c>
      <c r="C2103">
        <v>37.312331999999998</v>
      </c>
    </row>
    <row r="2104" spans="1:3" ht="13.5">
      <c r="A2104">
        <v>2984</v>
      </c>
      <c r="B2104">
        <v>137.21240900000001</v>
      </c>
      <c r="C2104">
        <v>37.248967</v>
      </c>
    </row>
    <row r="2105" spans="1:3" ht="13.5">
      <c r="A2105">
        <v>2985</v>
      </c>
      <c r="B2105">
        <v>137.05751799999999</v>
      </c>
      <c r="C2105">
        <v>37.126931999999996</v>
      </c>
    </row>
    <row r="2106" spans="1:3" ht="13.5">
      <c r="A2106">
        <v>2986</v>
      </c>
      <c r="B2106">
        <v>137.03639699999999</v>
      </c>
      <c r="C2106">
        <v>37.082341999999997</v>
      </c>
    </row>
    <row r="2107" spans="1:3" ht="13.5">
      <c r="A2107">
        <v>2987</v>
      </c>
      <c r="B2107">
        <v>137.11384200000001</v>
      </c>
      <c r="C2107">
        <v>36.915717000000001</v>
      </c>
    </row>
    <row r="2108" spans="1:3" ht="13.5">
      <c r="A2108">
        <v>2988</v>
      </c>
      <c r="B2108">
        <v>137.11384200000001</v>
      </c>
      <c r="C2108">
        <v>36.737357000000003</v>
      </c>
    </row>
    <row r="2109" spans="1:3" ht="13.5">
      <c r="A2109">
        <v>2989</v>
      </c>
      <c r="B2109">
        <v>137.224144</v>
      </c>
      <c r="C2109">
        <v>36.727969999999999</v>
      </c>
    </row>
    <row r="2110" spans="1:3" ht="13.5">
      <c r="A2110">
        <v>2990</v>
      </c>
      <c r="B2110">
        <v>137.43301199999999</v>
      </c>
      <c r="C2110">
        <v>36.756132000000001</v>
      </c>
    </row>
    <row r="2111" spans="1:3" ht="13.5">
      <c r="A2111">
        <v>2991</v>
      </c>
      <c r="B2111">
        <v>137.609025</v>
      </c>
      <c r="C2111">
        <v>36.906328999999999</v>
      </c>
    </row>
    <row r="2112" spans="1:3" ht="13.5">
      <c r="A2112">
        <v>2992</v>
      </c>
      <c r="B2112">
        <v>137.853095</v>
      </c>
      <c r="C2112">
        <v>37.011937000000003</v>
      </c>
    </row>
    <row r="2113" spans="1:3" ht="13.5">
      <c r="A2113">
        <v>2993</v>
      </c>
      <c r="B2113">
        <v>138.15114399999999</v>
      </c>
      <c r="C2113">
        <v>37.091729000000001</v>
      </c>
    </row>
    <row r="2114" spans="1:3" ht="13.5">
      <c r="A2114">
        <v>2994</v>
      </c>
      <c r="B2114">
        <v>138.470313</v>
      </c>
      <c r="C2114">
        <v>37.284170000000003</v>
      </c>
    </row>
    <row r="2115" spans="1:3" ht="13.5">
      <c r="A2115">
        <v>2995</v>
      </c>
      <c r="B2115">
        <v>138.68152799999999</v>
      </c>
      <c r="C2115">
        <v>37.453142</v>
      </c>
    </row>
    <row r="2116" spans="1:3" ht="13.5">
      <c r="A2116">
        <v>2996</v>
      </c>
      <c r="B2116">
        <v>138.83641900000001</v>
      </c>
      <c r="C2116">
        <v>37.654969999999999</v>
      </c>
    </row>
    <row r="2117" spans="1:3" ht="13.5">
      <c r="A2117">
        <v>2997</v>
      </c>
      <c r="B2117">
        <v>139.01243199999999</v>
      </c>
      <c r="C2117">
        <v>37.847410000000004</v>
      </c>
    </row>
    <row r="2118" spans="1:3" ht="13.5">
      <c r="A2118">
        <v>2998</v>
      </c>
      <c r="B2118">
        <v>139.233035</v>
      </c>
      <c r="C2118">
        <v>37.960057999999997</v>
      </c>
    </row>
    <row r="2119" spans="1:3" ht="13.5">
      <c r="A2119">
        <v>2999</v>
      </c>
      <c r="B2119">
        <v>139.24476899999999</v>
      </c>
      <c r="C2119">
        <v>37.969445999999998</v>
      </c>
    </row>
    <row r="2120" spans="1:3" ht="13.5">
      <c r="A2120">
        <v>3000</v>
      </c>
      <c r="B2120">
        <v>139.25415599999999</v>
      </c>
      <c r="C2120">
        <v>37.976486000000001</v>
      </c>
    </row>
    <row r="2121" spans="1:3" ht="13.5">
      <c r="A2121">
        <v>3001</v>
      </c>
      <c r="B2121">
        <v>139.35507000000001</v>
      </c>
      <c r="C2121">
        <v>37.976486000000001</v>
      </c>
    </row>
    <row r="2122" spans="1:3" ht="13.5">
      <c r="A2122">
        <v>3002</v>
      </c>
      <c r="B2122">
        <v>139.50761399999999</v>
      </c>
      <c r="C2122">
        <v>38.152498999999999</v>
      </c>
    </row>
    <row r="2123" spans="1:3" ht="13.5">
      <c r="A2123">
        <v>3003</v>
      </c>
      <c r="B2123">
        <v>139.531083</v>
      </c>
      <c r="C2123">
        <v>38.307389999999998</v>
      </c>
    </row>
    <row r="2124" spans="1:3" ht="13.5">
      <c r="A2124">
        <v>3004</v>
      </c>
      <c r="B2124">
        <v>139.575672</v>
      </c>
      <c r="C2124">
        <v>38.438813000000003</v>
      </c>
    </row>
    <row r="2125" spans="1:3" ht="13.5">
      <c r="A2125">
        <v>3005</v>
      </c>
      <c r="B2125">
        <v>139.69536099999999</v>
      </c>
      <c r="C2125">
        <v>38.628906000000001</v>
      </c>
    </row>
    <row r="2126" spans="1:3" ht="13.5">
      <c r="A2126">
        <v>3006</v>
      </c>
      <c r="B2126">
        <v>139.85025200000001</v>
      </c>
      <c r="C2126">
        <v>38.835428</v>
      </c>
    </row>
    <row r="2127" spans="1:3" ht="13.5">
      <c r="A2127">
        <v>3007</v>
      </c>
      <c r="B2127">
        <v>139.92769799999999</v>
      </c>
      <c r="C2127">
        <v>38.997359000000003</v>
      </c>
    </row>
    <row r="2128" spans="1:3" ht="13.5">
      <c r="A2128">
        <v>3008</v>
      </c>
      <c r="B2128">
        <v>139.97228799999999</v>
      </c>
      <c r="C2128">
        <v>39.161638000000004</v>
      </c>
    </row>
    <row r="2129" spans="1:3" ht="13.5">
      <c r="A2129">
        <v>3009</v>
      </c>
    </row>
    <row r="2130" spans="1:3" ht="13.5">
      <c r="A2130">
        <v>3010</v>
      </c>
      <c r="B2130">
        <v>140.01687699999999</v>
      </c>
      <c r="C2130">
        <v>39.844566999999998</v>
      </c>
    </row>
    <row r="2131" spans="1:3" ht="13.5">
      <c r="A2131">
        <v>3011</v>
      </c>
      <c r="B2131">
        <v>139.80566200000001</v>
      </c>
      <c r="C2131">
        <v>39.912624999999998</v>
      </c>
    </row>
    <row r="2132" spans="1:3" ht="13.5">
      <c r="A2132">
        <v>3012</v>
      </c>
      <c r="B2132">
        <v>139.906576</v>
      </c>
      <c r="C2132">
        <v>39.980682999999999</v>
      </c>
    </row>
    <row r="2133" spans="1:3" ht="13.5">
      <c r="A2133">
        <v>3013</v>
      </c>
    </row>
    <row r="2134" spans="1:3" ht="13.5">
      <c r="A2134">
        <v>3014</v>
      </c>
      <c r="B2134">
        <v>138.604083</v>
      </c>
      <c r="C2134">
        <v>38.272187000000002</v>
      </c>
    </row>
    <row r="2135" spans="1:3" ht="13.5">
      <c r="A2135">
        <v>3015</v>
      </c>
      <c r="B2135">
        <v>138.580614</v>
      </c>
      <c r="C2135">
        <v>38.098520999999998</v>
      </c>
    </row>
    <row r="2136" spans="1:3" ht="13.5">
      <c r="A2136">
        <v>3016</v>
      </c>
      <c r="B2136">
        <v>138.625204</v>
      </c>
      <c r="C2136">
        <v>38.056277999999999</v>
      </c>
    </row>
    <row r="2137" spans="1:3" ht="13.5">
      <c r="A2137">
        <v>3017</v>
      </c>
      <c r="B2137">
        <v>138.514903</v>
      </c>
      <c r="C2137">
        <v>37.812207999999998</v>
      </c>
    </row>
    <row r="2138" spans="1:3" ht="13.5">
      <c r="A2138">
        <v>3018</v>
      </c>
      <c r="B2138">
        <v>138.36001200000001</v>
      </c>
      <c r="C2138">
        <v>37.802819999999997</v>
      </c>
    </row>
    <row r="2139" spans="1:3" ht="13.5">
      <c r="A2139">
        <v>3019</v>
      </c>
      <c r="B2139">
        <v>138.327156</v>
      </c>
      <c r="C2139">
        <v>37.950671</v>
      </c>
    </row>
    <row r="2140" spans="1:3" ht="13.5">
      <c r="A2140">
        <v>3020</v>
      </c>
      <c r="B2140">
        <v>138.44919200000001</v>
      </c>
      <c r="C2140">
        <v>38.204129000000002</v>
      </c>
    </row>
    <row r="2141" spans="1:3" ht="13.5">
      <c r="A2141">
        <v>3021</v>
      </c>
      <c r="B2141">
        <v>138.604083</v>
      </c>
      <c r="C2141">
        <v>38.272187000000002</v>
      </c>
    </row>
    <row r="2142" spans="1:3" ht="13.5">
      <c r="A2142">
        <v>3022</v>
      </c>
    </row>
    <row r="2143" spans="1:3" ht="13.5">
      <c r="A2143">
        <v>3023</v>
      </c>
      <c r="B2143">
        <v>134.27651900000001</v>
      </c>
      <c r="C2143">
        <v>33.268735</v>
      </c>
    </row>
    <row r="2144" spans="1:3" ht="13.5">
      <c r="A2144">
        <v>3024</v>
      </c>
      <c r="B2144">
        <v>134.065304</v>
      </c>
      <c r="C2144">
        <v>33.379035999999999</v>
      </c>
    </row>
    <row r="2145" spans="1:3" ht="13.5">
      <c r="A2145">
        <v>3025</v>
      </c>
      <c r="B2145">
        <v>133.80011099999999</v>
      </c>
      <c r="C2145">
        <v>33.454135000000001</v>
      </c>
    </row>
    <row r="2146" spans="1:3" ht="13.5">
      <c r="A2146">
        <v>3026</v>
      </c>
      <c r="B2146">
        <v>133.570121</v>
      </c>
      <c r="C2146">
        <v>33.397810999999997</v>
      </c>
    </row>
    <row r="2147" spans="1:3" ht="13.5">
      <c r="A2147">
        <v>3027</v>
      </c>
      <c r="B2147">
        <v>133.391762</v>
      </c>
      <c r="C2147">
        <v>33.296897000000001</v>
      </c>
    </row>
    <row r="2148" spans="1:3" ht="13.5">
      <c r="A2148">
        <v>3028</v>
      </c>
      <c r="B2148">
        <v>133.293195</v>
      </c>
      <c r="C2148">
        <v>33.111497</v>
      </c>
    </row>
    <row r="2149" spans="1:3" ht="13.5">
      <c r="A2149">
        <v>3029</v>
      </c>
      <c r="B2149">
        <v>133.105448</v>
      </c>
      <c r="C2149">
        <v>32.879159999999999</v>
      </c>
    </row>
    <row r="2150" spans="1:3" ht="13.5">
      <c r="A2150">
        <v>3030</v>
      </c>
      <c r="B2150">
        <v>133.084326</v>
      </c>
      <c r="C2150">
        <v>32.712535000000003</v>
      </c>
    </row>
    <row r="2151" spans="1:3" ht="13.5">
      <c r="A2151">
        <v>3031</v>
      </c>
      <c r="B2151">
        <v>132.905967</v>
      </c>
      <c r="C2151">
        <v>32.693759999999997</v>
      </c>
    </row>
    <row r="2152" spans="1:3" ht="13.5">
      <c r="A2152">
        <v>3032</v>
      </c>
      <c r="B2152">
        <v>132.75107600000001</v>
      </c>
      <c r="C2152">
        <v>32.804060999999997</v>
      </c>
    </row>
    <row r="2153" spans="1:3" ht="13.5">
      <c r="A2153">
        <v>3033</v>
      </c>
      <c r="B2153">
        <v>132.68536499999999</v>
      </c>
      <c r="C2153">
        <v>32.879159999999999</v>
      </c>
    </row>
    <row r="2154" spans="1:3" ht="13.5">
      <c r="A2154">
        <v>3034</v>
      </c>
      <c r="B2154">
        <v>132.55394200000001</v>
      </c>
      <c r="C2154">
        <v>33.083334999999998</v>
      </c>
    </row>
    <row r="2155" spans="1:3" ht="13.5">
      <c r="A2155">
        <v>3035</v>
      </c>
      <c r="B2155">
        <v>132.575063</v>
      </c>
      <c r="C2155">
        <v>33.167821000000004</v>
      </c>
    </row>
    <row r="2156" spans="1:3" ht="13.5">
      <c r="A2156">
        <v>3036</v>
      </c>
      <c r="B2156">
        <v>132.50935200000001</v>
      </c>
      <c r="C2156">
        <v>33.278122000000003</v>
      </c>
    </row>
    <row r="2157" spans="1:3" ht="13.5">
      <c r="A2157">
        <v>3037</v>
      </c>
      <c r="B2157">
        <v>132.387316</v>
      </c>
      <c r="C2157">
        <v>33.360261000000001</v>
      </c>
    </row>
    <row r="2158" spans="1:3" ht="13.5">
      <c r="A2158">
        <v>3038</v>
      </c>
      <c r="B2158">
        <v>132.223038</v>
      </c>
      <c r="C2158">
        <v>33.360261000000001</v>
      </c>
    </row>
    <row r="2159" spans="1:3" ht="13.5">
      <c r="A2159">
        <v>3039</v>
      </c>
      <c r="B2159">
        <v>132.48822999999999</v>
      </c>
      <c r="C2159">
        <v>33.536273999999999</v>
      </c>
    </row>
    <row r="2160" spans="1:3" ht="13.5">
      <c r="A2160">
        <v>3040</v>
      </c>
      <c r="B2160">
        <v>132.69709900000001</v>
      </c>
      <c r="C2160">
        <v>33.756875999999998</v>
      </c>
    </row>
    <row r="2161" spans="1:3" ht="13.5">
      <c r="A2161">
        <v>3041</v>
      </c>
      <c r="B2161">
        <v>132.89658</v>
      </c>
      <c r="C2161">
        <v>33.977479000000002</v>
      </c>
    </row>
    <row r="2162" spans="1:3" ht="13.5">
      <c r="A2162">
        <v>3042</v>
      </c>
      <c r="B2162">
        <v>133.105448</v>
      </c>
      <c r="C2162">
        <v>33.949317000000001</v>
      </c>
    </row>
    <row r="2163" spans="1:3" ht="13.5">
      <c r="A2163">
        <v>3043</v>
      </c>
      <c r="B2163">
        <v>133.23921799999999</v>
      </c>
      <c r="C2163">
        <v>33.895339999999997</v>
      </c>
    </row>
    <row r="2164" spans="1:3" ht="13.5">
      <c r="A2164">
        <v>3044</v>
      </c>
      <c r="B2164">
        <v>133.436352</v>
      </c>
      <c r="C2164">
        <v>33.932889000000003</v>
      </c>
    </row>
    <row r="2165" spans="1:3" ht="13.5">
      <c r="A2165">
        <v>3045</v>
      </c>
      <c r="B2165">
        <v>133.624099</v>
      </c>
      <c r="C2165">
        <v>34.005640999999997</v>
      </c>
    </row>
    <row r="2166" spans="1:3" ht="13.5">
      <c r="A2166">
        <v>3046</v>
      </c>
      <c r="B2166">
        <v>133.68980999999999</v>
      </c>
      <c r="C2166">
        <v>34.134717000000002</v>
      </c>
    </row>
    <row r="2167" spans="1:3" ht="13.5">
      <c r="A2167">
        <v>3047</v>
      </c>
      <c r="B2167">
        <v>133.82357999999999</v>
      </c>
      <c r="C2167">
        <v>34.226244000000001</v>
      </c>
    </row>
    <row r="2168" spans="1:3" ht="13.5">
      <c r="A2168">
        <v>3048</v>
      </c>
      <c r="B2168">
        <v>133.93388100000001</v>
      </c>
      <c r="C2168">
        <v>34.317770000000003</v>
      </c>
    </row>
    <row r="2169" spans="1:3" ht="13.5">
      <c r="A2169">
        <v>3049</v>
      </c>
      <c r="B2169">
        <v>134.065304</v>
      </c>
      <c r="C2169">
        <v>34.334198000000001</v>
      </c>
    </row>
    <row r="2170" spans="1:3" ht="13.5">
      <c r="A2170">
        <v>3050</v>
      </c>
      <c r="B2170">
        <v>134.26478499999999</v>
      </c>
      <c r="C2170">
        <v>34.289608000000001</v>
      </c>
    </row>
    <row r="2171" spans="1:3" ht="13.5">
      <c r="A2171">
        <v>3051</v>
      </c>
      <c r="B2171">
        <v>134.45253099999999</v>
      </c>
      <c r="C2171">
        <v>34.198081000000002</v>
      </c>
    </row>
    <row r="2172" spans="1:3" ht="13.5">
      <c r="A2172">
        <v>3052</v>
      </c>
      <c r="B2172">
        <v>134.619157</v>
      </c>
      <c r="C2172">
        <v>34.188693999999998</v>
      </c>
    </row>
    <row r="2173" spans="1:3" ht="13.5">
      <c r="A2173">
        <v>3053</v>
      </c>
      <c r="B2173">
        <v>134.66139999999999</v>
      </c>
      <c r="C2173">
        <v>33.996254</v>
      </c>
    </row>
    <row r="2174" spans="1:3" ht="13.5">
      <c r="A2174">
        <v>3054</v>
      </c>
      <c r="B2174">
        <v>134.717724</v>
      </c>
      <c r="C2174">
        <v>33.822588000000003</v>
      </c>
    </row>
    <row r="2175" spans="1:3" ht="13.5">
      <c r="A2175">
        <v>3055</v>
      </c>
      <c r="B2175">
        <v>134.762314</v>
      </c>
      <c r="C2175">
        <v>33.803812999999998</v>
      </c>
    </row>
    <row r="2176" spans="1:3" ht="13.5">
      <c r="A2176">
        <v>3056</v>
      </c>
      <c r="B2176">
        <v>134.77170100000001</v>
      </c>
      <c r="C2176">
        <v>33.794426000000001</v>
      </c>
    </row>
    <row r="2177" spans="1:3" ht="13.5">
      <c r="A2177">
        <v>3057</v>
      </c>
      <c r="B2177">
        <v>134.762314</v>
      </c>
      <c r="C2177">
        <v>33.766264</v>
      </c>
    </row>
    <row r="2178" spans="1:3" ht="13.5">
      <c r="A2178">
        <v>3058</v>
      </c>
      <c r="B2178">
        <v>134.65201200000001</v>
      </c>
      <c r="C2178">
        <v>33.665349999999997</v>
      </c>
    </row>
    <row r="2179" spans="1:3" ht="13.5">
      <c r="A2179">
        <v>3059</v>
      </c>
      <c r="B2179">
        <v>134.551098</v>
      </c>
      <c r="C2179">
        <v>33.618412999999997</v>
      </c>
    </row>
    <row r="2180" spans="1:3" ht="13.5">
      <c r="A2180">
        <v>3060</v>
      </c>
      <c r="B2180">
        <v>134.45253099999999</v>
      </c>
      <c r="C2180">
        <v>33.517499000000001</v>
      </c>
    </row>
    <row r="2181" spans="1:3" ht="13.5">
      <c r="A2181">
        <v>3061</v>
      </c>
      <c r="B2181">
        <v>134.36335199999999</v>
      </c>
      <c r="C2181">
        <v>33.369649000000003</v>
      </c>
    </row>
    <row r="2182" spans="1:3" ht="13.5">
      <c r="A2182">
        <v>3062</v>
      </c>
      <c r="B2182">
        <v>134.27651900000001</v>
      </c>
      <c r="C2182">
        <v>33.268735</v>
      </c>
    </row>
    <row r="2183" spans="1:3" ht="13.5">
      <c r="A2183">
        <v>3063</v>
      </c>
    </row>
    <row r="2184" spans="1:3" ht="13.5">
      <c r="A2184">
        <v>3064</v>
      </c>
      <c r="B2184">
        <v>135.060362</v>
      </c>
      <c r="C2184">
        <v>34.571227999999998</v>
      </c>
    </row>
    <row r="2185" spans="1:3" ht="13.5">
      <c r="A2185">
        <v>3065</v>
      </c>
      <c r="B2185">
        <v>135.02750599999999</v>
      </c>
      <c r="C2185">
        <v>34.526637999999998</v>
      </c>
    </row>
    <row r="2186" spans="1:3" ht="13.5">
      <c r="A2186">
        <v>3066</v>
      </c>
      <c r="B2186">
        <v>134.872615</v>
      </c>
      <c r="C2186">
        <v>34.371746999999999</v>
      </c>
    </row>
    <row r="2187" spans="1:3" ht="13.5">
      <c r="A2187">
        <v>3067</v>
      </c>
      <c r="B2187">
        <v>134.762314</v>
      </c>
      <c r="C2187">
        <v>34.207469000000003</v>
      </c>
    </row>
    <row r="2188" spans="1:3" ht="13.5">
      <c r="A2188">
        <v>3068</v>
      </c>
      <c r="B2188">
        <v>134.872615</v>
      </c>
      <c r="C2188">
        <v>34.179307000000001</v>
      </c>
    </row>
    <row r="2189" spans="1:3" ht="13.5">
      <c r="A2189">
        <v>3069</v>
      </c>
      <c r="B2189">
        <v>134.98291599999999</v>
      </c>
      <c r="C2189">
        <v>34.226244000000001</v>
      </c>
    </row>
    <row r="2190" spans="1:3" ht="13.5">
      <c r="A2190">
        <v>3070</v>
      </c>
      <c r="B2190">
        <v>135.00403800000001</v>
      </c>
      <c r="C2190">
        <v>34.390521999999997</v>
      </c>
    </row>
    <row r="2191" spans="1:3" ht="13.5">
      <c r="A2191">
        <v>3071</v>
      </c>
      <c r="B2191">
        <v>135.060362</v>
      </c>
      <c r="C2191">
        <v>34.571227999999998</v>
      </c>
    </row>
    <row r="2192" spans="1:3" ht="13.5">
      <c r="A2192">
        <v>3072</v>
      </c>
    </row>
    <row r="2193" spans="1:3" ht="13.5">
      <c r="A2193">
        <v>3073</v>
      </c>
      <c r="B2193">
        <v>130.86421999999999</v>
      </c>
      <c r="C2193">
        <v>33.876564999999999</v>
      </c>
    </row>
    <row r="2194" spans="1:3" ht="13.5">
      <c r="A2194">
        <v>3074</v>
      </c>
      <c r="B2194">
        <v>130.92054400000001</v>
      </c>
      <c r="C2194">
        <v>33.885952000000003</v>
      </c>
    </row>
    <row r="2195" spans="1:3" ht="13.5">
      <c r="A2195">
        <v>3075</v>
      </c>
      <c r="B2195">
        <v>130.83136500000001</v>
      </c>
      <c r="C2195">
        <v>33.895339999999997</v>
      </c>
    </row>
    <row r="2196" spans="1:3" ht="13.5">
      <c r="A2196">
        <v>3076</v>
      </c>
      <c r="B2196">
        <v>130.67647400000001</v>
      </c>
      <c r="C2196">
        <v>33.848402999999998</v>
      </c>
    </row>
    <row r="2197" spans="1:3" ht="13.5">
      <c r="A2197">
        <v>3077</v>
      </c>
      <c r="B2197">
        <v>130.52158299999999</v>
      </c>
      <c r="C2197">
        <v>33.721674</v>
      </c>
    </row>
    <row r="2198" spans="1:3" ht="13.5">
      <c r="A2198">
        <v>3078</v>
      </c>
      <c r="B2198">
        <v>130.42301499999999</v>
      </c>
      <c r="C2198">
        <v>33.564436000000001</v>
      </c>
    </row>
    <row r="2199" spans="1:3" ht="13.5">
      <c r="A2199">
        <v>3079</v>
      </c>
      <c r="B2199">
        <v>130.27985899999999</v>
      </c>
      <c r="C2199">
        <v>33.564436000000001</v>
      </c>
    </row>
    <row r="2200" spans="1:3" ht="13.5">
      <c r="A2200">
        <v>3080</v>
      </c>
      <c r="B2200">
        <v>130.178945</v>
      </c>
      <c r="C2200">
        <v>33.470562999999999</v>
      </c>
    </row>
    <row r="2201" spans="1:3" ht="13.5">
      <c r="A2201">
        <v>3081</v>
      </c>
      <c r="B2201">
        <v>130.035788</v>
      </c>
      <c r="C2201">
        <v>33.416584999999998</v>
      </c>
    </row>
    <row r="2202" spans="1:3" ht="13.5">
      <c r="A2202">
        <v>3082</v>
      </c>
    </row>
    <row r="2203" spans="1:3" ht="13.5">
      <c r="A2203">
        <v>3083</v>
      </c>
      <c r="B2203">
        <v>129.916099</v>
      </c>
      <c r="C2203">
        <v>32.656210999999999</v>
      </c>
    </row>
    <row r="2204" spans="1:3" ht="13.5">
      <c r="A2204">
        <v>3084</v>
      </c>
      <c r="B2204">
        <v>130.14608899999999</v>
      </c>
      <c r="C2204">
        <v>32.712535000000003</v>
      </c>
    </row>
    <row r="2205" spans="1:3" ht="13.5">
      <c r="A2205">
        <v>3085</v>
      </c>
      <c r="B2205">
        <v>130.32444799999999</v>
      </c>
      <c r="C2205">
        <v>32.628048999999997</v>
      </c>
    </row>
    <row r="2206" spans="1:3" ht="13.5">
      <c r="A2206">
        <v>3086</v>
      </c>
      <c r="B2206">
        <v>130.411281</v>
      </c>
      <c r="C2206">
        <v>32.759472000000002</v>
      </c>
    </row>
    <row r="2207" spans="1:3" ht="13.5">
      <c r="A2207">
        <v>3087</v>
      </c>
      <c r="B2207">
        <v>130.28924599999999</v>
      </c>
      <c r="C2207">
        <v>32.813448999999999</v>
      </c>
    </row>
    <row r="2208" spans="1:3" ht="13.5">
      <c r="A2208">
        <v>3088</v>
      </c>
      <c r="B2208">
        <v>130.23526899999999</v>
      </c>
      <c r="C2208">
        <v>32.897934999999997</v>
      </c>
    </row>
    <row r="2209" spans="1:3" ht="13.5">
      <c r="A2209">
        <v>3089</v>
      </c>
      <c r="B2209">
        <v>130.23526899999999</v>
      </c>
      <c r="C2209">
        <v>33.083334999999998</v>
      </c>
    </row>
    <row r="2210" spans="1:3" ht="13.5">
      <c r="A2210">
        <v>3090</v>
      </c>
      <c r="B2210">
        <v>130.33383599999999</v>
      </c>
      <c r="C2210">
        <v>33.149045999999998</v>
      </c>
    </row>
    <row r="2211" spans="1:3" ht="13.5">
      <c r="A2211">
        <v>3091</v>
      </c>
      <c r="B2211">
        <v>130.44413700000001</v>
      </c>
      <c r="C2211">
        <v>32.944871999999997</v>
      </c>
    </row>
    <row r="2212" spans="1:3" ht="13.5">
      <c r="A2212">
        <v>3092</v>
      </c>
      <c r="B2212">
        <v>130.57790700000001</v>
      </c>
      <c r="C2212">
        <v>32.766511999999999</v>
      </c>
    </row>
    <row r="2213" spans="1:3" ht="13.5">
      <c r="A2213">
        <v>3093</v>
      </c>
      <c r="B2213">
        <v>130.57790700000001</v>
      </c>
      <c r="C2213">
        <v>32.599887000000003</v>
      </c>
    </row>
    <row r="2214" spans="1:3" ht="13.5">
      <c r="A2214">
        <v>3094</v>
      </c>
      <c r="B2214">
        <v>130.62249600000001</v>
      </c>
      <c r="C2214">
        <v>32.581111999999997</v>
      </c>
    </row>
    <row r="2215" spans="1:3" ht="13.5">
      <c r="A2215">
        <v>3095</v>
      </c>
      <c r="B2215">
        <v>130.63188400000001</v>
      </c>
      <c r="C2215">
        <v>32.581111999999997</v>
      </c>
    </row>
    <row r="2216" spans="1:3" ht="13.5">
      <c r="A2216">
        <v>3096</v>
      </c>
      <c r="B2216">
        <v>130.62249600000001</v>
      </c>
      <c r="C2216">
        <v>32.386324999999999</v>
      </c>
    </row>
    <row r="2217" spans="1:3" ht="13.5">
      <c r="A2217">
        <v>3097</v>
      </c>
      <c r="B2217">
        <v>130.52158299999999</v>
      </c>
      <c r="C2217">
        <v>32.179803</v>
      </c>
    </row>
    <row r="2218" spans="1:3" ht="13.5">
      <c r="A2218">
        <v>3098</v>
      </c>
      <c r="B2218">
        <v>130.401894</v>
      </c>
      <c r="C2218">
        <v>32.095317000000001</v>
      </c>
    </row>
    <row r="2219" spans="1:3" ht="13.5">
      <c r="A2219">
        <v>3099</v>
      </c>
      <c r="B2219">
        <v>130.30098000000001</v>
      </c>
      <c r="C2219">
        <v>31.935732000000002</v>
      </c>
    </row>
    <row r="2220" spans="1:3" ht="13.5">
      <c r="A2220">
        <v>3100</v>
      </c>
      <c r="B2220">
        <v>130.28924599999999</v>
      </c>
      <c r="C2220">
        <v>31.710436000000001</v>
      </c>
    </row>
    <row r="2221" spans="1:3" ht="13.5">
      <c r="A2221">
        <v>3101</v>
      </c>
      <c r="B2221">
        <v>130.34557000000001</v>
      </c>
      <c r="C2221">
        <v>31.464019</v>
      </c>
    </row>
    <row r="2222" spans="1:3" ht="13.5">
      <c r="A2222">
        <v>3102</v>
      </c>
      <c r="B2222">
        <v>130.28924599999999</v>
      </c>
      <c r="C2222">
        <v>31.323208000000001</v>
      </c>
    </row>
    <row r="2223" spans="1:3" ht="13.5">
      <c r="A2223">
        <v>3103</v>
      </c>
      <c r="B2223">
        <v>130.401894</v>
      </c>
      <c r="C2223">
        <v>31.229334999999999</v>
      </c>
    </row>
    <row r="2224" spans="1:3" ht="13.5">
      <c r="A2224">
        <v>3104</v>
      </c>
      <c r="B2224">
        <v>130.65535199999999</v>
      </c>
      <c r="C2224">
        <v>31.123726999999999</v>
      </c>
    </row>
    <row r="2225" spans="1:3" ht="13.5">
      <c r="A2225">
        <v>3105</v>
      </c>
      <c r="B2225">
        <v>130.709329</v>
      </c>
      <c r="C2225">
        <v>31.341982999999999</v>
      </c>
    </row>
    <row r="2226" spans="1:3" ht="13.5">
      <c r="A2226">
        <v>3106</v>
      </c>
      <c r="B2226">
        <v>130.63188400000001</v>
      </c>
      <c r="C2226">
        <v>31.520343</v>
      </c>
    </row>
    <row r="2227" spans="1:3" ht="13.5">
      <c r="A2227">
        <v>3107</v>
      </c>
      <c r="B2227">
        <v>130.688208</v>
      </c>
      <c r="C2227">
        <v>31.663499999999999</v>
      </c>
    </row>
    <row r="2228" spans="1:3" ht="13.5">
      <c r="A2228">
        <v>3108</v>
      </c>
      <c r="B2228">
        <v>130.852486</v>
      </c>
      <c r="C2228">
        <v>31.62595</v>
      </c>
    </row>
    <row r="2229" spans="1:3" ht="13.5">
      <c r="A2229">
        <v>3109</v>
      </c>
      <c r="B2229">
        <v>130.77504099999999</v>
      </c>
      <c r="C2229">
        <v>31.569626</v>
      </c>
    </row>
    <row r="2230" spans="1:3" ht="13.5">
      <c r="A2230">
        <v>3110</v>
      </c>
      <c r="B2230">
        <v>130.753919</v>
      </c>
      <c r="C2230">
        <v>31.445243999999999</v>
      </c>
    </row>
    <row r="2231" spans="1:3" ht="13.5">
      <c r="A2231">
        <v>3111</v>
      </c>
      <c r="B2231">
        <v>130.81024300000001</v>
      </c>
      <c r="C2231">
        <v>31.24811</v>
      </c>
    </row>
    <row r="2232" spans="1:3" ht="13.5">
      <c r="A2232">
        <v>3112</v>
      </c>
      <c r="B2232">
        <v>130.81024300000001</v>
      </c>
      <c r="C2232">
        <v>31.011078999999999</v>
      </c>
    </row>
    <row r="2233" spans="1:3" ht="13.5">
      <c r="A2233">
        <v>3113</v>
      </c>
      <c r="B2233">
        <v>130.941666</v>
      </c>
      <c r="C2233">
        <v>31.048628999999998</v>
      </c>
    </row>
    <row r="2234" spans="1:3" ht="13.5">
      <c r="A2234">
        <v>3114</v>
      </c>
      <c r="B2234">
        <v>131.09655699999999</v>
      </c>
      <c r="C2234">
        <v>31.161276999999998</v>
      </c>
    </row>
    <row r="2235" spans="1:3" ht="13.5">
      <c r="A2235">
        <v>3115</v>
      </c>
      <c r="B2235">
        <v>131.10829100000001</v>
      </c>
      <c r="C2235">
        <v>31.304434000000001</v>
      </c>
    </row>
    <row r="2236" spans="1:3" ht="13.5">
      <c r="A2236">
        <v>3116</v>
      </c>
      <c r="B2236">
        <v>131.25144800000001</v>
      </c>
      <c r="C2236">
        <v>31.435856999999999</v>
      </c>
    </row>
    <row r="2237" spans="1:3" ht="13.5">
      <c r="A2237">
        <v>3117</v>
      </c>
      <c r="B2237">
        <v>131.36175</v>
      </c>
      <c r="C2237">
        <v>31.388919999999999</v>
      </c>
    </row>
    <row r="2238" spans="1:3" ht="13.5">
      <c r="A2238">
        <v>3118</v>
      </c>
      <c r="B2238">
        <v>131.48378500000001</v>
      </c>
      <c r="C2238">
        <v>31.62595</v>
      </c>
    </row>
    <row r="2239" spans="1:3" ht="13.5">
      <c r="A2239">
        <v>3119</v>
      </c>
      <c r="B2239">
        <v>131.549496</v>
      </c>
      <c r="C2239">
        <v>31.879408000000002</v>
      </c>
    </row>
    <row r="2240" spans="1:3" ht="13.5">
      <c r="A2240">
        <v>3120</v>
      </c>
      <c r="B2240">
        <v>131.615208</v>
      </c>
      <c r="C2240">
        <v>32.114091999999999</v>
      </c>
    </row>
    <row r="2241" spans="1:3" ht="13.5">
      <c r="A2241">
        <v>3121</v>
      </c>
      <c r="B2241">
        <v>131.72550899999999</v>
      </c>
      <c r="C2241">
        <v>32.386324999999999</v>
      </c>
    </row>
    <row r="2242" spans="1:3" ht="13.5">
      <c r="A2242">
        <v>3122</v>
      </c>
      <c r="B2242">
        <v>131.83581000000001</v>
      </c>
      <c r="C2242">
        <v>32.552950000000003</v>
      </c>
    </row>
    <row r="2243" spans="1:3" ht="13.5">
      <c r="A2243">
        <v>3123</v>
      </c>
      <c r="B2243">
        <v>131.96723299999999</v>
      </c>
      <c r="C2243">
        <v>32.712535000000003</v>
      </c>
    </row>
    <row r="2244" spans="1:3" ht="13.5">
      <c r="A2244">
        <v>3124</v>
      </c>
      <c r="B2244">
        <v>132.02355700000001</v>
      </c>
      <c r="C2244">
        <v>32.794674000000001</v>
      </c>
    </row>
    <row r="2245" spans="1:3" ht="13.5">
      <c r="A2245">
        <v>3125</v>
      </c>
      <c r="B2245">
        <v>132.035291</v>
      </c>
      <c r="C2245">
        <v>32.841611</v>
      </c>
    </row>
    <row r="2246" spans="1:3" ht="13.5">
      <c r="A2246">
        <v>3126</v>
      </c>
      <c r="B2246">
        <v>132.02355700000001</v>
      </c>
      <c r="C2246">
        <v>32.998849</v>
      </c>
    </row>
    <row r="2247" spans="1:3" ht="13.5">
      <c r="A2247">
        <v>3127</v>
      </c>
      <c r="B2247">
        <v>131.97896700000001</v>
      </c>
      <c r="C2247">
        <v>33.073946999999997</v>
      </c>
    </row>
    <row r="2248" spans="1:3" ht="13.5">
      <c r="A2248">
        <v>3128</v>
      </c>
      <c r="B2248">
        <v>131.92499000000001</v>
      </c>
      <c r="C2248">
        <v>33.174861</v>
      </c>
    </row>
    <row r="2249" spans="1:3" ht="13.5">
      <c r="A2249">
        <v>3129</v>
      </c>
      <c r="B2249">
        <v>131.68091899999999</v>
      </c>
      <c r="C2249">
        <v>33.221798</v>
      </c>
    </row>
    <row r="2250" spans="1:3" ht="13.5">
      <c r="A2250">
        <v>3130</v>
      </c>
      <c r="B2250">
        <v>131.64806300000001</v>
      </c>
      <c r="C2250">
        <v>33.306283999999998</v>
      </c>
    </row>
    <row r="2251" spans="1:3" ht="13.5">
      <c r="A2251">
        <v>3131</v>
      </c>
      <c r="B2251">
        <v>131.74663000000001</v>
      </c>
      <c r="C2251">
        <v>33.517499000000001</v>
      </c>
    </row>
    <row r="2252" spans="1:3" ht="13.5">
      <c r="A2252">
        <v>3132</v>
      </c>
      <c r="B2252">
        <v>131.69265300000001</v>
      </c>
      <c r="C2252">
        <v>33.627800999999998</v>
      </c>
    </row>
    <row r="2253" spans="1:3" ht="13.5">
      <c r="A2253">
        <v>3133</v>
      </c>
      <c r="B2253">
        <v>131.53776199999999</v>
      </c>
      <c r="C2253">
        <v>33.583210999999999</v>
      </c>
    </row>
    <row r="2254" spans="1:3" ht="13.5">
      <c r="A2254">
        <v>3134</v>
      </c>
      <c r="B2254">
        <v>131.23971399999999</v>
      </c>
      <c r="C2254">
        <v>33.573822999999997</v>
      </c>
    </row>
    <row r="2255" spans="1:3" ht="13.5">
      <c r="A2255">
        <v>3135</v>
      </c>
      <c r="B2255">
        <v>131.05196699999999</v>
      </c>
      <c r="C2255">
        <v>33.766264</v>
      </c>
    </row>
    <row r="2256" spans="1:3" ht="13.5">
      <c r="A2256">
        <v>3136</v>
      </c>
      <c r="B2256">
        <v>131.040233</v>
      </c>
      <c r="C2256">
        <v>33.857790000000001</v>
      </c>
    </row>
    <row r="2257" spans="1:3" ht="13.5">
      <c r="A2257">
        <v>3137</v>
      </c>
      <c r="B2257">
        <v>130.96278799999999</v>
      </c>
      <c r="C2257">
        <v>33.857790000000001</v>
      </c>
    </row>
    <row r="2258" spans="1:3" ht="13.5">
      <c r="A2258">
        <v>3138</v>
      </c>
      <c r="B2258">
        <v>130.86421999999999</v>
      </c>
      <c r="C2258">
        <v>33.876564999999999</v>
      </c>
    </row>
    <row r="2259" spans="1:3" ht="13.5">
      <c r="A2259">
        <v>3139</v>
      </c>
    </row>
    <row r="2260" spans="1:3" ht="13.5">
      <c r="A2260">
        <v>3140</v>
      </c>
      <c r="B2260">
        <v>130.14608899999999</v>
      </c>
      <c r="C2260">
        <v>32.477851000000001</v>
      </c>
    </row>
    <row r="2261" spans="1:3" ht="13.5">
      <c r="A2261">
        <v>3141</v>
      </c>
      <c r="B2261">
        <v>130.09211199999999</v>
      </c>
      <c r="C2261">
        <v>32.358162999999998</v>
      </c>
    </row>
    <row r="2262" spans="1:3" ht="13.5">
      <c r="A2262">
        <v>3142</v>
      </c>
      <c r="B2262">
        <v>130.080378</v>
      </c>
      <c r="C2262">
        <v>32.217353000000003</v>
      </c>
    </row>
    <row r="2263" spans="1:3" ht="13.5">
      <c r="A2263">
        <v>3143</v>
      </c>
      <c r="B2263">
        <v>130.11323300000001</v>
      </c>
      <c r="C2263">
        <v>32.142254000000001</v>
      </c>
    </row>
    <row r="2264" spans="1:3" ht="13.5">
      <c r="A2264">
        <v>3144</v>
      </c>
      <c r="B2264">
        <v>130.24700300000001</v>
      </c>
      <c r="C2264">
        <v>32.421526999999998</v>
      </c>
    </row>
    <row r="2265" spans="1:3" ht="13.5">
      <c r="A2265">
        <v>3145</v>
      </c>
      <c r="B2265">
        <v>130.14608899999999</v>
      </c>
      <c r="C2265">
        <v>32.477851000000001</v>
      </c>
    </row>
    <row r="2266" spans="1:3" ht="13.5">
      <c r="A2266">
        <v>3146</v>
      </c>
    </row>
    <row r="2267" spans="1:3" ht="13.5">
      <c r="A2267">
        <v>3147</v>
      </c>
      <c r="B2267">
        <v>131.11767900000001</v>
      </c>
      <c r="C2267">
        <v>30.630891999999999</v>
      </c>
    </row>
    <row r="2268" spans="1:3" ht="13.5">
      <c r="A2268">
        <v>3148</v>
      </c>
      <c r="B2268">
        <v>131.084823</v>
      </c>
      <c r="C2268">
        <v>30.764662000000001</v>
      </c>
    </row>
    <row r="2269" spans="1:3" ht="13.5">
      <c r="A2269">
        <v>3149</v>
      </c>
      <c r="B2269">
        <v>131.030846</v>
      </c>
      <c r="C2269">
        <v>30.630891999999999</v>
      </c>
    </row>
    <row r="2270" spans="1:3" ht="13.5">
      <c r="A2270">
        <v>3150</v>
      </c>
      <c r="B2270">
        <v>130.96278799999999</v>
      </c>
      <c r="C2270">
        <v>30.41029</v>
      </c>
    </row>
    <row r="2271" spans="1:3" ht="13.5">
      <c r="A2271">
        <v>3151</v>
      </c>
      <c r="B2271">
        <v>131.030846</v>
      </c>
      <c r="C2271">
        <v>30.344577999999998</v>
      </c>
    </row>
    <row r="2272" spans="1:3" ht="13.5">
      <c r="A2272">
        <v>3152</v>
      </c>
      <c r="B2272">
        <v>131.11767900000001</v>
      </c>
      <c r="C2272">
        <v>30.630891999999999</v>
      </c>
    </row>
    <row r="2273" spans="1:3" ht="13.5">
      <c r="A2273">
        <v>3153</v>
      </c>
    </row>
    <row r="2274" spans="1:3" ht="13.5">
      <c r="A2274">
        <v>3154</v>
      </c>
      <c r="B2274">
        <v>130.545051</v>
      </c>
      <c r="C2274">
        <v>30.353966</v>
      </c>
    </row>
    <row r="2275" spans="1:3" ht="13.5">
      <c r="A2275">
        <v>3155</v>
      </c>
      <c r="B2275">
        <v>130.51219499999999</v>
      </c>
      <c r="C2275">
        <v>30.41029</v>
      </c>
    </row>
    <row r="2276" spans="1:3" ht="13.5">
      <c r="A2276">
        <v>3156</v>
      </c>
      <c r="B2276">
        <v>130.455871</v>
      </c>
      <c r="C2276">
        <v>30.325804000000002</v>
      </c>
    </row>
    <row r="2277" spans="1:3" ht="13.5">
      <c r="A2277">
        <v>3157</v>
      </c>
      <c r="B2277">
        <v>130.51219499999999</v>
      </c>
      <c r="C2277">
        <v>30.210809000000001</v>
      </c>
    </row>
    <row r="2278" spans="1:3" ht="13.5">
      <c r="A2278">
        <v>3158</v>
      </c>
      <c r="B2278">
        <v>130.67647400000001</v>
      </c>
      <c r="C2278">
        <v>30.192034</v>
      </c>
    </row>
    <row r="2279" spans="1:3" ht="13.5">
      <c r="A2279">
        <v>3159</v>
      </c>
      <c r="B2279">
        <v>130.67647400000001</v>
      </c>
      <c r="C2279">
        <v>30.325804000000002</v>
      </c>
    </row>
    <row r="2280" spans="1:3" ht="13.5">
      <c r="A2280">
        <v>3160</v>
      </c>
      <c r="B2280">
        <v>130.545051</v>
      </c>
      <c r="C2280">
        <v>30.353966</v>
      </c>
    </row>
    <row r="2281" spans="1:3" ht="13.5">
      <c r="A2281">
        <v>3161</v>
      </c>
    </row>
    <row r="2282" spans="1:3" ht="13.5">
      <c r="A2282">
        <v>3162</v>
      </c>
      <c r="B2282">
        <v>130.897076</v>
      </c>
      <c r="C2282">
        <v>37.539974999999998</v>
      </c>
    </row>
    <row r="2283" spans="1:3" ht="13.5">
      <c r="A2283">
        <v>3163</v>
      </c>
      <c r="B2283">
        <v>130.843099</v>
      </c>
      <c r="C2283">
        <v>37.495384999999999</v>
      </c>
    </row>
    <row r="2284" spans="1:3" ht="13.5">
      <c r="A2284">
        <v>3164</v>
      </c>
      <c r="B2284">
        <v>130.843099</v>
      </c>
      <c r="C2284">
        <v>37.478957000000001</v>
      </c>
    </row>
    <row r="2285" spans="1:3" ht="13.5">
      <c r="A2285">
        <v>3165</v>
      </c>
      <c r="B2285">
        <v>130.88534200000001</v>
      </c>
      <c r="C2285">
        <v>37.453142</v>
      </c>
    </row>
    <row r="2286" spans="1:3" ht="13.5">
      <c r="A2286">
        <v>3166</v>
      </c>
      <c r="B2286">
        <v>130.97452200000001</v>
      </c>
      <c r="C2286">
        <v>37.504772000000003</v>
      </c>
    </row>
    <row r="2287" spans="1:3" ht="13.5">
      <c r="A2287">
        <v>3167</v>
      </c>
      <c r="B2287">
        <v>130.897076</v>
      </c>
      <c r="C2287">
        <v>37.539974999999998</v>
      </c>
    </row>
    <row r="2288" spans="1:3" ht="13.5">
      <c r="A2288">
        <v>3168</v>
      </c>
    </row>
    <row r="2289" spans="1:3" ht="13.5">
      <c r="A2289">
        <v>3169</v>
      </c>
      <c r="B2289">
        <v>130.035788</v>
      </c>
      <c r="C2289">
        <v>33.416584999999998</v>
      </c>
    </row>
    <row r="2290" spans="1:3" ht="13.5">
      <c r="A2290">
        <v>3170</v>
      </c>
      <c r="B2290">
        <v>129.97007600000001</v>
      </c>
      <c r="C2290">
        <v>33.470562999999999</v>
      </c>
    </row>
    <row r="2291" spans="1:3" ht="13.5">
      <c r="A2291">
        <v>3171</v>
      </c>
      <c r="B2291">
        <v>129.85977500000001</v>
      </c>
      <c r="C2291">
        <v>33.397810999999997</v>
      </c>
    </row>
    <row r="2292" spans="1:3" ht="13.5">
      <c r="A2292">
        <v>3172</v>
      </c>
      <c r="B2292">
        <v>129.77059499999999</v>
      </c>
      <c r="C2292">
        <v>33.306283999999998</v>
      </c>
    </row>
    <row r="2293" spans="1:3" ht="13.5">
      <c r="A2293">
        <v>3173</v>
      </c>
      <c r="B2293">
        <v>129.66029399999999</v>
      </c>
      <c r="C2293">
        <v>33.174861</v>
      </c>
    </row>
    <row r="2294" spans="1:3" ht="13.5">
      <c r="A2294">
        <v>3174</v>
      </c>
      <c r="B2294">
        <v>129.77059499999999</v>
      </c>
      <c r="C2294">
        <v>33.092722000000002</v>
      </c>
    </row>
    <row r="2295" spans="1:3" ht="13.5">
      <c r="A2295">
        <v>3175</v>
      </c>
      <c r="B2295">
        <v>129.83865399999999</v>
      </c>
      <c r="C2295">
        <v>33.055173000000003</v>
      </c>
    </row>
    <row r="2296" spans="1:3" ht="13.5">
      <c r="A2296">
        <v>3176</v>
      </c>
      <c r="B2296">
        <v>129.880897</v>
      </c>
      <c r="C2296">
        <v>33.008235999999997</v>
      </c>
    </row>
    <row r="2297" spans="1:3" ht="13.5">
      <c r="A2297">
        <v>3177</v>
      </c>
      <c r="B2297">
        <v>129.94895500000001</v>
      </c>
      <c r="C2297">
        <v>32.935484000000002</v>
      </c>
    </row>
    <row r="2298" spans="1:3" ht="13.5">
      <c r="A2298">
        <v>3178</v>
      </c>
      <c r="B2298">
        <v>129.95834199999999</v>
      </c>
      <c r="C2298">
        <v>32.813448999999999</v>
      </c>
    </row>
    <row r="2299" spans="1:3" ht="13.5">
      <c r="A2299">
        <v>3179</v>
      </c>
      <c r="B2299">
        <v>129.871509</v>
      </c>
      <c r="C2299">
        <v>32.963645999999997</v>
      </c>
    </row>
    <row r="2300" spans="1:3" ht="13.5">
      <c r="A2300">
        <v>3180</v>
      </c>
      <c r="B2300">
        <v>129.74947399999999</v>
      </c>
      <c r="C2300">
        <v>32.973033999999998</v>
      </c>
    </row>
    <row r="2301" spans="1:3" ht="13.5">
      <c r="A2301">
        <v>3181</v>
      </c>
      <c r="B2301">
        <v>129.782329</v>
      </c>
      <c r="C2301">
        <v>32.766511999999999</v>
      </c>
    </row>
    <row r="2302" spans="1:3" ht="13.5">
      <c r="A2302">
        <v>3182</v>
      </c>
      <c r="B2302">
        <v>129.81518500000001</v>
      </c>
      <c r="C2302">
        <v>32.562336999999999</v>
      </c>
    </row>
    <row r="2303" spans="1:3" ht="13.5">
      <c r="A2303">
        <v>3183</v>
      </c>
      <c r="B2303">
        <v>129.916099</v>
      </c>
      <c r="C2303">
        <v>32.656210999999999</v>
      </c>
    </row>
    <row r="2304" spans="1:3" ht="13.5">
      <c r="A2304">
        <v>3184</v>
      </c>
    </row>
    <row r="2305" spans="1:3" ht="13.5">
      <c r="A2305">
        <v>3185</v>
      </c>
      <c r="B2305">
        <v>128.85533000000001</v>
      </c>
      <c r="C2305">
        <v>32.721921999999999</v>
      </c>
    </row>
    <row r="2306" spans="1:3" ht="13.5">
      <c r="A2306">
        <v>3186</v>
      </c>
      <c r="B2306">
        <v>128.71217300000001</v>
      </c>
      <c r="C2306">
        <v>32.665598000000003</v>
      </c>
    </row>
    <row r="2307" spans="1:3" ht="13.5">
      <c r="A2307">
        <v>3187</v>
      </c>
      <c r="B2307">
        <v>128.71217300000001</v>
      </c>
      <c r="C2307">
        <v>32.534174999999998</v>
      </c>
    </row>
    <row r="2308" spans="1:3" ht="13.5">
      <c r="A2308">
        <v>3188</v>
      </c>
      <c r="B2308">
        <v>128.867064</v>
      </c>
      <c r="C2308">
        <v>32.581111999999997</v>
      </c>
    </row>
    <row r="2309" spans="1:3" ht="13.5">
      <c r="A2309">
        <v>3189</v>
      </c>
      <c r="B2309">
        <v>128.85533000000001</v>
      </c>
      <c r="C2309">
        <v>32.721921999999999</v>
      </c>
    </row>
    <row r="2310" spans="1:3" ht="13.5">
      <c r="A2310">
        <v>3190</v>
      </c>
    </row>
    <row r="2311" spans="1:3" ht="13.5">
      <c r="A2311">
        <v>3191</v>
      </c>
      <c r="B2311">
        <v>129.219089</v>
      </c>
      <c r="C2311">
        <v>32.954259</v>
      </c>
    </row>
    <row r="2312" spans="1:3" ht="13.5">
      <c r="A2312">
        <v>3192</v>
      </c>
      <c r="B2312">
        <v>129.197968</v>
      </c>
      <c r="C2312">
        <v>33.027011000000002</v>
      </c>
    </row>
    <row r="2313" spans="1:3" ht="13.5">
      <c r="A2313">
        <v>3193</v>
      </c>
      <c r="B2313">
        <v>129.13225600000001</v>
      </c>
      <c r="C2313">
        <v>33.027011000000002</v>
      </c>
    </row>
    <row r="2314" spans="1:3" ht="13.5">
      <c r="A2314">
        <v>3194</v>
      </c>
      <c r="B2314">
        <v>129.054811</v>
      </c>
      <c r="C2314">
        <v>32.888547000000003</v>
      </c>
    </row>
    <row r="2315" spans="1:3" ht="13.5">
      <c r="A2315">
        <v>3195</v>
      </c>
      <c r="B2315">
        <v>129.09705400000001</v>
      </c>
      <c r="C2315">
        <v>32.794674000000001</v>
      </c>
    </row>
    <row r="2316" spans="1:3" ht="13.5">
      <c r="A2316">
        <v>3196</v>
      </c>
      <c r="B2316">
        <v>129.219089</v>
      </c>
      <c r="C2316">
        <v>32.888547000000003</v>
      </c>
    </row>
    <row r="2317" spans="1:3" ht="13.5">
      <c r="A2317">
        <v>3197</v>
      </c>
      <c r="B2317">
        <v>129.219089</v>
      </c>
      <c r="C2317">
        <v>32.954259</v>
      </c>
    </row>
    <row r="2318" spans="1:3" ht="13.5">
      <c r="A2318">
        <v>3198</v>
      </c>
    </row>
    <row r="2319" spans="1:3" ht="13.5">
      <c r="A2319">
        <v>3199</v>
      </c>
      <c r="B2319">
        <v>129.74947399999999</v>
      </c>
      <c r="C2319">
        <v>33.839016000000001</v>
      </c>
    </row>
    <row r="2320" spans="1:3" ht="13.5">
      <c r="A2320">
        <v>3200</v>
      </c>
      <c r="B2320">
        <v>129.728352</v>
      </c>
      <c r="C2320">
        <v>33.766264</v>
      </c>
    </row>
    <row r="2321" spans="1:3" ht="13.5">
      <c r="A2321">
        <v>3201</v>
      </c>
      <c r="B2321">
        <v>129.74947399999999</v>
      </c>
      <c r="C2321">
        <v>33.702899000000002</v>
      </c>
    </row>
    <row r="2322" spans="1:3" ht="13.5">
      <c r="A2322">
        <v>3202</v>
      </c>
      <c r="B2322">
        <v>129.81518500000001</v>
      </c>
      <c r="C2322">
        <v>33.756875999999998</v>
      </c>
    </row>
    <row r="2323" spans="1:3" ht="13.5">
      <c r="A2323">
        <v>3203</v>
      </c>
      <c r="B2323">
        <v>129.74947399999999</v>
      </c>
      <c r="C2323">
        <v>33.839016000000001</v>
      </c>
    </row>
    <row r="2324" spans="1:3" ht="13.5">
      <c r="A2324">
        <v>3204</v>
      </c>
    </row>
    <row r="2325" spans="1:3" ht="13.5">
      <c r="A2325">
        <v>3205</v>
      </c>
      <c r="B2325">
        <v>129.28479999999999</v>
      </c>
      <c r="C2325">
        <v>34.289608000000001</v>
      </c>
    </row>
    <row r="2326" spans="1:3" ht="13.5">
      <c r="A2326">
        <v>3206</v>
      </c>
      <c r="B2326">
        <v>129.197968</v>
      </c>
      <c r="C2326">
        <v>34.151145</v>
      </c>
    </row>
    <row r="2327" spans="1:3" ht="13.5">
      <c r="A2327">
        <v>3207</v>
      </c>
      <c r="B2327">
        <v>129.23082299999999</v>
      </c>
      <c r="C2327">
        <v>34.069006000000002</v>
      </c>
    </row>
    <row r="2328" spans="1:3" ht="13.5">
      <c r="A2328">
        <v>3208</v>
      </c>
      <c r="B2328">
        <v>129.32000300000001</v>
      </c>
      <c r="C2328">
        <v>34.134717000000002</v>
      </c>
    </row>
    <row r="2329" spans="1:3" ht="13.5">
      <c r="A2329">
        <v>3209</v>
      </c>
      <c r="B2329">
        <v>129.28479999999999</v>
      </c>
      <c r="C2329">
        <v>34.289608000000001</v>
      </c>
    </row>
    <row r="2330" spans="1:3" ht="13.5">
      <c r="A2330">
        <v>3210</v>
      </c>
    </row>
    <row r="2331" spans="1:3" ht="13.5">
      <c r="A2331">
        <v>3211</v>
      </c>
      <c r="B2331">
        <v>129.406836</v>
      </c>
      <c r="C2331">
        <v>34.636940000000003</v>
      </c>
    </row>
    <row r="2332" spans="1:3" ht="13.5">
      <c r="A2332">
        <v>3212</v>
      </c>
      <c r="B2332">
        <v>129.48428100000001</v>
      </c>
      <c r="C2332">
        <v>34.571227999999998</v>
      </c>
    </row>
    <row r="2333" spans="1:3" ht="13.5">
      <c r="A2333">
        <v>3213</v>
      </c>
      <c r="B2333">
        <v>129.48428100000001</v>
      </c>
      <c r="C2333">
        <v>34.498475999999997</v>
      </c>
    </row>
    <row r="2334" spans="1:3" ht="13.5">
      <c r="A2334">
        <v>3214</v>
      </c>
      <c r="B2334">
        <v>129.48428100000001</v>
      </c>
      <c r="C2334">
        <v>34.425725</v>
      </c>
    </row>
    <row r="2335" spans="1:3" ht="13.5">
      <c r="A2335">
        <v>3215</v>
      </c>
      <c r="B2335">
        <v>129.46315999999999</v>
      </c>
      <c r="C2335">
        <v>34.334198000000001</v>
      </c>
    </row>
    <row r="2336" spans="1:3" ht="13.5">
      <c r="A2336">
        <v>3216</v>
      </c>
      <c r="B2336">
        <v>129.43969200000001</v>
      </c>
      <c r="C2336">
        <v>34.298994999999998</v>
      </c>
    </row>
    <row r="2337" spans="1:3" ht="13.5">
      <c r="A2337">
        <v>3217</v>
      </c>
      <c r="B2337">
        <v>129.38571400000001</v>
      </c>
      <c r="C2337">
        <v>34.390521999999997</v>
      </c>
    </row>
    <row r="2338" spans="1:3" ht="13.5">
      <c r="A2338">
        <v>3218</v>
      </c>
      <c r="B2338">
        <v>129.37397999999999</v>
      </c>
      <c r="C2338">
        <v>34.545413000000003</v>
      </c>
    </row>
    <row r="2339" spans="1:3" ht="13.5">
      <c r="A2339">
        <v>3219</v>
      </c>
      <c r="B2339">
        <v>129.406836</v>
      </c>
      <c r="C2339">
        <v>34.636940000000003</v>
      </c>
    </row>
    <row r="2340" spans="1:3" ht="13.5">
      <c r="A2340">
        <v>3220</v>
      </c>
    </row>
    <row r="2341" spans="1:3" ht="13.5">
      <c r="A2341">
        <v>3221</v>
      </c>
      <c r="B2341">
        <v>128.43524600000001</v>
      </c>
      <c r="C2341">
        <v>38.506870999999997</v>
      </c>
    </row>
    <row r="2342" spans="1:3" ht="13.5">
      <c r="A2342">
        <v>3222</v>
      </c>
      <c r="B2342">
        <v>128.51269199999999</v>
      </c>
      <c r="C2342">
        <v>38.438813000000003</v>
      </c>
    </row>
    <row r="2343" spans="1:3" ht="13.5">
      <c r="A2343">
        <v>3223</v>
      </c>
      <c r="B2343">
        <v>128.65584899999999</v>
      </c>
      <c r="C2343">
        <v>38.220556999999999</v>
      </c>
    </row>
    <row r="2344" spans="1:3" ht="13.5">
      <c r="A2344">
        <v>3224</v>
      </c>
      <c r="B2344">
        <v>128.81074000000001</v>
      </c>
      <c r="C2344">
        <v>37.995260999999999</v>
      </c>
    </row>
    <row r="2345" spans="1:3" ht="13.5">
      <c r="A2345">
        <v>3225</v>
      </c>
      <c r="B2345">
        <v>128.986752</v>
      </c>
      <c r="C2345">
        <v>37.863838000000001</v>
      </c>
    </row>
    <row r="2346" spans="1:3" ht="13.5">
      <c r="A2346">
        <v>3226</v>
      </c>
      <c r="B2346">
        <v>129.16511199999999</v>
      </c>
      <c r="C2346">
        <v>37.671396999999999</v>
      </c>
    </row>
    <row r="2347" spans="1:3" ht="13.5">
      <c r="A2347">
        <v>3227</v>
      </c>
      <c r="B2347">
        <v>129.308269</v>
      </c>
      <c r="C2347">
        <v>37.460182000000003</v>
      </c>
    </row>
    <row r="2348" spans="1:3" ht="13.5">
      <c r="A2348">
        <v>3228</v>
      </c>
      <c r="B2348">
        <v>129.43030400000001</v>
      </c>
      <c r="C2348">
        <v>37.187949000000003</v>
      </c>
    </row>
    <row r="2349" spans="1:3" ht="13.5">
      <c r="A2349">
        <v>3229</v>
      </c>
      <c r="B2349">
        <v>129.496016</v>
      </c>
      <c r="C2349">
        <v>36.871127000000001</v>
      </c>
    </row>
    <row r="2350" spans="1:3" ht="13.5">
      <c r="A2350">
        <v>3230</v>
      </c>
      <c r="B2350">
        <v>129.48428100000001</v>
      </c>
      <c r="C2350">
        <v>36.612974999999999</v>
      </c>
    </row>
    <row r="2351" spans="1:3" ht="13.5">
      <c r="A2351">
        <v>3231</v>
      </c>
      <c r="B2351">
        <v>129.47254699999999</v>
      </c>
      <c r="C2351">
        <v>36.338394999999998</v>
      </c>
    </row>
    <row r="2352" spans="1:3" ht="13.5">
      <c r="A2352">
        <v>3232</v>
      </c>
      <c r="B2352">
        <v>129.505403</v>
      </c>
      <c r="C2352">
        <v>36.033307000000001</v>
      </c>
    </row>
    <row r="2353" spans="1:3" ht="13.5">
      <c r="A2353">
        <v>3233</v>
      </c>
      <c r="B2353">
        <v>129.61805100000001</v>
      </c>
      <c r="C2353">
        <v>36.026266</v>
      </c>
    </row>
    <row r="2354" spans="1:3" ht="13.5">
      <c r="A2354">
        <v>3234</v>
      </c>
      <c r="B2354">
        <v>129.549993</v>
      </c>
      <c r="C2354">
        <v>35.854947000000003</v>
      </c>
    </row>
    <row r="2355" spans="1:3" ht="13.5">
      <c r="A2355">
        <v>3235</v>
      </c>
      <c r="B2355">
        <v>129.46315999999999</v>
      </c>
      <c r="C2355">
        <v>35.578021</v>
      </c>
    </row>
    <row r="2356" spans="1:3" ht="13.5">
      <c r="A2356">
        <v>3236</v>
      </c>
      <c r="B2356">
        <v>129.32938999999999</v>
      </c>
      <c r="C2356">
        <v>35.352724000000002</v>
      </c>
    </row>
    <row r="2357" spans="1:3" ht="13.5">
      <c r="A2357">
        <v>3237</v>
      </c>
      <c r="B2357">
        <v>129.13225600000001</v>
      </c>
      <c r="C2357">
        <v>35.188445999999999</v>
      </c>
    </row>
    <row r="2358" spans="1:3" ht="13.5">
      <c r="A2358">
        <v>3238</v>
      </c>
      <c r="B2358">
        <v>128.942162</v>
      </c>
      <c r="C2358">
        <v>35.080492</v>
      </c>
    </row>
    <row r="2359" spans="1:3" ht="13.5">
      <c r="A2359">
        <v>3239</v>
      </c>
      <c r="B2359">
        <v>128.75676300000001</v>
      </c>
      <c r="C2359">
        <v>35.108654000000001</v>
      </c>
    </row>
    <row r="2360" spans="1:3" ht="13.5">
      <c r="A2360">
        <v>3240</v>
      </c>
      <c r="B2360">
        <v>128.60187099999999</v>
      </c>
      <c r="C2360">
        <v>35.153243000000003</v>
      </c>
    </row>
    <row r="2361" spans="1:3" ht="13.5">
      <c r="A2361">
        <v>3241</v>
      </c>
      <c r="B2361">
        <v>128.55728199999999</v>
      </c>
      <c r="C2361">
        <v>35.089879000000003</v>
      </c>
    </row>
    <row r="2362" spans="1:3" ht="13.5">
      <c r="A2362">
        <v>3242</v>
      </c>
      <c r="B2362">
        <v>128.53616</v>
      </c>
      <c r="C2362">
        <v>35.071103999999998</v>
      </c>
    </row>
    <row r="2363" spans="1:3" ht="13.5">
      <c r="A2363">
        <v>3243</v>
      </c>
      <c r="B2363">
        <v>128.49157</v>
      </c>
      <c r="C2363">
        <v>34.988965</v>
      </c>
    </row>
    <row r="2364" spans="1:3" ht="13.5">
      <c r="A2364">
        <v>3244</v>
      </c>
      <c r="B2364">
        <v>128.49157</v>
      </c>
      <c r="C2364">
        <v>34.981923999999999</v>
      </c>
    </row>
    <row r="2365" spans="1:3" ht="13.5">
      <c r="A2365">
        <v>3245</v>
      </c>
      <c r="B2365">
        <v>128.47983600000001</v>
      </c>
      <c r="C2365">
        <v>34.953761999999998</v>
      </c>
    </row>
    <row r="2366" spans="1:3" ht="13.5">
      <c r="A2366">
        <v>3246</v>
      </c>
      <c r="B2366">
        <v>128.425859</v>
      </c>
      <c r="C2366">
        <v>34.890397999999998</v>
      </c>
    </row>
    <row r="2367" spans="1:3" ht="13.5">
      <c r="A2367">
        <v>3247</v>
      </c>
      <c r="B2367">
        <v>128.34606600000001</v>
      </c>
      <c r="C2367">
        <v>34.808259</v>
      </c>
    </row>
    <row r="2368" spans="1:3" ht="13.5">
      <c r="A2368">
        <v>3248</v>
      </c>
      <c r="B2368">
        <v>128.28035499999999</v>
      </c>
      <c r="C2368">
        <v>34.918559999999999</v>
      </c>
    </row>
    <row r="2369" spans="1:3" ht="13.5">
      <c r="A2369">
        <v>3249</v>
      </c>
      <c r="B2369">
        <v>128.18178800000001</v>
      </c>
      <c r="C2369">
        <v>34.918559999999999</v>
      </c>
    </row>
    <row r="2370" spans="1:3" ht="13.5">
      <c r="A2370">
        <v>3250</v>
      </c>
      <c r="B2370">
        <v>128.07148699999999</v>
      </c>
      <c r="C2370">
        <v>34.953761999999998</v>
      </c>
    </row>
    <row r="2371" spans="1:3" ht="13.5">
      <c r="A2371">
        <v>3251</v>
      </c>
      <c r="B2371">
        <v>127.994041</v>
      </c>
      <c r="C2371">
        <v>34.998351999999997</v>
      </c>
    </row>
    <row r="2372" spans="1:3" ht="13.5">
      <c r="A2372">
        <v>3252</v>
      </c>
      <c r="B2372">
        <v>127.89547399999999</v>
      </c>
      <c r="C2372">
        <v>34.981923999999999</v>
      </c>
    </row>
    <row r="2373" spans="1:3" ht="13.5">
      <c r="A2373">
        <v>3253</v>
      </c>
      <c r="B2373">
        <v>127.773439</v>
      </c>
      <c r="C2373">
        <v>34.934987999999997</v>
      </c>
    </row>
    <row r="2374" spans="1:3" ht="13.5">
      <c r="A2374">
        <v>3254</v>
      </c>
      <c r="B2374">
        <v>127.67487199999999</v>
      </c>
      <c r="C2374">
        <v>34.899785000000001</v>
      </c>
    </row>
    <row r="2375" spans="1:3" ht="13.5">
      <c r="A2375">
        <v>3255</v>
      </c>
      <c r="B2375">
        <v>127.74997</v>
      </c>
      <c r="C2375">
        <v>34.808259</v>
      </c>
    </row>
    <row r="2376" spans="1:3" ht="13.5">
      <c r="A2376">
        <v>3256</v>
      </c>
      <c r="B2376">
        <v>127.70772700000001</v>
      </c>
      <c r="C2376">
        <v>34.709691999999997</v>
      </c>
    </row>
    <row r="2377" spans="1:3" ht="13.5">
      <c r="A2377">
        <v>3257</v>
      </c>
      <c r="B2377">
        <v>127.606813</v>
      </c>
      <c r="C2377">
        <v>34.653368</v>
      </c>
    </row>
    <row r="2378" spans="1:3" ht="13.5">
      <c r="A2378">
        <v>3258</v>
      </c>
      <c r="B2378">
        <v>127.541102</v>
      </c>
      <c r="C2378">
        <v>34.763669</v>
      </c>
    </row>
    <row r="2379" spans="1:3" ht="13.5">
      <c r="A2379">
        <v>3259</v>
      </c>
      <c r="B2379">
        <v>127.463656</v>
      </c>
      <c r="C2379">
        <v>34.817646000000003</v>
      </c>
    </row>
    <row r="2380" spans="1:3" ht="13.5">
      <c r="A2380">
        <v>3260</v>
      </c>
      <c r="B2380">
        <v>127.451922</v>
      </c>
      <c r="C2380">
        <v>34.726118999999997</v>
      </c>
    </row>
    <row r="2381" spans="1:3" ht="13.5">
      <c r="A2381">
        <v>3261</v>
      </c>
      <c r="B2381">
        <v>127.451922</v>
      </c>
      <c r="C2381">
        <v>34.571227999999998</v>
      </c>
    </row>
    <row r="2382" spans="1:3" ht="13.5">
      <c r="A2382">
        <v>3262</v>
      </c>
      <c r="B2382">
        <v>127.341621</v>
      </c>
      <c r="C2382">
        <v>34.507863999999998</v>
      </c>
    </row>
    <row r="2383" spans="1:3" ht="13.5">
      <c r="A2383">
        <v>3263</v>
      </c>
      <c r="B2383">
        <v>127.254788</v>
      </c>
      <c r="C2383">
        <v>34.498475999999997</v>
      </c>
    </row>
    <row r="2384" spans="1:3" ht="13.5">
      <c r="A2384">
        <v>3264</v>
      </c>
      <c r="B2384">
        <v>127.198464</v>
      </c>
      <c r="C2384">
        <v>34.564188000000001</v>
      </c>
    </row>
    <row r="2385" spans="1:3" ht="13.5">
      <c r="A2385">
        <v>3265</v>
      </c>
      <c r="B2385">
        <v>127.332234</v>
      </c>
      <c r="C2385">
        <v>34.653368</v>
      </c>
    </row>
    <row r="2386" spans="1:3" ht="13.5">
      <c r="A2386">
        <v>3266</v>
      </c>
      <c r="B2386">
        <v>127.341621</v>
      </c>
      <c r="C2386">
        <v>34.735506999999998</v>
      </c>
    </row>
    <row r="2387" spans="1:3" ht="13.5">
      <c r="A2387">
        <v>3267</v>
      </c>
      <c r="B2387">
        <v>127.23132</v>
      </c>
      <c r="C2387">
        <v>34.709691999999997</v>
      </c>
    </row>
    <row r="2388" spans="1:3" ht="13.5">
      <c r="A2388">
        <v>3268</v>
      </c>
      <c r="B2388">
        <v>127.07877499999999</v>
      </c>
      <c r="C2388">
        <v>34.627552000000001</v>
      </c>
    </row>
    <row r="2389" spans="1:3" ht="13.5">
      <c r="A2389">
        <v>3269</v>
      </c>
      <c r="B2389">
        <v>126.98959600000001</v>
      </c>
      <c r="C2389">
        <v>34.526637999999998</v>
      </c>
    </row>
    <row r="2390" spans="1:3" ht="13.5">
      <c r="A2390">
        <v>3270</v>
      </c>
      <c r="B2390">
        <v>126.94500600000001</v>
      </c>
      <c r="C2390">
        <v>34.489089</v>
      </c>
    </row>
    <row r="2391" spans="1:3" ht="13.5">
      <c r="A2391">
        <v>3271</v>
      </c>
      <c r="B2391">
        <v>126.933272</v>
      </c>
      <c r="C2391">
        <v>34.489089</v>
      </c>
    </row>
    <row r="2392" spans="1:3" ht="13.5">
      <c r="A2392">
        <v>3272</v>
      </c>
      <c r="B2392">
        <v>126.90041600000001</v>
      </c>
      <c r="C2392">
        <v>34.453887000000002</v>
      </c>
    </row>
    <row r="2393" spans="1:3" ht="13.5">
      <c r="A2393">
        <v>3273</v>
      </c>
      <c r="B2393">
        <v>126.834705</v>
      </c>
      <c r="C2393">
        <v>34.453887000000002</v>
      </c>
    </row>
    <row r="2394" spans="1:3" ht="13.5">
      <c r="A2394">
        <v>3274</v>
      </c>
      <c r="B2394">
        <v>126.790115</v>
      </c>
      <c r="C2394">
        <v>34.5548</v>
      </c>
    </row>
    <row r="2395" spans="1:3" ht="13.5">
      <c r="A2395">
        <v>3275</v>
      </c>
      <c r="B2395">
        <v>126.724403</v>
      </c>
      <c r="C2395">
        <v>34.479702000000003</v>
      </c>
    </row>
    <row r="2396" spans="1:3" ht="13.5">
      <c r="A2396">
        <v>3276</v>
      </c>
      <c r="B2396">
        <v>126.548391</v>
      </c>
      <c r="C2396">
        <v>34.343584999999997</v>
      </c>
    </row>
    <row r="2397" spans="1:3" ht="13.5">
      <c r="A2397">
        <v>3277</v>
      </c>
      <c r="B2397">
        <v>126.524922</v>
      </c>
      <c r="C2397">
        <v>34.472661000000002</v>
      </c>
    </row>
    <row r="2398" spans="1:3" ht="13.5">
      <c r="A2398">
        <v>3278</v>
      </c>
      <c r="B2398">
        <v>126.36064399999999</v>
      </c>
      <c r="C2398">
        <v>34.435111999999997</v>
      </c>
    </row>
    <row r="2399" spans="1:3" ht="13.5">
      <c r="A2399">
        <v>3279</v>
      </c>
      <c r="B2399">
        <v>126.294932</v>
      </c>
      <c r="C2399">
        <v>34.308382999999999</v>
      </c>
    </row>
    <row r="2400" spans="1:3" ht="13.5">
      <c r="A2400">
        <v>3280</v>
      </c>
      <c r="B2400">
        <v>126.238608</v>
      </c>
      <c r="C2400">
        <v>34.371746999999999</v>
      </c>
    </row>
    <row r="2401" spans="1:3" ht="13.5">
      <c r="A2401">
        <v>3281</v>
      </c>
      <c r="B2401">
        <v>126.31605399999999</v>
      </c>
      <c r="C2401">
        <v>34.489089</v>
      </c>
    </row>
    <row r="2402" spans="1:3" ht="13.5">
      <c r="A2402">
        <v>3282</v>
      </c>
      <c r="B2402">
        <v>126.34891</v>
      </c>
      <c r="C2402">
        <v>34.643979999999999</v>
      </c>
    </row>
    <row r="2403" spans="1:3" ht="13.5">
      <c r="A2403">
        <v>3283</v>
      </c>
      <c r="B2403">
        <v>126.44747700000001</v>
      </c>
      <c r="C2403">
        <v>34.627552000000001</v>
      </c>
    </row>
    <row r="2404" spans="1:3" ht="13.5">
      <c r="A2404">
        <v>3284</v>
      </c>
      <c r="B2404">
        <v>126.53665599999999</v>
      </c>
      <c r="C2404">
        <v>34.590003000000003</v>
      </c>
    </row>
    <row r="2405" spans="1:3" ht="13.5">
      <c r="A2405">
        <v>3285</v>
      </c>
      <c r="B2405">
        <v>126.524922</v>
      </c>
      <c r="C2405">
        <v>34.690916999999999</v>
      </c>
    </row>
    <row r="2406" spans="1:3" ht="13.5">
      <c r="A2406">
        <v>3286</v>
      </c>
      <c r="B2406">
        <v>126.58124599999999</v>
      </c>
      <c r="C2406">
        <v>34.798870999999998</v>
      </c>
    </row>
    <row r="2407" spans="1:3" ht="13.5">
      <c r="A2407">
        <v>3287</v>
      </c>
      <c r="B2407">
        <v>126.49206700000001</v>
      </c>
      <c r="C2407">
        <v>34.852848000000002</v>
      </c>
    </row>
    <row r="2408" spans="1:3" ht="13.5">
      <c r="A2408">
        <v>3288</v>
      </c>
      <c r="B2408">
        <v>126.3935</v>
      </c>
      <c r="C2408">
        <v>34.754280999999999</v>
      </c>
    </row>
    <row r="2409" spans="1:3" ht="13.5">
      <c r="A2409">
        <v>3289</v>
      </c>
      <c r="B2409">
        <v>126.337175</v>
      </c>
      <c r="C2409">
        <v>34.881011000000001</v>
      </c>
    </row>
    <row r="2410" spans="1:3" ht="13.5">
      <c r="A2410">
        <v>3290</v>
      </c>
      <c r="B2410">
        <v>126.3935</v>
      </c>
      <c r="C2410">
        <v>35.007739999999998</v>
      </c>
    </row>
    <row r="2411" spans="1:3" ht="13.5">
      <c r="A2411">
        <v>3291</v>
      </c>
      <c r="B2411">
        <v>126.43808900000001</v>
      </c>
      <c r="C2411">
        <v>35.080492</v>
      </c>
    </row>
    <row r="2412" spans="1:3" ht="13.5">
      <c r="A2412">
        <v>3292</v>
      </c>
      <c r="B2412">
        <v>126.43808900000001</v>
      </c>
      <c r="C2412">
        <v>35.225994999999998</v>
      </c>
    </row>
    <row r="2413" spans="1:3" ht="13.5">
      <c r="A2413">
        <v>3293</v>
      </c>
      <c r="B2413">
        <v>126.524922</v>
      </c>
      <c r="C2413">
        <v>35.413741999999999</v>
      </c>
    </row>
    <row r="2414" spans="1:3" ht="13.5">
      <c r="A2414">
        <v>3294</v>
      </c>
      <c r="B2414">
        <v>126.62583600000001</v>
      </c>
      <c r="C2414">
        <v>35.540470999999997</v>
      </c>
    </row>
    <row r="2415" spans="1:3" ht="13.5">
      <c r="A2415">
        <v>3295</v>
      </c>
      <c r="B2415">
        <v>126.569512</v>
      </c>
      <c r="C2415">
        <v>35.594448</v>
      </c>
    </row>
    <row r="2416" spans="1:3" ht="13.5">
      <c r="A2416">
        <v>3296</v>
      </c>
      <c r="B2416">
        <v>126.736137</v>
      </c>
      <c r="C2416">
        <v>35.702402999999997</v>
      </c>
    </row>
    <row r="2417" spans="1:3" ht="13.5">
      <c r="A2417">
        <v>3297</v>
      </c>
      <c r="B2417">
        <v>126.780727</v>
      </c>
      <c r="C2417">
        <v>35.810357000000003</v>
      </c>
    </row>
    <row r="2418" spans="1:3" ht="13.5">
      <c r="A2418">
        <v>3298</v>
      </c>
      <c r="B2418">
        <v>126.71266900000001</v>
      </c>
      <c r="C2418">
        <v>35.899537000000002</v>
      </c>
    </row>
    <row r="2419" spans="1:3" ht="13.5">
      <c r="A2419">
        <v>3299</v>
      </c>
      <c r="B2419">
        <v>126.71266900000001</v>
      </c>
      <c r="C2419">
        <v>35.988717000000001</v>
      </c>
    </row>
    <row r="2420" spans="1:3" ht="13.5">
      <c r="A2420">
        <v>3300</v>
      </c>
      <c r="B2420">
        <v>126.59298099999999</v>
      </c>
      <c r="C2420">
        <v>36.080243000000003</v>
      </c>
    </row>
    <row r="2421" spans="1:3" ht="13.5">
      <c r="A2421">
        <v>3301</v>
      </c>
      <c r="B2421">
        <v>126.569512</v>
      </c>
      <c r="C2421">
        <v>36.265642999999997</v>
      </c>
    </row>
    <row r="2422" spans="1:3" ht="13.5">
      <c r="A2422">
        <v>3302</v>
      </c>
      <c r="B2422">
        <v>126.515535</v>
      </c>
      <c r="C2422">
        <v>36.436962000000001</v>
      </c>
    </row>
    <row r="2423" spans="1:3" ht="13.5">
      <c r="A2423">
        <v>3303</v>
      </c>
      <c r="B2423">
        <v>126.49206700000001</v>
      </c>
      <c r="C2423">
        <v>36.631749999999997</v>
      </c>
    </row>
    <row r="2424" spans="1:3" ht="13.5">
      <c r="A2424">
        <v>3304</v>
      </c>
      <c r="B2424">
        <v>126.381765</v>
      </c>
      <c r="C2424">
        <v>36.676338999999999</v>
      </c>
    </row>
    <row r="2425" spans="1:3" ht="13.5">
      <c r="A2425">
        <v>3305</v>
      </c>
      <c r="B2425">
        <v>126.426355</v>
      </c>
      <c r="C2425">
        <v>36.497979999999998</v>
      </c>
    </row>
    <row r="2426" spans="1:3" ht="13.5">
      <c r="A2426">
        <v>3306</v>
      </c>
      <c r="B2426">
        <v>126.337175</v>
      </c>
      <c r="C2426">
        <v>36.453389999999999</v>
      </c>
    </row>
    <row r="2427" spans="1:3" ht="13.5">
      <c r="A2427">
        <v>3307</v>
      </c>
      <c r="B2427">
        <v>126.238608</v>
      </c>
      <c r="C2427">
        <v>36.596547000000001</v>
      </c>
    </row>
    <row r="2428" spans="1:3" ht="13.5">
      <c r="A2428">
        <v>3308</v>
      </c>
      <c r="B2428">
        <v>126.140041</v>
      </c>
      <c r="C2428">
        <v>36.596547000000001</v>
      </c>
    </row>
    <row r="2429" spans="1:3" ht="13.5">
      <c r="A2429">
        <v>3309</v>
      </c>
      <c r="B2429">
        <v>126.161163</v>
      </c>
      <c r="C2429">
        <v>36.737357000000003</v>
      </c>
    </row>
    <row r="2430" spans="1:3" ht="13.5">
      <c r="A2430">
        <v>3310</v>
      </c>
      <c r="B2430">
        <v>126.294932</v>
      </c>
      <c r="C2430">
        <v>36.852352000000003</v>
      </c>
    </row>
    <row r="2431" spans="1:3" ht="13.5">
      <c r="A2431">
        <v>3311</v>
      </c>
      <c r="B2431">
        <v>126.44747700000001</v>
      </c>
      <c r="C2431">
        <v>36.861739</v>
      </c>
    </row>
    <row r="2432" spans="1:3" ht="13.5">
      <c r="A2432">
        <v>3312</v>
      </c>
      <c r="B2432">
        <v>126.569512</v>
      </c>
      <c r="C2432">
        <v>36.906328999999999</v>
      </c>
    </row>
    <row r="2433" spans="1:3" ht="13.5">
      <c r="A2433">
        <v>3313</v>
      </c>
      <c r="B2433">
        <v>126.691548</v>
      </c>
      <c r="C2433">
        <v>36.932144000000001</v>
      </c>
    </row>
    <row r="2434" spans="1:3" ht="13.5">
      <c r="A2434">
        <v>3314</v>
      </c>
      <c r="B2434">
        <v>126.85582599999999</v>
      </c>
      <c r="C2434">
        <v>36.826537000000002</v>
      </c>
    </row>
    <row r="2435" spans="1:3" ht="13.5">
      <c r="A2435">
        <v>3315</v>
      </c>
      <c r="B2435">
        <v>126.923884</v>
      </c>
      <c r="C2435">
        <v>36.807761999999997</v>
      </c>
    </row>
    <row r="2436" spans="1:3" ht="13.5">
      <c r="A2436">
        <v>3316</v>
      </c>
      <c r="B2436">
        <v>126.834705</v>
      </c>
      <c r="C2436">
        <v>36.950918999999999</v>
      </c>
    </row>
    <row r="2437" spans="1:3" ht="13.5">
      <c r="A2437">
        <v>3317</v>
      </c>
      <c r="B2437">
        <v>126.834705</v>
      </c>
      <c r="C2437">
        <v>37.072955</v>
      </c>
    </row>
    <row r="2438" spans="1:3" ht="13.5">
      <c r="A2438">
        <v>3318</v>
      </c>
      <c r="B2438">
        <v>126.76899299999999</v>
      </c>
      <c r="C2438">
        <v>37.143360000000001</v>
      </c>
    </row>
    <row r="2439" spans="1:3" ht="13.5">
      <c r="A2439">
        <v>3319</v>
      </c>
      <c r="B2439">
        <v>126.790115</v>
      </c>
      <c r="C2439">
        <v>37.232539000000003</v>
      </c>
    </row>
    <row r="2440" spans="1:3" ht="13.5">
      <c r="A2440">
        <v>3320</v>
      </c>
      <c r="B2440">
        <v>126.834705</v>
      </c>
      <c r="C2440">
        <v>37.267741999999998</v>
      </c>
    </row>
    <row r="2441" spans="1:3" ht="13.5">
      <c r="A2441">
        <v>3321</v>
      </c>
      <c r="B2441">
        <v>126.736137</v>
      </c>
      <c r="C2441">
        <v>37.338146999999999</v>
      </c>
    </row>
    <row r="2442" spans="1:3" ht="13.5">
      <c r="A2442">
        <v>3322</v>
      </c>
      <c r="B2442">
        <v>126.679813</v>
      </c>
      <c r="C2442">
        <v>37.328760000000003</v>
      </c>
    </row>
    <row r="2443" spans="1:3" ht="13.5">
      <c r="A2443">
        <v>3323</v>
      </c>
      <c r="B2443">
        <v>126.602368</v>
      </c>
      <c r="C2443">
        <v>37.417938999999997</v>
      </c>
    </row>
    <row r="2444" spans="1:3" ht="13.5">
      <c r="A2444">
        <v>3324</v>
      </c>
      <c r="B2444">
        <v>126.59298099999999</v>
      </c>
      <c r="C2444">
        <v>37.478957000000001</v>
      </c>
    </row>
    <row r="2445" spans="1:3" ht="13.5">
      <c r="A2445">
        <v>3325</v>
      </c>
      <c r="B2445">
        <v>126.646958</v>
      </c>
      <c r="C2445">
        <v>37.488343999999998</v>
      </c>
    </row>
    <row r="2446" spans="1:3" ht="13.5">
      <c r="A2446">
        <v>3326</v>
      </c>
      <c r="B2446">
        <v>126.614102</v>
      </c>
      <c r="C2446">
        <v>37.530586999999997</v>
      </c>
    </row>
    <row r="2447" spans="1:3" ht="13.5">
      <c r="A2447">
        <v>3327</v>
      </c>
      <c r="B2447">
        <v>126.53665599999999</v>
      </c>
      <c r="C2447">
        <v>37.584564999999998</v>
      </c>
    </row>
    <row r="2448" spans="1:3" ht="13.5">
      <c r="A2448">
        <v>3328</v>
      </c>
      <c r="B2448">
        <v>126.503801</v>
      </c>
      <c r="C2448">
        <v>37.671396999999999</v>
      </c>
    </row>
    <row r="2449" spans="1:3" ht="13.5">
      <c r="A2449">
        <v>3329</v>
      </c>
      <c r="B2449">
        <v>126.503801</v>
      </c>
      <c r="C2449">
        <v>37.751190000000001</v>
      </c>
    </row>
    <row r="2450" spans="1:3" ht="13.5">
      <c r="A2450">
        <v>3330</v>
      </c>
      <c r="B2450">
        <v>126.503801</v>
      </c>
      <c r="C2450">
        <v>37.767617999999999</v>
      </c>
    </row>
    <row r="2451" spans="1:3" ht="13.5">
      <c r="A2451">
        <v>3331</v>
      </c>
    </row>
    <row r="2452" spans="1:3" ht="13.5">
      <c r="A2452">
        <v>3332</v>
      </c>
      <c r="B2452">
        <v>126.327788</v>
      </c>
      <c r="C2452">
        <v>33.360261000000001</v>
      </c>
    </row>
    <row r="2453" spans="1:3" ht="13.5">
      <c r="A2453">
        <v>3333</v>
      </c>
      <c r="B2453">
        <v>126.226874</v>
      </c>
      <c r="C2453">
        <v>33.259346999999998</v>
      </c>
    </row>
    <row r="2454" spans="1:3" ht="13.5">
      <c r="A2454">
        <v>3334</v>
      </c>
      <c r="B2454">
        <v>126.238608</v>
      </c>
      <c r="C2454">
        <v>33.167821000000004</v>
      </c>
    </row>
    <row r="2455" spans="1:3" ht="13.5">
      <c r="A2455">
        <v>3335</v>
      </c>
      <c r="B2455">
        <v>126.426355</v>
      </c>
      <c r="C2455">
        <v>33.149045999999998</v>
      </c>
    </row>
    <row r="2456" spans="1:3" ht="13.5">
      <c r="A2456">
        <v>3336</v>
      </c>
      <c r="B2456">
        <v>126.691548</v>
      </c>
      <c r="C2456">
        <v>33.174861</v>
      </c>
    </row>
    <row r="2457" spans="1:3" ht="13.5">
      <c r="A2457">
        <v>3337</v>
      </c>
      <c r="B2457">
        <v>126.933272</v>
      </c>
      <c r="C2457">
        <v>33.350873999999997</v>
      </c>
    </row>
    <row r="2458" spans="1:3" ht="13.5">
      <c r="A2458">
        <v>3338</v>
      </c>
      <c r="B2458">
        <v>126.90041600000001</v>
      </c>
      <c r="C2458">
        <v>33.463521999999998</v>
      </c>
    </row>
    <row r="2459" spans="1:3" ht="13.5">
      <c r="A2459">
        <v>3339</v>
      </c>
      <c r="B2459">
        <v>126.614102</v>
      </c>
      <c r="C2459">
        <v>33.463521999999998</v>
      </c>
    </row>
    <row r="2460" spans="1:3" ht="13.5">
      <c r="A2460">
        <v>3340</v>
      </c>
      <c r="B2460">
        <v>126.327788</v>
      </c>
      <c r="C2460">
        <v>33.360261000000001</v>
      </c>
    </row>
    <row r="2461" spans="1:3" ht="13.5">
      <c r="A2461">
        <v>3341</v>
      </c>
    </row>
    <row r="2462" spans="1:3" ht="13.5">
      <c r="A2462">
        <v>3342</v>
      </c>
      <c r="B2462">
        <v>128.005775</v>
      </c>
      <c r="C2462">
        <v>40.022925999999998</v>
      </c>
    </row>
    <row r="2463" spans="1:3" ht="13.5">
      <c r="A2463">
        <v>3343</v>
      </c>
      <c r="B2463">
        <v>127.92833</v>
      </c>
      <c r="C2463">
        <v>39.903238000000002</v>
      </c>
    </row>
    <row r="2464" spans="1:3" ht="13.5">
      <c r="A2464">
        <v>3344</v>
      </c>
      <c r="B2464">
        <v>127.74997</v>
      </c>
      <c r="C2464">
        <v>39.825792</v>
      </c>
    </row>
    <row r="2465" spans="1:3" ht="13.5">
      <c r="A2465">
        <v>3345</v>
      </c>
      <c r="B2465">
        <v>127.552836</v>
      </c>
      <c r="C2465">
        <v>39.776508999999997</v>
      </c>
    </row>
    <row r="2466" spans="1:3" ht="13.5">
      <c r="A2466">
        <v>3346</v>
      </c>
      <c r="B2466">
        <v>127.541102</v>
      </c>
      <c r="C2466">
        <v>39.682634999999998</v>
      </c>
    </row>
    <row r="2467" spans="1:3" ht="13.5">
      <c r="A2467">
        <v>3347</v>
      </c>
      <c r="B2467">
        <v>127.552836</v>
      </c>
      <c r="C2467">
        <v>39.598148999999999</v>
      </c>
    </row>
    <row r="2468" spans="1:3" ht="13.5">
      <c r="A2468">
        <v>3348</v>
      </c>
      <c r="B2468">
        <v>127.56457</v>
      </c>
      <c r="C2468">
        <v>39.417442999999999</v>
      </c>
    </row>
    <row r="2469" spans="1:3" ht="13.5">
      <c r="A2469">
        <v>3349</v>
      </c>
      <c r="B2469">
        <v>127.541102</v>
      </c>
      <c r="C2469">
        <v>39.316529000000003</v>
      </c>
    </row>
    <row r="2470" spans="1:3" ht="13.5">
      <c r="A2470">
        <v>3350</v>
      </c>
      <c r="B2470">
        <v>127.52936800000001</v>
      </c>
      <c r="C2470">
        <v>39.436217999999997</v>
      </c>
    </row>
    <row r="2471" spans="1:3" ht="13.5">
      <c r="A2471">
        <v>3351</v>
      </c>
      <c r="B2471">
        <v>127.451922</v>
      </c>
      <c r="C2471">
        <v>39.264899</v>
      </c>
    </row>
    <row r="2472" spans="1:3" ht="13.5">
      <c r="A2472">
        <v>3352</v>
      </c>
      <c r="B2472">
        <v>127.496512</v>
      </c>
      <c r="C2472">
        <v>39.171025</v>
      </c>
    </row>
    <row r="2473" spans="1:3" ht="13.5">
      <c r="A2473">
        <v>3353</v>
      </c>
      <c r="B2473">
        <v>127.728849</v>
      </c>
      <c r="C2473">
        <v>39.100619999999999</v>
      </c>
    </row>
    <row r="2474" spans="1:3" ht="13.5">
      <c r="A2474">
        <v>3354</v>
      </c>
      <c r="B2474">
        <v>127.92833</v>
      </c>
      <c r="C2474">
        <v>38.922260999999999</v>
      </c>
    </row>
    <row r="2475" spans="1:3" ht="13.5">
      <c r="A2475">
        <v>3355</v>
      </c>
      <c r="B2475">
        <v>128.18178800000001</v>
      </c>
      <c r="C2475">
        <v>38.774410000000003</v>
      </c>
    </row>
    <row r="2476" spans="1:3" ht="13.5">
      <c r="A2476">
        <v>3356</v>
      </c>
      <c r="B2476">
        <v>128.381269</v>
      </c>
      <c r="C2476">
        <v>38.635947000000002</v>
      </c>
    </row>
    <row r="2477" spans="1:3" ht="13.5">
      <c r="A2477">
        <v>3357</v>
      </c>
      <c r="B2477">
        <v>128.43524600000001</v>
      </c>
      <c r="C2477">
        <v>38.506870999999997</v>
      </c>
    </row>
    <row r="2478" spans="1:3" ht="13.5">
      <c r="A2478">
        <v>3358</v>
      </c>
    </row>
    <row r="2479" spans="1:3" ht="13.5">
      <c r="A2479">
        <v>3359</v>
      </c>
      <c r="B2479">
        <v>126.569512</v>
      </c>
      <c r="C2479">
        <v>37.723027999999999</v>
      </c>
    </row>
    <row r="2480" spans="1:3" ht="13.5">
      <c r="A2480">
        <v>3360</v>
      </c>
      <c r="B2480">
        <v>126.426355</v>
      </c>
      <c r="C2480">
        <v>37.838023</v>
      </c>
    </row>
    <row r="2481" spans="1:3" ht="13.5">
      <c r="A2481">
        <v>3361</v>
      </c>
      <c r="B2481">
        <v>126.238608</v>
      </c>
      <c r="C2481">
        <v>37.784045999999996</v>
      </c>
    </row>
    <row r="2482" spans="1:3" ht="13.5">
      <c r="A2482">
        <v>3362</v>
      </c>
      <c r="B2482">
        <v>126.161163</v>
      </c>
      <c r="C2482">
        <v>37.723027999999999</v>
      </c>
    </row>
    <row r="2483" spans="1:3" ht="13.5">
      <c r="A2483">
        <v>3363</v>
      </c>
      <c r="B2483">
        <v>126.03912699999999</v>
      </c>
      <c r="C2483">
        <v>37.802819999999997</v>
      </c>
    </row>
    <row r="2484" spans="1:3" ht="13.5">
      <c r="A2484">
        <v>3364</v>
      </c>
      <c r="B2484">
        <v>125.90770500000001</v>
      </c>
      <c r="C2484">
        <v>37.838023</v>
      </c>
    </row>
    <row r="2485" spans="1:3" ht="13.5">
      <c r="A2485">
        <v>3365</v>
      </c>
      <c r="B2485">
        <v>125.785669</v>
      </c>
      <c r="C2485">
        <v>37.960057999999997</v>
      </c>
    </row>
    <row r="2486" spans="1:3" ht="13.5">
      <c r="A2486">
        <v>3366</v>
      </c>
      <c r="B2486">
        <v>125.663634</v>
      </c>
      <c r="C2486">
        <v>37.976486000000001</v>
      </c>
    </row>
    <row r="2487" spans="1:3" ht="13.5">
      <c r="A2487">
        <v>3367</v>
      </c>
      <c r="B2487">
        <v>125.71995800000001</v>
      </c>
      <c r="C2487">
        <v>37.915467999999997</v>
      </c>
    </row>
    <row r="2488" spans="1:3" ht="13.5">
      <c r="A2488">
        <v>3368</v>
      </c>
      <c r="B2488">
        <v>125.654246</v>
      </c>
      <c r="C2488">
        <v>37.777005000000003</v>
      </c>
    </row>
    <row r="2489" spans="1:3" ht="13.5">
      <c r="A2489">
        <v>3369</v>
      </c>
      <c r="B2489">
        <v>125.54394499999999</v>
      </c>
      <c r="C2489">
        <v>37.741802999999997</v>
      </c>
    </row>
    <row r="2490" spans="1:3" ht="13.5">
      <c r="A2490">
        <v>3370</v>
      </c>
      <c r="B2490">
        <v>125.4665</v>
      </c>
      <c r="C2490">
        <v>37.662010000000002</v>
      </c>
    </row>
    <row r="2491" spans="1:3" ht="13.5">
      <c r="A2491">
        <v>3371</v>
      </c>
      <c r="B2491">
        <v>125.33273</v>
      </c>
      <c r="C2491">
        <v>37.662010000000002</v>
      </c>
    </row>
    <row r="2492" spans="1:3" ht="13.5">
      <c r="A2492">
        <v>3372</v>
      </c>
      <c r="B2492">
        <v>125.28814</v>
      </c>
      <c r="C2492">
        <v>37.671396999999999</v>
      </c>
    </row>
    <row r="2493" spans="1:3" ht="13.5">
      <c r="A2493">
        <v>3373</v>
      </c>
      <c r="B2493">
        <v>125.234163</v>
      </c>
      <c r="C2493">
        <v>37.828634999999998</v>
      </c>
    </row>
    <row r="2494" spans="1:3" ht="13.5">
      <c r="A2494">
        <v>3374</v>
      </c>
      <c r="B2494">
        <v>125.112128</v>
      </c>
      <c r="C2494">
        <v>37.812207999999998</v>
      </c>
    </row>
    <row r="2495" spans="1:3" ht="13.5">
      <c r="A2495">
        <v>3375</v>
      </c>
      <c r="B2495">
        <v>125.09100599999999</v>
      </c>
      <c r="C2495">
        <v>37.899039999999999</v>
      </c>
    </row>
    <row r="2496" spans="1:3" ht="13.5">
      <c r="A2496">
        <v>3376</v>
      </c>
      <c r="B2496">
        <v>125.189573</v>
      </c>
      <c r="C2496">
        <v>37.899039999999999</v>
      </c>
    </row>
    <row r="2497" spans="1:3" ht="13.5">
      <c r="A2497">
        <v>3377</v>
      </c>
      <c r="B2497">
        <v>125.255284</v>
      </c>
      <c r="C2497">
        <v>37.985872999999998</v>
      </c>
    </row>
    <row r="2498" spans="1:3" ht="13.5">
      <c r="A2498">
        <v>3378</v>
      </c>
      <c r="B2498">
        <v>125.267019</v>
      </c>
      <c r="C2498">
        <v>38.056277999999999</v>
      </c>
    </row>
    <row r="2499" spans="1:3" ht="13.5">
      <c r="A2499">
        <v>3379</v>
      </c>
      <c r="B2499">
        <v>125.09100599999999</v>
      </c>
      <c r="C2499">
        <v>38.021076000000001</v>
      </c>
    </row>
    <row r="2500" spans="1:3" ht="13.5">
      <c r="A2500">
        <v>3380</v>
      </c>
      <c r="B2500">
        <v>124.87040399999999</v>
      </c>
      <c r="C2500">
        <v>38.021076000000001</v>
      </c>
    </row>
    <row r="2501" spans="1:3" ht="13.5">
      <c r="A2501">
        <v>3381</v>
      </c>
      <c r="B2501">
        <v>124.804692</v>
      </c>
      <c r="C2501">
        <v>38.030462999999997</v>
      </c>
    </row>
    <row r="2502" spans="1:3" ht="13.5">
      <c r="A2502">
        <v>3382</v>
      </c>
      <c r="B2502">
        <v>124.94784900000001</v>
      </c>
      <c r="C2502">
        <v>38.211170000000003</v>
      </c>
    </row>
    <row r="2503" spans="1:3" ht="13.5">
      <c r="A2503">
        <v>3383</v>
      </c>
      <c r="B2503">
        <v>125.034682</v>
      </c>
      <c r="C2503">
        <v>38.445853</v>
      </c>
    </row>
    <row r="2504" spans="1:3" ht="13.5">
      <c r="A2504">
        <v>3384</v>
      </c>
      <c r="B2504">
        <v>125.156717</v>
      </c>
      <c r="C2504">
        <v>38.497483000000003</v>
      </c>
    </row>
    <row r="2505" spans="1:3" ht="13.5">
      <c r="A2505">
        <v>3385</v>
      </c>
      <c r="B2505">
        <v>125.17783900000001</v>
      </c>
      <c r="C2505">
        <v>38.558501</v>
      </c>
    </row>
    <row r="2506" spans="1:3" ht="13.5">
      <c r="A2506">
        <v>3386</v>
      </c>
      <c r="B2506">
        <v>125.344464</v>
      </c>
      <c r="C2506">
        <v>38.610132</v>
      </c>
    </row>
    <row r="2507" spans="1:3" ht="13.5">
      <c r="A2507">
        <v>3387</v>
      </c>
      <c r="B2507">
        <v>125.45476499999999</v>
      </c>
      <c r="C2507">
        <v>38.661762000000003</v>
      </c>
    </row>
    <row r="2508" spans="1:3" ht="13.5">
      <c r="A2508">
        <v>3388</v>
      </c>
      <c r="B2508">
        <v>125.311609</v>
      </c>
      <c r="C2508">
        <v>38.661762000000003</v>
      </c>
    </row>
    <row r="2509" spans="1:3" ht="13.5">
      <c r="A2509">
        <v>3389</v>
      </c>
      <c r="B2509">
        <v>125.267019</v>
      </c>
      <c r="C2509">
        <v>38.765022999999999</v>
      </c>
    </row>
    <row r="2510" spans="1:3" ht="13.5">
      <c r="A2510">
        <v>3390</v>
      </c>
      <c r="B2510">
        <v>125.37732</v>
      </c>
      <c r="C2510">
        <v>39.093580000000003</v>
      </c>
    </row>
    <row r="2511" spans="1:3" ht="13.5">
      <c r="A2511">
        <v>3391</v>
      </c>
      <c r="B2511">
        <v>125.443031</v>
      </c>
      <c r="C2511">
        <v>39.365811999999998</v>
      </c>
    </row>
    <row r="2512" spans="1:3" ht="13.5">
      <c r="A2512">
        <v>3392</v>
      </c>
      <c r="B2512">
        <v>125.51109</v>
      </c>
      <c r="C2512">
        <v>39.504275999999997</v>
      </c>
    </row>
    <row r="2513" spans="1:3" ht="13.5">
      <c r="A2513">
        <v>3393</v>
      </c>
      <c r="B2513">
        <v>125.41017600000001</v>
      </c>
      <c r="C2513">
        <v>39.553559</v>
      </c>
    </row>
    <row r="2514" spans="1:3" ht="13.5">
      <c r="A2514">
        <v>3394</v>
      </c>
      <c r="B2514">
        <v>125.245897</v>
      </c>
      <c r="C2514">
        <v>39.562947000000001</v>
      </c>
    </row>
    <row r="2515" spans="1:3" ht="13.5">
      <c r="A2515">
        <v>3395</v>
      </c>
      <c r="B2515">
        <v>125.13559600000001</v>
      </c>
      <c r="C2515">
        <v>39.579374000000001</v>
      </c>
    </row>
    <row r="2516" spans="1:3" ht="13.5">
      <c r="A2516">
        <v>3396</v>
      </c>
      <c r="B2516">
        <v>124.90325900000001</v>
      </c>
      <c r="C2516">
        <v>39.647432999999999</v>
      </c>
    </row>
    <row r="2517" spans="1:3" ht="13.5">
      <c r="A2517">
        <v>3397</v>
      </c>
      <c r="B2517">
        <v>124.72724700000001</v>
      </c>
      <c r="C2517">
        <v>39.572333999999998</v>
      </c>
    </row>
    <row r="2518" spans="1:3" ht="13.5">
      <c r="A2518">
        <v>3398</v>
      </c>
      <c r="B2518">
        <v>124.670923</v>
      </c>
      <c r="C2518">
        <v>39.546519000000004</v>
      </c>
    </row>
    <row r="2519" spans="1:3" ht="13.5">
      <c r="A2519">
        <v>3399</v>
      </c>
      <c r="B2519">
        <v>124.59347699999999</v>
      </c>
      <c r="C2519">
        <v>39.689675999999999</v>
      </c>
    </row>
    <row r="2520" spans="1:3" ht="13.5">
      <c r="A2520">
        <v>3400</v>
      </c>
      <c r="B2520">
        <v>124.46205399999999</v>
      </c>
      <c r="C2520">
        <v>39.776508999999997</v>
      </c>
    </row>
    <row r="2521" spans="1:3" ht="13.5">
      <c r="A2521">
        <v>3401</v>
      </c>
      <c r="B2521">
        <v>124.36114000000001</v>
      </c>
      <c r="C2521">
        <v>39.835178999999997</v>
      </c>
    </row>
    <row r="2522" spans="1:3" ht="13.5">
      <c r="A2522">
        <v>3402</v>
      </c>
      <c r="B2522">
        <v>124.393996</v>
      </c>
      <c r="C2522">
        <v>39.903238000000002</v>
      </c>
    </row>
    <row r="2523" spans="1:3" ht="13.5">
      <c r="A2523">
        <v>3403</v>
      </c>
    </row>
    <row r="2524" spans="1:3" ht="13.5">
      <c r="A2524">
        <v>3404</v>
      </c>
      <c r="B2524">
        <v>121.56840699999999</v>
      </c>
      <c r="C2524">
        <v>29.980819</v>
      </c>
    </row>
    <row r="2525" spans="1:3" ht="13.5">
      <c r="A2525">
        <v>3405</v>
      </c>
      <c r="B2525">
        <v>121.51442900000001</v>
      </c>
      <c r="C2525">
        <v>30.077038999999999</v>
      </c>
    </row>
    <row r="2526" spans="1:3" ht="13.5">
      <c r="A2526">
        <v>3406</v>
      </c>
      <c r="B2526">
        <v>121.51442900000001</v>
      </c>
      <c r="C2526">
        <v>30.077038999999999</v>
      </c>
    </row>
    <row r="2527" spans="1:3" ht="13.5">
      <c r="A2527">
        <v>3407</v>
      </c>
      <c r="B2527">
        <v>121.347804</v>
      </c>
      <c r="C2527">
        <v>30.201421</v>
      </c>
    </row>
    <row r="2528" spans="1:3" ht="13.5">
      <c r="A2528">
        <v>3408</v>
      </c>
      <c r="B2528">
        <v>121.192913</v>
      </c>
      <c r="C2528">
        <v>30.238970999999999</v>
      </c>
    </row>
    <row r="2529" spans="1:3" ht="13.5">
      <c r="A2529">
        <v>3409</v>
      </c>
      <c r="B2529">
        <v>121.01690000000001</v>
      </c>
      <c r="C2529">
        <v>30.173259000000002</v>
      </c>
    </row>
    <row r="2530" spans="1:3" ht="13.5">
      <c r="A2530">
        <v>3410</v>
      </c>
      <c r="B2530">
        <v>120.817419</v>
      </c>
      <c r="C2530">
        <v>30.095814000000001</v>
      </c>
    </row>
    <row r="2531" spans="1:3" ht="13.5">
      <c r="A2531">
        <v>3411</v>
      </c>
      <c r="B2531">
        <v>120.60855100000001</v>
      </c>
      <c r="C2531">
        <v>30.182646999999999</v>
      </c>
    </row>
    <row r="2532" spans="1:3" ht="13.5">
      <c r="A2532">
        <v>3412</v>
      </c>
      <c r="B2532">
        <v>120.38794799999999</v>
      </c>
      <c r="C2532">
        <v>30.238970999999999</v>
      </c>
    </row>
    <row r="2533" spans="1:3" ht="13.5">
      <c r="A2533">
        <v>3413</v>
      </c>
      <c r="B2533">
        <v>120.21193599999999</v>
      </c>
      <c r="C2533">
        <v>30.123975999999999</v>
      </c>
    </row>
    <row r="2534" spans="1:3" ht="13.5">
      <c r="A2534">
        <v>3414</v>
      </c>
      <c r="B2534">
        <v>120.36448</v>
      </c>
      <c r="C2534">
        <v>30.307029</v>
      </c>
    </row>
    <row r="2535" spans="1:3" ht="13.5">
      <c r="A2535">
        <v>3415</v>
      </c>
      <c r="B2535">
        <v>120.56396100000001</v>
      </c>
      <c r="C2535">
        <v>30.335190999999998</v>
      </c>
    </row>
    <row r="2536" spans="1:3" ht="13.5">
      <c r="A2536">
        <v>3416</v>
      </c>
      <c r="B2536">
        <v>120.850275</v>
      </c>
      <c r="C2536">
        <v>30.335190999999998</v>
      </c>
    </row>
    <row r="2537" spans="1:3" ht="13.5">
      <c r="A2537">
        <v>3417</v>
      </c>
      <c r="B2537">
        <v>121.06149000000001</v>
      </c>
      <c r="C2537">
        <v>30.450185999999999</v>
      </c>
    </row>
    <row r="2538" spans="1:3" ht="13.5">
      <c r="A2538">
        <v>3418</v>
      </c>
      <c r="B2538">
        <v>121.127202</v>
      </c>
      <c r="C2538">
        <v>30.534672</v>
      </c>
    </row>
    <row r="2539" spans="1:3" ht="13.5">
      <c r="A2539">
        <v>3419</v>
      </c>
      <c r="B2539">
        <v>121.148323</v>
      </c>
      <c r="C2539">
        <v>30.544059000000001</v>
      </c>
    </row>
    <row r="2540" spans="1:3" ht="13.5">
      <c r="A2540">
        <v>3420</v>
      </c>
      <c r="B2540">
        <v>121.270358</v>
      </c>
      <c r="C2540">
        <v>30.612117000000001</v>
      </c>
    </row>
    <row r="2541" spans="1:3" ht="13.5">
      <c r="A2541">
        <v>3421</v>
      </c>
      <c r="B2541">
        <v>121.46983899999999</v>
      </c>
      <c r="C2541">
        <v>30.668441000000001</v>
      </c>
    </row>
    <row r="2542" spans="1:3" ht="13.5">
      <c r="A2542">
        <v>3422</v>
      </c>
      <c r="B2542">
        <v>121.65758599999999</v>
      </c>
      <c r="C2542">
        <v>30.830373000000002</v>
      </c>
    </row>
    <row r="2543" spans="1:3" ht="13.5">
      <c r="A2543">
        <v>3423</v>
      </c>
      <c r="B2543">
        <v>121.92277900000001</v>
      </c>
      <c r="C2543">
        <v>30.839759999999998</v>
      </c>
    </row>
    <row r="2544" spans="1:3" ht="13.5">
      <c r="A2544">
        <v>3424</v>
      </c>
      <c r="B2544">
        <v>121.932166</v>
      </c>
      <c r="C2544">
        <v>30.914859</v>
      </c>
    </row>
    <row r="2545" spans="1:3" ht="13.5">
      <c r="A2545">
        <v>3425</v>
      </c>
      <c r="B2545">
        <v>121.800743</v>
      </c>
      <c r="C2545">
        <v>31.123726999999999</v>
      </c>
    </row>
    <row r="2546" spans="1:3" ht="13.5">
      <c r="A2546">
        <v>3426</v>
      </c>
      <c r="B2546">
        <v>121.645852</v>
      </c>
      <c r="C2546">
        <v>31.285658999999999</v>
      </c>
    </row>
    <row r="2547" spans="1:3" ht="13.5">
      <c r="A2547">
        <v>3427</v>
      </c>
      <c r="B2547">
        <v>121.392394</v>
      </c>
      <c r="C2547">
        <v>31.407695</v>
      </c>
    </row>
    <row r="2548" spans="1:3" ht="13.5">
      <c r="A2548">
        <v>3428</v>
      </c>
      <c r="B2548">
        <v>121.20464699999999</v>
      </c>
      <c r="C2548">
        <v>31.597788000000001</v>
      </c>
    </row>
    <row r="2549" spans="1:3" ht="13.5">
      <c r="A2549">
        <v>3429</v>
      </c>
      <c r="B2549">
        <v>120.97230999999999</v>
      </c>
      <c r="C2549">
        <v>31.729210999999999</v>
      </c>
    </row>
    <row r="2550" spans="1:3" ht="13.5">
      <c r="A2550">
        <v>3430</v>
      </c>
      <c r="B2550">
        <v>120.772829</v>
      </c>
      <c r="C2550">
        <v>31.747986000000001</v>
      </c>
    </row>
    <row r="2551" spans="1:3" ht="13.5">
      <c r="A2551">
        <v>3431</v>
      </c>
      <c r="B2551">
        <v>120.718852</v>
      </c>
      <c r="C2551">
        <v>31.870021000000001</v>
      </c>
    </row>
    <row r="2552" spans="1:3" ht="13.5">
      <c r="A2552">
        <v>3432</v>
      </c>
      <c r="B2552">
        <v>120.629672</v>
      </c>
      <c r="C2552">
        <v>31.926345000000001</v>
      </c>
    </row>
    <row r="2553" spans="1:3" ht="13.5">
      <c r="A2553">
        <v>3433</v>
      </c>
      <c r="B2553">
        <v>120.40907</v>
      </c>
      <c r="C2553">
        <v>31.879408000000002</v>
      </c>
    </row>
    <row r="2554" spans="1:3" ht="13.5">
      <c r="A2554">
        <v>3434</v>
      </c>
      <c r="B2554">
        <v>120.155612</v>
      </c>
      <c r="C2554">
        <v>31.841858999999999</v>
      </c>
    </row>
    <row r="2555" spans="1:3" ht="13.5">
      <c r="A2555">
        <v>3435</v>
      </c>
      <c r="B2555">
        <v>120.155612</v>
      </c>
      <c r="C2555">
        <v>31.935732000000002</v>
      </c>
    </row>
    <row r="2556" spans="1:3" ht="13.5">
      <c r="A2556">
        <v>3436</v>
      </c>
      <c r="B2556">
        <v>120.40907</v>
      </c>
      <c r="C2556">
        <v>31.982669000000001</v>
      </c>
    </row>
    <row r="2557" spans="1:3" ht="13.5">
      <c r="A2557">
        <v>3437</v>
      </c>
      <c r="B2557">
        <v>120.641407</v>
      </c>
      <c r="C2557">
        <v>32.020218</v>
      </c>
    </row>
    <row r="2558" spans="1:3" ht="13.5">
      <c r="A2558">
        <v>3438</v>
      </c>
      <c r="B2558">
        <v>120.873743</v>
      </c>
      <c r="C2558">
        <v>31.954507</v>
      </c>
    </row>
    <row r="2559" spans="1:3" ht="13.5">
      <c r="A2559">
        <v>3439</v>
      </c>
      <c r="B2559">
        <v>121.10608000000001</v>
      </c>
      <c r="C2559">
        <v>31.823084000000001</v>
      </c>
    </row>
    <row r="2560" spans="1:3" ht="13.5">
      <c r="A2560">
        <v>3440</v>
      </c>
      <c r="B2560">
        <v>121.314948</v>
      </c>
      <c r="C2560">
        <v>31.813697000000001</v>
      </c>
    </row>
    <row r="2561" spans="1:3" ht="13.5">
      <c r="A2561">
        <v>3441</v>
      </c>
      <c r="B2561">
        <v>121.56840699999999</v>
      </c>
      <c r="C2561">
        <v>31.747986000000001</v>
      </c>
    </row>
    <row r="2562" spans="1:3" ht="13.5">
      <c r="A2562">
        <v>3442</v>
      </c>
      <c r="B2562">
        <v>121.767887</v>
      </c>
      <c r="C2562">
        <v>31.672886999999999</v>
      </c>
    </row>
    <row r="2563" spans="1:3" ht="13.5">
      <c r="A2563">
        <v>3443</v>
      </c>
      <c r="B2563">
        <v>121.911044</v>
      </c>
      <c r="C2563">
        <v>31.616562999999999</v>
      </c>
    </row>
    <row r="2564" spans="1:3" ht="13.5">
      <c r="A2564">
        <v>3444</v>
      </c>
      <c r="B2564">
        <v>121.92277900000001</v>
      </c>
      <c r="C2564">
        <v>31.663499999999999</v>
      </c>
    </row>
    <row r="2565" spans="1:3" ht="13.5">
      <c r="A2565">
        <v>3445</v>
      </c>
      <c r="B2565">
        <v>121.83359900000001</v>
      </c>
      <c r="C2565">
        <v>31.785534999999999</v>
      </c>
    </row>
    <row r="2566" spans="1:3" ht="13.5">
      <c r="A2566">
        <v>3446</v>
      </c>
      <c r="B2566">
        <v>121.711563</v>
      </c>
      <c r="C2566">
        <v>31.945119999999999</v>
      </c>
    </row>
    <row r="2567" spans="1:3" ht="13.5">
      <c r="A2567">
        <v>3447</v>
      </c>
      <c r="B2567">
        <v>121.634118</v>
      </c>
      <c r="C2567">
        <v>31.992056000000002</v>
      </c>
    </row>
    <row r="2568" spans="1:3" ht="13.5">
      <c r="A2568">
        <v>3448</v>
      </c>
      <c r="B2568">
        <v>121.51442900000001</v>
      </c>
      <c r="C2568">
        <v>32.095317000000001</v>
      </c>
    </row>
    <row r="2569" spans="1:3" ht="13.5">
      <c r="A2569">
        <v>3449</v>
      </c>
      <c r="B2569">
        <v>121.392394</v>
      </c>
      <c r="C2569">
        <v>32.198577999999998</v>
      </c>
    </row>
    <row r="2570" spans="1:3" ht="13.5">
      <c r="A2570">
        <v>3450</v>
      </c>
      <c r="B2570">
        <v>121.368926</v>
      </c>
      <c r="C2570">
        <v>32.358162999999998</v>
      </c>
    </row>
    <row r="2571" spans="1:3" ht="13.5">
      <c r="A2571">
        <v>3451</v>
      </c>
      <c r="B2571">
        <v>121.127202</v>
      </c>
      <c r="C2571">
        <v>32.449688999999999</v>
      </c>
    </row>
    <row r="2572" spans="1:3" ht="13.5">
      <c r="A2572">
        <v>3452</v>
      </c>
      <c r="B2572">
        <v>120.960576</v>
      </c>
      <c r="C2572">
        <v>32.656210999999999</v>
      </c>
    </row>
    <row r="2573" spans="1:3" ht="13.5">
      <c r="A2573">
        <v>3453</v>
      </c>
      <c r="B2573">
        <v>120.88313100000001</v>
      </c>
      <c r="C2573">
        <v>32.916710000000002</v>
      </c>
    </row>
    <row r="2574" spans="1:3" ht="13.5">
      <c r="A2574">
        <v>3454</v>
      </c>
      <c r="B2574">
        <v>120.763442</v>
      </c>
      <c r="C2574">
        <v>33.139659000000002</v>
      </c>
    </row>
    <row r="2575" spans="1:3" ht="13.5">
      <c r="A2575">
        <v>3455</v>
      </c>
      <c r="B2575">
        <v>120.70711799999999</v>
      </c>
      <c r="C2575">
        <v>33.325059000000003</v>
      </c>
    </row>
    <row r="2576" spans="1:3" ht="13.5">
      <c r="A2576">
        <v>3456</v>
      </c>
      <c r="B2576">
        <v>120.65314100000001</v>
      </c>
      <c r="C2576">
        <v>33.526887000000002</v>
      </c>
    </row>
    <row r="2577" spans="1:3" ht="13.5">
      <c r="A2577">
        <v>3457</v>
      </c>
      <c r="B2577">
        <v>120.596817</v>
      </c>
      <c r="C2577">
        <v>33.738101999999998</v>
      </c>
    </row>
    <row r="2578" spans="1:3" ht="13.5">
      <c r="A2578">
        <v>3458</v>
      </c>
      <c r="B2578">
        <v>120.465394</v>
      </c>
      <c r="C2578">
        <v>33.885952000000003</v>
      </c>
    </row>
    <row r="2579" spans="1:3" ht="13.5">
      <c r="A2579">
        <v>3459</v>
      </c>
      <c r="B2579">
        <v>120.376214</v>
      </c>
      <c r="C2579">
        <v>34.134717000000002</v>
      </c>
    </row>
    <row r="2580" spans="1:3" ht="13.5">
      <c r="A2580">
        <v>3460</v>
      </c>
      <c r="B2580">
        <v>120.25417899999999</v>
      </c>
      <c r="C2580">
        <v>34.280220999999997</v>
      </c>
    </row>
    <row r="2581" spans="1:3" ht="13.5">
      <c r="A2581">
        <v>3461</v>
      </c>
      <c r="B2581">
        <v>120.078166</v>
      </c>
      <c r="C2581">
        <v>34.362360000000002</v>
      </c>
    </row>
    <row r="2582" spans="1:3" ht="13.5">
      <c r="A2582">
        <v>3462</v>
      </c>
    </row>
    <row r="2583" spans="1:3" ht="13.5">
      <c r="A2583">
        <v>3463</v>
      </c>
      <c r="B2583">
        <v>119.84583000000001</v>
      </c>
      <c r="C2583">
        <v>35.578021</v>
      </c>
    </row>
    <row r="2584" spans="1:3" ht="13.5">
      <c r="A2584">
        <v>3464</v>
      </c>
      <c r="B2584">
        <v>120.045311</v>
      </c>
      <c r="C2584">
        <v>35.667200000000001</v>
      </c>
    </row>
    <row r="2585" spans="1:3" ht="13.5">
      <c r="A2585">
        <v>3465</v>
      </c>
      <c r="B2585">
        <v>120.176733</v>
      </c>
      <c r="C2585">
        <v>35.80097</v>
      </c>
    </row>
    <row r="2586" spans="1:3" ht="13.5">
      <c r="A2586">
        <v>3466</v>
      </c>
      <c r="B2586">
        <v>120.25417899999999</v>
      </c>
      <c r="C2586">
        <v>35.927698999999997</v>
      </c>
    </row>
    <row r="2587" spans="1:3" ht="13.5">
      <c r="A2587">
        <v>3467</v>
      </c>
      <c r="B2587">
        <v>120.11102200000001</v>
      </c>
      <c r="C2587">
        <v>36.052081000000001</v>
      </c>
    </row>
    <row r="2588" spans="1:3" ht="13.5">
      <c r="A2588">
        <v>3468</v>
      </c>
      <c r="B2588">
        <v>120.24479100000001</v>
      </c>
      <c r="C2588">
        <v>36.185851</v>
      </c>
    </row>
    <row r="2589" spans="1:3" ht="13.5">
      <c r="A2589">
        <v>3469</v>
      </c>
      <c r="B2589">
        <v>120.420804</v>
      </c>
      <c r="C2589">
        <v>36.185851</v>
      </c>
    </row>
    <row r="2590" spans="1:3" ht="13.5">
      <c r="A2590">
        <v>3470</v>
      </c>
      <c r="B2590">
        <v>120.47478099999999</v>
      </c>
      <c r="C2590">
        <v>36.026266</v>
      </c>
    </row>
    <row r="2591" spans="1:3" ht="13.5">
      <c r="A2591">
        <v>3471</v>
      </c>
      <c r="B2591">
        <v>120.66252799999999</v>
      </c>
      <c r="C2591">
        <v>36.042693999999997</v>
      </c>
    </row>
    <row r="2592" spans="1:3" ht="13.5">
      <c r="A2592">
        <v>3472</v>
      </c>
      <c r="B2592">
        <v>120.79629799999999</v>
      </c>
      <c r="C2592">
        <v>36.293804999999999</v>
      </c>
    </row>
    <row r="2593" spans="1:3" ht="13.5">
      <c r="A2593">
        <v>3473</v>
      </c>
      <c r="B2593">
        <v>120.88313100000001</v>
      </c>
      <c r="C2593">
        <v>36.373598000000001</v>
      </c>
    </row>
    <row r="2594" spans="1:3" ht="13.5">
      <c r="A2594">
        <v>3474</v>
      </c>
      <c r="B2594">
        <v>120.939455</v>
      </c>
      <c r="C2594">
        <v>36.373598000000001</v>
      </c>
    </row>
    <row r="2595" spans="1:3" ht="13.5">
      <c r="A2595">
        <v>3475</v>
      </c>
      <c r="B2595">
        <v>120.906599</v>
      </c>
      <c r="C2595">
        <v>36.516755000000003</v>
      </c>
    </row>
    <row r="2596" spans="1:3" ht="13.5">
      <c r="A2596">
        <v>3476</v>
      </c>
      <c r="B2596">
        <v>120.894865</v>
      </c>
      <c r="C2596">
        <v>36.561343999999998</v>
      </c>
    </row>
    <row r="2597" spans="1:3" ht="13.5">
      <c r="A2597">
        <v>3477</v>
      </c>
      <c r="B2597">
        <v>121.10608000000001</v>
      </c>
      <c r="C2597">
        <v>36.561343999999998</v>
      </c>
    </row>
    <row r="2598" spans="1:3" ht="13.5">
      <c r="A2598">
        <v>3478</v>
      </c>
      <c r="B2598">
        <v>121.32668200000001</v>
      </c>
      <c r="C2598">
        <v>36.657564999999998</v>
      </c>
    </row>
    <row r="2599" spans="1:3" ht="13.5">
      <c r="A2599">
        <v>3479</v>
      </c>
      <c r="B2599">
        <v>121.60126200000001</v>
      </c>
      <c r="C2599">
        <v>36.68338</v>
      </c>
    </row>
    <row r="2600" spans="1:3" ht="13.5">
      <c r="A2600">
        <v>3480</v>
      </c>
      <c r="B2600">
        <v>121.723298</v>
      </c>
      <c r="C2600">
        <v>36.702154999999998</v>
      </c>
    </row>
    <row r="2601" spans="1:3" ht="13.5">
      <c r="A2601">
        <v>3481</v>
      </c>
      <c r="B2601">
        <v>121.845333</v>
      </c>
      <c r="C2601">
        <v>36.835923999999999</v>
      </c>
    </row>
    <row r="2602" spans="1:3" ht="13.5">
      <c r="A2602">
        <v>3482</v>
      </c>
      <c r="B2602">
        <v>121.97675599999999</v>
      </c>
      <c r="C2602">
        <v>36.922756999999997</v>
      </c>
    </row>
    <row r="2603" spans="1:3" ht="13.5">
      <c r="A2603">
        <v>3483</v>
      </c>
      <c r="B2603">
        <v>122.087057</v>
      </c>
      <c r="C2603">
        <v>36.887554999999999</v>
      </c>
    </row>
    <row r="2604" spans="1:3" ht="13.5">
      <c r="A2604">
        <v>3484</v>
      </c>
      <c r="B2604">
        <v>122.19735799999999</v>
      </c>
      <c r="C2604">
        <v>36.950918999999999</v>
      </c>
    </row>
    <row r="2605" spans="1:3" ht="13.5">
      <c r="A2605">
        <v>3485</v>
      </c>
      <c r="B2605">
        <v>122.24194799999999</v>
      </c>
      <c r="C2605">
        <v>36.871127000000001</v>
      </c>
    </row>
    <row r="2606" spans="1:3" ht="13.5">
      <c r="A2606">
        <v>3486</v>
      </c>
      <c r="B2606">
        <v>122.26307</v>
      </c>
      <c r="C2606">
        <v>36.800722</v>
      </c>
    </row>
    <row r="2607" spans="1:3" ht="13.5">
      <c r="A2607">
        <v>3487</v>
      </c>
      <c r="B2607">
        <v>122.340515</v>
      </c>
      <c r="C2607">
        <v>36.756132000000001</v>
      </c>
    </row>
    <row r="2608" spans="1:3" ht="13.5">
      <c r="A2608">
        <v>3488</v>
      </c>
      <c r="B2608">
        <v>122.51887499999999</v>
      </c>
      <c r="C2608">
        <v>36.932144000000001</v>
      </c>
    </row>
    <row r="2609" spans="1:3" ht="13.5">
      <c r="A2609">
        <v>3489</v>
      </c>
      <c r="B2609">
        <v>122.507141</v>
      </c>
      <c r="C2609">
        <v>36.995508999999998</v>
      </c>
    </row>
    <row r="2610" spans="1:3" ht="13.5">
      <c r="A2610">
        <v>3490</v>
      </c>
      <c r="B2610">
        <v>122.60570800000001</v>
      </c>
      <c r="C2610">
        <v>37.126931999999996</v>
      </c>
    </row>
    <row r="2611" spans="1:3" ht="13.5">
      <c r="A2611">
        <v>3491</v>
      </c>
      <c r="B2611">
        <v>122.638563</v>
      </c>
      <c r="C2611">
        <v>37.232539000000003</v>
      </c>
    </row>
    <row r="2612" spans="1:3" ht="13.5">
      <c r="A2612">
        <v>3492</v>
      </c>
      <c r="B2612">
        <v>122.65029800000001</v>
      </c>
      <c r="C2612">
        <v>37.321719000000002</v>
      </c>
    </row>
    <row r="2613" spans="1:3" ht="13.5">
      <c r="A2613">
        <v>3493</v>
      </c>
      <c r="B2613">
        <v>122.584586</v>
      </c>
      <c r="C2613">
        <v>37.347534000000003</v>
      </c>
    </row>
    <row r="2614" spans="1:3" ht="13.5">
      <c r="A2614">
        <v>3494</v>
      </c>
      <c r="B2614">
        <v>122.352249</v>
      </c>
      <c r="C2614">
        <v>37.373348999999997</v>
      </c>
    </row>
    <row r="2615" spans="1:3" ht="13.5">
      <c r="A2615">
        <v>3495</v>
      </c>
      <c r="B2615">
        <v>122.176237</v>
      </c>
      <c r="C2615">
        <v>37.434367000000002</v>
      </c>
    </row>
    <row r="2616" spans="1:3" ht="13.5">
      <c r="A2616">
        <v>3496</v>
      </c>
      <c r="B2616">
        <v>122.119913</v>
      </c>
      <c r="C2616">
        <v>37.460182000000003</v>
      </c>
    </row>
    <row r="2617" spans="1:3" ht="13.5">
      <c r="A2617">
        <v>3497</v>
      </c>
      <c r="B2617">
        <v>121.965022</v>
      </c>
      <c r="C2617">
        <v>37.389777000000002</v>
      </c>
    </row>
    <row r="2618" spans="1:3" ht="13.5">
      <c r="A2618">
        <v>3498</v>
      </c>
      <c r="B2618">
        <v>121.74441899999999</v>
      </c>
      <c r="C2618">
        <v>37.363962000000001</v>
      </c>
    </row>
    <row r="2619" spans="1:3" ht="13.5">
      <c r="A2619">
        <v>3499</v>
      </c>
      <c r="B2619">
        <v>121.591875</v>
      </c>
      <c r="C2619">
        <v>37.373348999999997</v>
      </c>
    </row>
    <row r="2620" spans="1:3" ht="13.5">
      <c r="A2620">
        <v>3500</v>
      </c>
      <c r="B2620">
        <v>121.458105</v>
      </c>
      <c r="C2620">
        <v>37.495384999999999</v>
      </c>
    </row>
    <row r="2621" spans="1:3" ht="13.5">
      <c r="A2621">
        <v>3501</v>
      </c>
      <c r="B2621">
        <v>121.270358</v>
      </c>
      <c r="C2621">
        <v>37.514159999999997</v>
      </c>
    </row>
    <row r="2622" spans="1:3" ht="13.5">
      <c r="A2622">
        <v>3502</v>
      </c>
      <c r="B2622">
        <v>121.10608000000001</v>
      </c>
      <c r="C2622">
        <v>37.591605000000001</v>
      </c>
    </row>
    <row r="2623" spans="1:3" ht="13.5">
      <c r="A2623">
        <v>3503</v>
      </c>
      <c r="B2623">
        <v>120.995779</v>
      </c>
      <c r="C2623">
        <v>37.680785</v>
      </c>
    </row>
    <row r="2624" spans="1:3" ht="13.5">
      <c r="A2624">
        <v>3504</v>
      </c>
      <c r="B2624">
        <v>120.906599</v>
      </c>
      <c r="C2624">
        <v>37.758229999999998</v>
      </c>
    </row>
    <row r="2625" spans="1:3" ht="13.5">
      <c r="A2625">
        <v>3505</v>
      </c>
      <c r="B2625">
        <v>120.772829</v>
      </c>
      <c r="C2625">
        <v>37.741802999999997</v>
      </c>
    </row>
    <row r="2626" spans="1:3" ht="13.5">
      <c r="A2626">
        <v>3506</v>
      </c>
      <c r="B2626">
        <v>120.54284</v>
      </c>
      <c r="C2626">
        <v>37.654969999999999</v>
      </c>
    </row>
    <row r="2627" spans="1:3" ht="13.5">
      <c r="A2627">
        <v>3507</v>
      </c>
      <c r="B2627">
        <v>120.36448</v>
      </c>
      <c r="C2627">
        <v>37.584564999999998</v>
      </c>
    </row>
    <row r="2628" spans="1:3" ht="13.5">
      <c r="A2628">
        <v>3508</v>
      </c>
      <c r="B2628">
        <v>120.233057</v>
      </c>
      <c r="C2628">
        <v>37.434367000000002</v>
      </c>
    </row>
    <row r="2629" spans="1:3" ht="13.5">
      <c r="A2629">
        <v>3509</v>
      </c>
      <c r="B2629">
        <v>120.02418900000001</v>
      </c>
      <c r="C2629">
        <v>37.312331999999998</v>
      </c>
    </row>
    <row r="2630" spans="1:3" ht="13.5">
      <c r="A2630">
        <v>3510</v>
      </c>
    </row>
    <row r="2631" spans="1:3" ht="13.5">
      <c r="A2631">
        <v>3511</v>
      </c>
      <c r="B2631">
        <v>119.803586</v>
      </c>
      <c r="C2631">
        <v>39.870381999999999</v>
      </c>
    </row>
    <row r="2632" spans="1:3" ht="13.5">
      <c r="A2632">
        <v>3512</v>
      </c>
      <c r="B2632">
        <v>120.012455</v>
      </c>
      <c r="C2632">
        <v>39.980682999999999</v>
      </c>
    </row>
    <row r="2633" spans="1:3" ht="13.5">
      <c r="A2633">
        <v>3513</v>
      </c>
    </row>
    <row r="2634" spans="1:3" ht="13.5">
      <c r="A2634">
        <v>3514</v>
      </c>
      <c r="B2634">
        <v>121.955634</v>
      </c>
      <c r="C2634">
        <v>40.046394999999997</v>
      </c>
    </row>
    <row r="2635" spans="1:3" ht="13.5">
      <c r="A2635">
        <v>3515</v>
      </c>
      <c r="B2635">
        <v>121.756153</v>
      </c>
      <c r="C2635">
        <v>39.825792</v>
      </c>
    </row>
    <row r="2636" spans="1:3" ht="13.5">
      <c r="A2636">
        <v>3516</v>
      </c>
      <c r="B2636">
        <v>121.55667200000001</v>
      </c>
      <c r="C2636">
        <v>39.724877999999997</v>
      </c>
    </row>
    <row r="2637" spans="1:3" ht="13.5">
      <c r="A2637">
        <v>3517</v>
      </c>
      <c r="B2637">
        <v>121.52381699999999</v>
      </c>
      <c r="C2637">
        <v>39.553559</v>
      </c>
    </row>
    <row r="2638" spans="1:3" ht="13.5">
      <c r="A2638">
        <v>3518</v>
      </c>
      <c r="B2638">
        <v>121.347804</v>
      </c>
      <c r="C2638">
        <v>39.478461000000003</v>
      </c>
    </row>
    <row r="2639" spans="1:3" ht="13.5">
      <c r="A2639">
        <v>3519</v>
      </c>
      <c r="B2639">
        <v>121.46983899999999</v>
      </c>
      <c r="C2639">
        <v>39.452644999999997</v>
      </c>
    </row>
    <row r="2640" spans="1:3" ht="13.5">
      <c r="A2640">
        <v>3520</v>
      </c>
      <c r="B2640">
        <v>121.624731</v>
      </c>
      <c r="C2640">
        <v>39.358772000000002</v>
      </c>
    </row>
    <row r="2641" spans="1:3" ht="13.5">
      <c r="A2641">
        <v>3521</v>
      </c>
      <c r="B2641">
        <v>121.756153</v>
      </c>
      <c r="C2641">
        <v>39.316529000000003</v>
      </c>
    </row>
    <row r="2642" spans="1:3" ht="13.5">
      <c r="A2642">
        <v>3522</v>
      </c>
      <c r="B2642">
        <v>121.70217599999999</v>
      </c>
      <c r="C2642">
        <v>39.152250000000002</v>
      </c>
    </row>
    <row r="2643" spans="1:3" ht="13.5">
      <c r="A2643">
        <v>3523</v>
      </c>
      <c r="B2643">
        <v>121.624731</v>
      </c>
      <c r="C2643">
        <v>38.997359000000003</v>
      </c>
    </row>
    <row r="2644" spans="1:3" ht="13.5">
      <c r="A2644">
        <v>3524</v>
      </c>
      <c r="B2644">
        <v>121.359538</v>
      </c>
      <c r="C2644">
        <v>38.938687999999999</v>
      </c>
    </row>
    <row r="2645" spans="1:3" ht="13.5">
      <c r="A2645">
        <v>3525</v>
      </c>
      <c r="B2645">
        <v>121.192913</v>
      </c>
      <c r="C2645">
        <v>38.765022999999999</v>
      </c>
    </row>
    <row r="2646" spans="1:3" ht="13.5">
      <c r="A2646">
        <v>3526</v>
      </c>
      <c r="B2646">
        <v>121.303214</v>
      </c>
      <c r="C2646">
        <v>38.696964000000001</v>
      </c>
    </row>
    <row r="2647" spans="1:3" ht="13.5">
      <c r="A2647">
        <v>3527</v>
      </c>
      <c r="B2647">
        <v>121.645852</v>
      </c>
      <c r="C2647">
        <v>38.835428</v>
      </c>
    </row>
    <row r="2648" spans="1:3" ht="13.5">
      <c r="A2648">
        <v>3528</v>
      </c>
      <c r="B2648">
        <v>121.756153</v>
      </c>
      <c r="C2648">
        <v>38.922260999999999</v>
      </c>
    </row>
    <row r="2649" spans="1:3" ht="13.5">
      <c r="A2649">
        <v>3529</v>
      </c>
      <c r="B2649">
        <v>121.92277900000001</v>
      </c>
      <c r="C2649">
        <v>38.922260999999999</v>
      </c>
    </row>
    <row r="2650" spans="1:3" ht="13.5">
      <c r="A2650">
        <v>3530</v>
      </c>
      <c r="B2650">
        <v>121.97675599999999</v>
      </c>
      <c r="C2650">
        <v>38.955115999999997</v>
      </c>
    </row>
    <row r="2651" spans="1:3" ht="13.5">
      <c r="A2651">
        <v>3531</v>
      </c>
      <c r="B2651">
        <v>122.119913</v>
      </c>
      <c r="C2651">
        <v>39.041949000000002</v>
      </c>
    </row>
    <row r="2652" spans="1:3" ht="13.5">
      <c r="A2652">
        <v>3532</v>
      </c>
      <c r="B2652">
        <v>122.24194799999999</v>
      </c>
      <c r="C2652">
        <v>39.213267999999999</v>
      </c>
    </row>
    <row r="2653" spans="1:3" ht="13.5">
      <c r="A2653">
        <v>3533</v>
      </c>
      <c r="B2653">
        <v>122.408573</v>
      </c>
      <c r="C2653">
        <v>39.342343999999997</v>
      </c>
    </row>
    <row r="2654" spans="1:3" ht="13.5">
      <c r="A2654">
        <v>3534</v>
      </c>
      <c r="B2654">
        <v>122.73947699999999</v>
      </c>
      <c r="C2654">
        <v>39.443258</v>
      </c>
    </row>
    <row r="2655" spans="1:3" ht="13.5">
      <c r="A2655">
        <v>3535</v>
      </c>
      <c r="B2655">
        <v>123.046913</v>
      </c>
      <c r="C2655">
        <v>39.546519000000004</v>
      </c>
    </row>
    <row r="2656" spans="1:3" ht="13.5">
      <c r="A2656">
        <v>3536</v>
      </c>
      <c r="B2656">
        <v>123.32383900000001</v>
      </c>
      <c r="C2656">
        <v>39.689675999999999</v>
      </c>
    </row>
    <row r="2657" spans="1:3" ht="13.5">
      <c r="A2657">
        <v>3537</v>
      </c>
      <c r="B2657">
        <v>123.401285</v>
      </c>
      <c r="C2657">
        <v>39.757733999999999</v>
      </c>
    </row>
    <row r="2658" spans="1:3" ht="13.5">
      <c r="A2658">
        <v>3538</v>
      </c>
      <c r="B2658">
        <v>123.51158599999999</v>
      </c>
      <c r="C2658">
        <v>39.666207</v>
      </c>
    </row>
    <row r="2659" spans="1:3" ht="13.5">
      <c r="A2659">
        <v>3539</v>
      </c>
      <c r="B2659">
        <v>123.654743</v>
      </c>
      <c r="C2659">
        <v>39.708449999999999</v>
      </c>
    </row>
    <row r="2660" spans="1:3" ht="13.5">
      <c r="A2660">
        <v>3540</v>
      </c>
      <c r="B2660">
        <v>123.90820100000001</v>
      </c>
      <c r="C2660">
        <v>39.757733999999999</v>
      </c>
    </row>
    <row r="2661" spans="1:3" ht="13.5">
      <c r="A2661">
        <v>3541</v>
      </c>
      <c r="B2661">
        <v>124.107682</v>
      </c>
      <c r="C2661">
        <v>39.767121000000003</v>
      </c>
    </row>
    <row r="2662" spans="1:3" ht="13.5">
      <c r="A2662">
        <v>3542</v>
      </c>
      <c r="B2662">
        <v>124.250839</v>
      </c>
      <c r="C2662">
        <v>39.802323999999999</v>
      </c>
    </row>
    <row r="2663" spans="1:3" ht="13.5">
      <c r="A2663">
        <v>3543</v>
      </c>
      <c r="B2663">
        <v>124.372874</v>
      </c>
      <c r="C2663">
        <v>39.860995000000003</v>
      </c>
    </row>
    <row r="2664" spans="1:3" ht="13.5">
      <c r="A2664">
        <v>3544</v>
      </c>
      <c r="B2664">
        <v>124.393996</v>
      </c>
      <c r="C2664">
        <v>39.903238000000002</v>
      </c>
    </row>
    <row r="2665" spans="1:3" ht="13.5">
      <c r="A2665">
        <v>3545</v>
      </c>
    </row>
    <row r="2666" spans="1:3" ht="13.5">
      <c r="A2666">
        <v>3546</v>
      </c>
      <c r="B2666">
        <v>120.078166</v>
      </c>
      <c r="C2666">
        <v>34.362360000000002</v>
      </c>
    </row>
    <row r="2667" spans="1:3" ht="13.5">
      <c r="A2667">
        <v>3547</v>
      </c>
      <c r="B2667">
        <v>119.89041899999999</v>
      </c>
      <c r="C2667">
        <v>34.435111999999997</v>
      </c>
    </row>
    <row r="2668" spans="1:3" ht="13.5">
      <c r="A2668">
        <v>3548</v>
      </c>
      <c r="B2668">
        <v>119.648695</v>
      </c>
      <c r="C2668">
        <v>34.526637999999998</v>
      </c>
    </row>
    <row r="2669" spans="1:3" ht="13.5">
      <c r="A2669">
        <v>3549</v>
      </c>
      <c r="B2669">
        <v>119.48206999999999</v>
      </c>
      <c r="C2669">
        <v>34.643979999999999</v>
      </c>
    </row>
    <row r="2670" spans="1:3" ht="13.5">
      <c r="A2670">
        <v>3550</v>
      </c>
      <c r="B2670">
        <v>119.282589</v>
      </c>
      <c r="C2670">
        <v>34.690916999999999</v>
      </c>
    </row>
    <row r="2671" spans="1:3" ht="13.5">
      <c r="A2671">
        <v>3551</v>
      </c>
      <c r="B2671">
        <v>119.24973300000001</v>
      </c>
      <c r="C2671">
        <v>34.817646000000003</v>
      </c>
    </row>
    <row r="2672" spans="1:3" ht="13.5">
      <c r="A2672">
        <v>3552</v>
      </c>
      <c r="B2672">
        <v>119.39288999999999</v>
      </c>
      <c r="C2672">
        <v>35.052329</v>
      </c>
    </row>
    <row r="2673" spans="1:3" ht="13.5">
      <c r="A2673">
        <v>3553</v>
      </c>
      <c r="B2673">
        <v>119.547781</v>
      </c>
      <c r="C2673">
        <v>35.233035999999998</v>
      </c>
    </row>
    <row r="2674" spans="1:3" ht="13.5">
      <c r="A2674">
        <v>3554</v>
      </c>
      <c r="B2674">
        <v>119.61584000000001</v>
      </c>
      <c r="C2674">
        <v>35.315175000000004</v>
      </c>
    </row>
    <row r="2675" spans="1:3" ht="13.5">
      <c r="A2675">
        <v>3555</v>
      </c>
      <c r="B2675">
        <v>119.726141</v>
      </c>
      <c r="C2675">
        <v>35.514656000000002</v>
      </c>
    </row>
    <row r="2676" spans="1:3" ht="13.5">
      <c r="A2676">
        <v>3556</v>
      </c>
      <c r="B2676">
        <v>119.84583000000001</v>
      </c>
      <c r="C2676">
        <v>35.578021</v>
      </c>
    </row>
    <row r="2677" spans="1:3" ht="13.5">
      <c r="A2677">
        <v>3557</v>
      </c>
    </row>
    <row r="2678" spans="1:3" ht="13.5">
      <c r="A2678">
        <v>3558</v>
      </c>
      <c r="B2678">
        <v>120.02418900000001</v>
      </c>
      <c r="C2678">
        <v>37.312331999999998</v>
      </c>
    </row>
    <row r="2679" spans="1:3" ht="13.5">
      <c r="A2679">
        <v>3559</v>
      </c>
      <c r="B2679">
        <v>119.93500899999999</v>
      </c>
      <c r="C2679">
        <v>37.206724000000001</v>
      </c>
    </row>
    <row r="2680" spans="1:3" ht="13.5">
      <c r="A2680">
        <v>3560</v>
      </c>
      <c r="B2680">
        <v>119.812974</v>
      </c>
      <c r="C2680">
        <v>37.072955</v>
      </c>
    </row>
    <row r="2681" spans="1:3" ht="13.5">
      <c r="A2681">
        <v>3561</v>
      </c>
      <c r="B2681">
        <v>119.559516</v>
      </c>
      <c r="C2681">
        <v>37.047139000000001</v>
      </c>
    </row>
    <row r="2682" spans="1:3" ht="13.5">
      <c r="A2682">
        <v>3562</v>
      </c>
      <c r="B2682">
        <v>119.327179</v>
      </c>
      <c r="C2682">
        <v>37.117544000000002</v>
      </c>
    </row>
    <row r="2683" spans="1:3" ht="13.5">
      <c r="A2683">
        <v>3563</v>
      </c>
      <c r="B2683">
        <v>119.061987</v>
      </c>
      <c r="C2683">
        <v>37.197336999999997</v>
      </c>
    </row>
    <row r="2684" spans="1:3" ht="13.5">
      <c r="A2684">
        <v>3564</v>
      </c>
      <c r="B2684">
        <v>118.91883</v>
      </c>
      <c r="C2684">
        <v>37.363962000000001</v>
      </c>
    </row>
    <row r="2685" spans="1:3" ht="13.5">
      <c r="A2685">
        <v>3565</v>
      </c>
      <c r="B2685">
        <v>118.907095</v>
      </c>
      <c r="C2685">
        <v>37.504772000000003</v>
      </c>
    </row>
    <row r="2686" spans="1:3" ht="13.5">
      <c r="A2686">
        <v>3566</v>
      </c>
      <c r="B2686">
        <v>118.87424</v>
      </c>
      <c r="C2686">
        <v>37.619767000000003</v>
      </c>
    </row>
    <row r="2687" spans="1:3" ht="13.5">
      <c r="A2687">
        <v>3567</v>
      </c>
      <c r="B2687">
        <v>118.79679400000001</v>
      </c>
      <c r="C2687">
        <v>37.767617999999999</v>
      </c>
    </row>
    <row r="2688" spans="1:3" ht="13.5">
      <c r="A2688">
        <v>3568</v>
      </c>
      <c r="B2688">
        <v>118.59966</v>
      </c>
      <c r="C2688">
        <v>37.899039999999999</v>
      </c>
    </row>
    <row r="2689" spans="1:3" ht="13.5">
      <c r="A2689">
        <v>3569</v>
      </c>
      <c r="B2689">
        <v>118.44476899999999</v>
      </c>
      <c r="C2689">
        <v>37.899039999999999</v>
      </c>
    </row>
    <row r="2690" spans="1:3" ht="13.5">
      <c r="A2690">
        <v>3570</v>
      </c>
      <c r="B2690">
        <v>118.35558899999999</v>
      </c>
      <c r="C2690">
        <v>38.002301000000003</v>
      </c>
    </row>
    <row r="2691" spans="1:3" ht="13.5">
      <c r="A2691">
        <v>3571</v>
      </c>
      <c r="B2691">
        <v>118.224166</v>
      </c>
      <c r="C2691">
        <v>38.002301000000003</v>
      </c>
    </row>
    <row r="2692" spans="1:3" ht="13.5">
      <c r="A2692">
        <v>3572</v>
      </c>
      <c r="B2692">
        <v>118.069275</v>
      </c>
      <c r="C2692">
        <v>38.063319</v>
      </c>
    </row>
    <row r="2693" spans="1:3" ht="13.5">
      <c r="A2693">
        <v>3573</v>
      </c>
      <c r="B2693">
        <v>117.99182999999999</v>
      </c>
      <c r="C2693">
        <v>38.185353999999997</v>
      </c>
    </row>
    <row r="2694" spans="1:3" ht="13.5">
      <c r="A2694">
        <v>3574</v>
      </c>
      <c r="B2694">
        <v>117.825204</v>
      </c>
      <c r="C2694">
        <v>38.316777000000002</v>
      </c>
    </row>
    <row r="2695" spans="1:3" ht="13.5">
      <c r="A2695">
        <v>3575</v>
      </c>
      <c r="B2695">
        <v>117.67265999999999</v>
      </c>
      <c r="C2695">
        <v>38.464627999999998</v>
      </c>
    </row>
    <row r="2696" spans="1:3" ht="13.5">
      <c r="A2696">
        <v>3576</v>
      </c>
      <c r="B2696">
        <v>117.726637</v>
      </c>
      <c r="C2696">
        <v>38.706352000000003</v>
      </c>
    </row>
    <row r="2697" spans="1:3" ht="13.5">
      <c r="A2697">
        <v>3577</v>
      </c>
      <c r="B2697">
        <v>117.836939</v>
      </c>
      <c r="C2697">
        <v>38.990319</v>
      </c>
    </row>
    <row r="2698" spans="1:3" ht="13.5">
      <c r="A2698">
        <v>3578</v>
      </c>
      <c r="B2698">
        <v>118.012951</v>
      </c>
      <c r="C2698">
        <v>39.126435000000001</v>
      </c>
    </row>
    <row r="2699" spans="1:3" ht="13.5">
      <c r="A2699">
        <v>3579</v>
      </c>
      <c r="B2699">
        <v>118.233554</v>
      </c>
      <c r="C2699">
        <v>39.110007000000003</v>
      </c>
    </row>
    <row r="2700" spans="1:3" ht="13.5">
      <c r="A2700">
        <v>3580</v>
      </c>
      <c r="B2700">
        <v>118.35558899999999</v>
      </c>
      <c r="C2700">
        <v>39.048990000000003</v>
      </c>
    </row>
    <row r="2701" spans="1:3" ht="13.5">
      <c r="A2701">
        <v>3581</v>
      </c>
      <c r="B2701">
        <v>118.55507</v>
      </c>
      <c r="C2701">
        <v>39.058377</v>
      </c>
    </row>
    <row r="2702" spans="1:3" ht="13.5">
      <c r="A2702">
        <v>3582</v>
      </c>
      <c r="B2702">
        <v>118.76393899999999</v>
      </c>
      <c r="C2702">
        <v>39.110007000000003</v>
      </c>
    </row>
    <row r="2703" spans="1:3" ht="13.5">
      <c r="A2703">
        <v>3583</v>
      </c>
      <c r="B2703">
        <v>119.019744</v>
      </c>
      <c r="C2703">
        <v>39.135823000000002</v>
      </c>
    </row>
    <row r="2704" spans="1:3" ht="13.5">
      <c r="A2704">
        <v>3584</v>
      </c>
      <c r="B2704">
        <v>119.195756</v>
      </c>
      <c r="C2704">
        <v>39.229695999999997</v>
      </c>
    </row>
    <row r="2705" spans="1:3" ht="13.5">
      <c r="A2705">
        <v>3585</v>
      </c>
      <c r="B2705">
        <v>119.350647</v>
      </c>
      <c r="C2705">
        <v>39.358772000000002</v>
      </c>
    </row>
    <row r="2706" spans="1:3" ht="13.5">
      <c r="A2706">
        <v>3586</v>
      </c>
      <c r="B2706">
        <v>119.404625</v>
      </c>
      <c r="C2706">
        <v>39.553559</v>
      </c>
    </row>
    <row r="2707" spans="1:3" ht="13.5">
      <c r="A2707">
        <v>3587</v>
      </c>
      <c r="B2707">
        <v>119.52666000000001</v>
      </c>
      <c r="C2707">
        <v>39.741306000000002</v>
      </c>
    </row>
    <row r="2708" spans="1:3" ht="13.5">
      <c r="A2708">
        <v>3588</v>
      </c>
      <c r="B2708">
        <v>119.681551</v>
      </c>
      <c r="C2708">
        <v>39.792935999999997</v>
      </c>
    </row>
    <row r="2709" spans="1:3" ht="13.5">
      <c r="A2709">
        <v>3589</v>
      </c>
      <c r="B2709">
        <v>119.803586</v>
      </c>
      <c r="C2709">
        <v>39.870381999999999</v>
      </c>
    </row>
    <row r="2710" spans="1:3" ht="13.5">
      <c r="A2710">
        <v>3590</v>
      </c>
    </row>
    <row r="2711" spans="1:3" ht="13.5">
      <c r="A2711">
        <v>3647</v>
      </c>
    </row>
    <row r="2712" spans="1:3" ht="13.5">
      <c r="A2712">
        <v>3737</v>
      </c>
    </row>
    <row r="2713" spans="1:3" ht="13.5">
      <c r="A2713">
        <v>3786</v>
      </c>
    </row>
    <row r="2714" spans="1:3" ht="13.5">
      <c r="A2714">
        <v>3802</v>
      </c>
    </row>
    <row r="2715" spans="1:3" ht="13.5">
      <c r="A2715">
        <v>3989</v>
      </c>
    </row>
    <row r="2716" spans="1:3" ht="13.5">
      <c r="A2716">
        <v>3990</v>
      </c>
      <c r="B2716">
        <v>154.832448</v>
      </c>
      <c r="C2716">
        <v>49.642603000000001</v>
      </c>
    </row>
    <row r="2717" spans="1:3" ht="13.5">
      <c r="A2717">
        <v>3991</v>
      </c>
      <c r="B2717">
        <v>154.79959199999999</v>
      </c>
      <c r="C2717">
        <v>49.590972999999998</v>
      </c>
    </row>
    <row r="2718" spans="1:3" ht="13.5">
      <c r="A2718">
        <v>3992</v>
      </c>
      <c r="B2718">
        <v>154.72214600000001</v>
      </c>
      <c r="C2718">
        <v>49.499447000000004</v>
      </c>
    </row>
    <row r="2719" spans="1:3" ht="13.5">
      <c r="A2719">
        <v>3993</v>
      </c>
      <c r="B2719">
        <v>154.644701</v>
      </c>
      <c r="C2719">
        <v>49.391492</v>
      </c>
    </row>
    <row r="2720" spans="1:3" ht="13.5">
      <c r="A2720">
        <v>3994</v>
      </c>
      <c r="B2720">
        <v>154.61184499999999</v>
      </c>
      <c r="C2720">
        <v>49.311700000000002</v>
      </c>
    </row>
    <row r="2721" spans="1:3" ht="13.5">
      <c r="A2721">
        <v>3995</v>
      </c>
      <c r="B2721">
        <v>154.743268</v>
      </c>
      <c r="C2721">
        <v>49.353943000000001</v>
      </c>
    </row>
    <row r="2722" spans="1:3" ht="13.5">
      <c r="A2722">
        <v>3996</v>
      </c>
      <c r="B2722">
        <v>154.79959199999999</v>
      </c>
      <c r="C2722">
        <v>49.475977999999998</v>
      </c>
    </row>
    <row r="2723" spans="1:3" ht="13.5">
      <c r="A2723">
        <v>3997</v>
      </c>
      <c r="B2723">
        <v>154.832448</v>
      </c>
      <c r="C2723">
        <v>49.590972999999998</v>
      </c>
    </row>
    <row r="2724" spans="1:3" ht="13.5">
      <c r="A2724">
        <v>3998</v>
      </c>
      <c r="B2724">
        <v>154.832448</v>
      </c>
      <c r="C2724">
        <v>49.642603000000001</v>
      </c>
    </row>
    <row r="2725" spans="1:3" ht="13.5">
      <c r="A2725">
        <v>3999</v>
      </c>
    </row>
    <row r="2726" spans="1:3" ht="13.5">
      <c r="A2726">
        <v>4000</v>
      </c>
      <c r="B2726">
        <v>154.22461699999999</v>
      </c>
      <c r="C2726">
        <v>48.898657</v>
      </c>
    </row>
    <row r="2727" spans="1:3" ht="13.5">
      <c r="A2727">
        <v>4001</v>
      </c>
      <c r="B2727">
        <v>154.23635200000001</v>
      </c>
      <c r="C2727">
        <v>48.905697000000004</v>
      </c>
    </row>
    <row r="2728" spans="1:3" ht="13.5">
      <c r="A2728">
        <v>4002</v>
      </c>
      <c r="B2728">
        <v>154.19176200000001</v>
      </c>
      <c r="C2728">
        <v>48.835292000000003</v>
      </c>
    </row>
    <row r="2729" spans="1:3" ht="13.5">
      <c r="A2729">
        <v>4003</v>
      </c>
      <c r="B2729">
        <v>154.12604999999999</v>
      </c>
      <c r="C2729">
        <v>48.746111999999997</v>
      </c>
    </row>
    <row r="2730" spans="1:3" ht="13.5">
      <c r="A2730">
        <v>4004</v>
      </c>
      <c r="B2730">
        <v>154.13778400000001</v>
      </c>
      <c r="C2730">
        <v>48.762540000000001</v>
      </c>
    </row>
    <row r="2731" spans="1:3" ht="13.5">
      <c r="A2731">
        <v>4005</v>
      </c>
      <c r="B2731">
        <v>154.248086</v>
      </c>
      <c r="C2731">
        <v>48.797742999999997</v>
      </c>
    </row>
    <row r="2732" spans="1:3" ht="13.5">
      <c r="A2732">
        <v>4006</v>
      </c>
      <c r="B2732">
        <v>154.28094100000001</v>
      </c>
      <c r="C2732">
        <v>48.870494999999998</v>
      </c>
    </row>
    <row r="2733" spans="1:3" ht="13.5">
      <c r="A2733">
        <v>4007</v>
      </c>
      <c r="B2733">
        <v>154.22461699999999</v>
      </c>
      <c r="C2733">
        <v>48.898657</v>
      </c>
    </row>
    <row r="2734" spans="1:3" ht="13.5">
      <c r="A2734">
        <v>4008</v>
      </c>
    </row>
    <row r="2735" spans="1:3" ht="13.5">
      <c r="A2735">
        <v>4009</v>
      </c>
      <c r="B2735">
        <v>152.293172</v>
      </c>
      <c r="C2735">
        <v>47.140877000000003</v>
      </c>
    </row>
    <row r="2736" spans="1:3" ht="13.5">
      <c r="A2736">
        <v>4010</v>
      </c>
      <c r="B2736">
        <v>152.28143800000001</v>
      </c>
      <c r="C2736">
        <v>47.044657000000001</v>
      </c>
    </row>
    <row r="2737" spans="1:3" ht="13.5">
      <c r="A2737">
        <v>4011</v>
      </c>
      <c r="B2737">
        <v>152.18287100000001</v>
      </c>
      <c r="C2737">
        <v>46.960171000000003</v>
      </c>
    </row>
    <row r="2738" spans="1:3" ht="13.5">
      <c r="A2738">
        <v>4012</v>
      </c>
      <c r="B2738">
        <v>152.07257000000001</v>
      </c>
      <c r="C2738">
        <v>46.878031999999997</v>
      </c>
    </row>
    <row r="2739" spans="1:3" ht="13.5">
      <c r="A2739">
        <v>4013</v>
      </c>
      <c r="B2739">
        <v>151.917678</v>
      </c>
      <c r="C2739">
        <v>46.795892000000002</v>
      </c>
    </row>
    <row r="2740" spans="1:3" ht="13.5">
      <c r="A2740">
        <v>4014</v>
      </c>
      <c r="B2740">
        <v>151.82849899999999</v>
      </c>
      <c r="C2740">
        <v>46.817014</v>
      </c>
    </row>
    <row r="2741" spans="1:3" ht="13.5">
      <c r="A2741">
        <v>4015</v>
      </c>
      <c r="B2741">
        <v>151.93879999999999</v>
      </c>
      <c r="C2741">
        <v>46.929662</v>
      </c>
    </row>
    <row r="2742" spans="1:3" ht="13.5">
      <c r="A2742">
        <v>4016</v>
      </c>
      <c r="B2742">
        <v>152.09369100000001</v>
      </c>
      <c r="C2742">
        <v>47.007108000000002</v>
      </c>
    </row>
    <row r="2743" spans="1:3" ht="13.5">
      <c r="A2743">
        <v>4017</v>
      </c>
      <c r="B2743">
        <v>152.203992</v>
      </c>
      <c r="C2743">
        <v>47.140877000000003</v>
      </c>
    </row>
    <row r="2744" spans="1:3" ht="13.5">
      <c r="A2744">
        <v>4018</v>
      </c>
      <c r="B2744">
        <v>152.293172</v>
      </c>
      <c r="C2744">
        <v>47.140877000000003</v>
      </c>
    </row>
    <row r="2745" spans="1:3" ht="13.5">
      <c r="A2745">
        <v>4019</v>
      </c>
    </row>
    <row r="2746" spans="1:3" ht="13.5">
      <c r="A2746">
        <v>4020</v>
      </c>
      <c r="B2746">
        <v>150.570595</v>
      </c>
      <c r="C2746">
        <v>46.171633999999997</v>
      </c>
    </row>
    <row r="2747" spans="1:3" ht="13.5">
      <c r="A2747">
        <v>4021</v>
      </c>
      <c r="B2747">
        <v>150.53773899999999</v>
      </c>
      <c r="C2747">
        <v>46.110616999999998</v>
      </c>
    </row>
    <row r="2748" spans="1:3" ht="13.5">
      <c r="A2748">
        <v>4022</v>
      </c>
      <c r="B2748">
        <v>150.382848</v>
      </c>
      <c r="C2748">
        <v>46.002662000000001</v>
      </c>
    </row>
    <row r="2749" spans="1:3" ht="13.5">
      <c r="A2749">
        <v>4023</v>
      </c>
      <c r="B2749">
        <v>150.227957</v>
      </c>
      <c r="C2749">
        <v>45.871239000000003</v>
      </c>
    </row>
    <row r="2750" spans="1:3" ht="13.5">
      <c r="A2750">
        <v>4024</v>
      </c>
      <c r="B2750">
        <v>150.05194399999999</v>
      </c>
      <c r="C2750">
        <v>45.756245</v>
      </c>
    </row>
    <row r="2751" spans="1:3" ht="13.5">
      <c r="A2751">
        <v>4025</v>
      </c>
    </row>
    <row r="2752" spans="1:3" ht="13.5">
      <c r="A2752">
        <v>4026</v>
      </c>
      <c r="B2752">
        <v>149.843076</v>
      </c>
      <c r="C2752">
        <v>45.857157999999998</v>
      </c>
    </row>
    <row r="2753" spans="1:3" ht="13.5">
      <c r="A2753">
        <v>4027</v>
      </c>
      <c r="B2753">
        <v>150.0848</v>
      </c>
      <c r="C2753">
        <v>46.040211999999997</v>
      </c>
    </row>
    <row r="2754" spans="1:3" ht="13.5">
      <c r="A2754">
        <v>4028</v>
      </c>
      <c r="B2754">
        <v>150.293668</v>
      </c>
      <c r="C2754">
        <v>46.155206</v>
      </c>
    </row>
    <row r="2755" spans="1:3" ht="13.5">
      <c r="A2755">
        <v>4029</v>
      </c>
      <c r="B2755">
        <v>150.460294</v>
      </c>
      <c r="C2755">
        <v>46.232652000000002</v>
      </c>
    </row>
    <row r="2756" spans="1:3" ht="13.5">
      <c r="A2756">
        <v>4030</v>
      </c>
      <c r="B2756">
        <v>150.549474</v>
      </c>
      <c r="C2756">
        <v>46.246732999999999</v>
      </c>
    </row>
    <row r="2757" spans="1:3" ht="13.5">
      <c r="A2757">
        <v>4031</v>
      </c>
      <c r="B2757">
        <v>150.570595</v>
      </c>
      <c r="C2757">
        <v>46.171633999999997</v>
      </c>
    </row>
    <row r="2758" spans="1:3" ht="13.5">
      <c r="A2758">
        <v>4032</v>
      </c>
    </row>
    <row r="2759" spans="1:3" ht="13.5">
      <c r="A2759">
        <v>4033</v>
      </c>
      <c r="B2759">
        <v>140.70215300000001</v>
      </c>
      <c r="C2759">
        <v>50.032178000000002</v>
      </c>
    </row>
    <row r="2760" spans="1:3" ht="13.5">
      <c r="A2760">
        <v>4034</v>
      </c>
      <c r="B2760">
        <v>140.55664999999999</v>
      </c>
      <c r="C2760">
        <v>49.905448999999997</v>
      </c>
    </row>
    <row r="2761" spans="1:3" ht="13.5">
      <c r="A2761">
        <v>4035</v>
      </c>
      <c r="B2761">
        <v>140.580118</v>
      </c>
      <c r="C2761">
        <v>49.792800999999997</v>
      </c>
    </row>
    <row r="2762" spans="1:3" ht="13.5">
      <c r="A2762">
        <v>4036</v>
      </c>
      <c r="B2762">
        <v>140.589505</v>
      </c>
      <c r="C2762">
        <v>49.649644000000002</v>
      </c>
    </row>
    <row r="2763" spans="1:3" ht="13.5">
      <c r="A2763">
        <v>4037</v>
      </c>
      <c r="B2763">
        <v>140.61297400000001</v>
      </c>
      <c r="C2763">
        <v>49.506487</v>
      </c>
    </row>
    <row r="2764" spans="1:3" ht="13.5">
      <c r="A2764">
        <v>4038</v>
      </c>
      <c r="B2764">
        <v>140.589505</v>
      </c>
      <c r="C2764">
        <v>49.391492</v>
      </c>
    </row>
    <row r="2765" spans="1:3" ht="13.5">
      <c r="A2765">
        <v>4039</v>
      </c>
      <c r="B2765">
        <v>140.50267199999999</v>
      </c>
      <c r="C2765">
        <v>49.253028999999998</v>
      </c>
    </row>
    <row r="2766" spans="1:3" ht="13.5">
      <c r="A2766">
        <v>4040</v>
      </c>
      <c r="B2766">
        <v>140.446348</v>
      </c>
      <c r="C2766">
        <v>49.159154999999998</v>
      </c>
    </row>
    <row r="2767" spans="1:3" ht="13.5">
      <c r="A2767">
        <v>4041</v>
      </c>
      <c r="B2767">
        <v>140.41349299999999</v>
      </c>
      <c r="C2767">
        <v>49.051200999999999</v>
      </c>
    </row>
    <row r="2768" spans="1:3" ht="13.5">
      <c r="A2768">
        <v>4042</v>
      </c>
      <c r="B2768">
        <v>140.392371</v>
      </c>
      <c r="C2768">
        <v>49.023038999999997</v>
      </c>
    </row>
    <row r="2769" spans="1:3" ht="13.5">
      <c r="A2769">
        <v>4043</v>
      </c>
      <c r="B2769">
        <v>140.42522700000001</v>
      </c>
      <c r="C2769">
        <v>48.898657</v>
      </c>
    </row>
    <row r="2770" spans="1:3" ht="13.5">
      <c r="A2770">
        <v>4044</v>
      </c>
      <c r="B2770">
        <v>140.35951499999999</v>
      </c>
      <c r="C2770">
        <v>48.753152999999998</v>
      </c>
    </row>
    <row r="2771" spans="1:3" ht="13.5">
      <c r="A2771">
        <v>4045</v>
      </c>
      <c r="B2771">
        <v>140.32666</v>
      </c>
      <c r="C2771">
        <v>48.593567999999998</v>
      </c>
    </row>
    <row r="2772" spans="1:3" ht="13.5">
      <c r="A2772">
        <v>4046</v>
      </c>
      <c r="B2772">
        <v>140.303191</v>
      </c>
      <c r="C2772">
        <v>48.462145</v>
      </c>
    </row>
    <row r="2773" spans="1:3" ht="13.5">
      <c r="A2773">
        <v>4047</v>
      </c>
      <c r="B2773">
        <v>140.14830000000001</v>
      </c>
      <c r="C2773">
        <v>48.351844</v>
      </c>
    </row>
    <row r="2774" spans="1:3" ht="13.5">
      <c r="A2774">
        <v>4048</v>
      </c>
      <c r="B2774">
        <v>140.01687699999999</v>
      </c>
      <c r="C2774">
        <v>48.300213999999997</v>
      </c>
    </row>
    <row r="2775" spans="1:3" ht="13.5">
      <c r="A2775">
        <v>4049</v>
      </c>
    </row>
    <row r="2776" spans="1:3" ht="13.5">
      <c r="A2776">
        <v>4050</v>
      </c>
      <c r="B2776">
        <v>144.06751499999999</v>
      </c>
      <c r="C2776">
        <v>50.011057000000001</v>
      </c>
    </row>
    <row r="2777" spans="1:3" ht="13.5">
      <c r="A2777">
        <v>4051</v>
      </c>
      <c r="B2777">
        <v>144.168429</v>
      </c>
      <c r="C2777">
        <v>49.806882000000002</v>
      </c>
    </row>
    <row r="2778" spans="1:3" ht="13.5">
      <c r="A2778">
        <v>4052</v>
      </c>
      <c r="B2778">
        <v>144.22240600000001</v>
      </c>
      <c r="C2778">
        <v>49.590972999999998</v>
      </c>
    </row>
    <row r="2779" spans="1:3" ht="13.5">
      <c r="A2779">
        <v>4053</v>
      </c>
      <c r="B2779">
        <v>144.32332</v>
      </c>
      <c r="C2779">
        <v>49.353943000000001</v>
      </c>
    </row>
    <row r="2780" spans="1:3" ht="13.5">
      <c r="A2780">
        <v>4054</v>
      </c>
      <c r="B2780">
        <v>144.421887</v>
      </c>
      <c r="C2780">
        <v>49.175583000000003</v>
      </c>
    </row>
    <row r="2781" spans="1:3" ht="13.5">
      <c r="A2781">
        <v>4055</v>
      </c>
      <c r="B2781">
        <v>144.565044</v>
      </c>
      <c r="C2781">
        <v>49.008958</v>
      </c>
    </row>
    <row r="2782" spans="1:3" ht="13.5">
      <c r="A2782">
        <v>4056</v>
      </c>
      <c r="B2782">
        <v>144.76452499999999</v>
      </c>
      <c r="C2782">
        <v>48.856414000000001</v>
      </c>
    </row>
    <row r="2783" spans="1:3" ht="13.5">
      <c r="A2783">
        <v>4057</v>
      </c>
      <c r="B2783">
        <v>144.797381</v>
      </c>
      <c r="C2783">
        <v>48.732030999999999</v>
      </c>
    </row>
    <row r="2784" spans="1:3" ht="13.5">
      <c r="A2784">
        <v>4058</v>
      </c>
      <c r="B2784">
        <v>144.708201</v>
      </c>
      <c r="C2784">
        <v>48.818863999999998</v>
      </c>
    </row>
    <row r="2785" spans="1:3" ht="13.5">
      <c r="A2785">
        <v>4059</v>
      </c>
      <c r="B2785">
        <v>144.55331000000001</v>
      </c>
      <c r="C2785">
        <v>48.964368</v>
      </c>
    </row>
    <row r="2786" spans="1:3" ht="13.5">
      <c r="A2786">
        <v>4060</v>
      </c>
      <c r="B2786">
        <v>144.39841899999999</v>
      </c>
      <c r="C2786">
        <v>49.109872000000003</v>
      </c>
    </row>
    <row r="2787" spans="1:3" ht="13.5">
      <c r="A2787">
        <v>4061</v>
      </c>
      <c r="B2787">
        <v>144.15669500000001</v>
      </c>
      <c r="C2787">
        <v>49.224867000000003</v>
      </c>
    </row>
    <row r="2788" spans="1:3" ht="13.5">
      <c r="A2788">
        <v>4062</v>
      </c>
      <c r="B2788">
        <v>143.87038100000001</v>
      </c>
      <c r="C2788">
        <v>49.318739999999998</v>
      </c>
    </row>
    <row r="2789" spans="1:3" ht="13.5">
      <c r="A2789">
        <v>4063</v>
      </c>
      <c r="B2789">
        <v>143.59345400000001</v>
      </c>
      <c r="C2789">
        <v>49.346902</v>
      </c>
    </row>
    <row r="2790" spans="1:3" ht="13.5">
      <c r="A2790">
        <v>4064</v>
      </c>
      <c r="B2790">
        <v>143.37285199999999</v>
      </c>
      <c r="C2790">
        <v>49.325780999999999</v>
      </c>
    </row>
    <row r="2791" spans="1:3" ht="13.5">
      <c r="A2791">
        <v>4065</v>
      </c>
      <c r="B2791">
        <v>143.14051499999999</v>
      </c>
      <c r="C2791">
        <v>49.203744999999998</v>
      </c>
    </row>
    <row r="2792" spans="1:3" ht="13.5">
      <c r="A2792">
        <v>4066</v>
      </c>
      <c r="B2792">
        <v>143.05133499999999</v>
      </c>
      <c r="C2792">
        <v>48.987836000000001</v>
      </c>
    </row>
    <row r="2793" spans="1:3" ht="13.5">
      <c r="A2793">
        <v>4067</v>
      </c>
      <c r="B2793">
        <v>143.00909200000001</v>
      </c>
      <c r="C2793">
        <v>48.797742999999997</v>
      </c>
    </row>
    <row r="2794" spans="1:3" ht="13.5">
      <c r="A2794">
        <v>4068</v>
      </c>
      <c r="B2794">
        <v>142.87532300000001</v>
      </c>
      <c r="C2794">
        <v>48.586528000000001</v>
      </c>
    </row>
    <row r="2795" spans="1:3" ht="13.5">
      <c r="A2795">
        <v>4069</v>
      </c>
      <c r="B2795">
        <v>142.77675600000001</v>
      </c>
      <c r="C2795">
        <v>48.337763000000002</v>
      </c>
    </row>
    <row r="2796" spans="1:3" ht="13.5">
      <c r="A2796">
        <v>4070</v>
      </c>
      <c r="B2796">
        <v>142.69931</v>
      </c>
      <c r="C2796">
        <v>48.103079999999999</v>
      </c>
    </row>
    <row r="2797" spans="1:3" ht="13.5">
      <c r="A2797">
        <v>4071</v>
      </c>
      <c r="B2797">
        <v>142.65472</v>
      </c>
      <c r="C2797">
        <v>47.880130000000001</v>
      </c>
    </row>
    <row r="2798" spans="1:3" ht="13.5">
      <c r="A2798">
        <v>4072</v>
      </c>
      <c r="B2798">
        <v>142.66645399999999</v>
      </c>
      <c r="C2798">
        <v>47.65014</v>
      </c>
    </row>
    <row r="2799" spans="1:3" ht="13.5">
      <c r="A2799">
        <v>4073</v>
      </c>
      <c r="B2799">
        <v>142.80961099999999</v>
      </c>
      <c r="C2799">
        <v>47.448312999999999</v>
      </c>
    </row>
    <row r="2800" spans="1:3" ht="13.5">
      <c r="A2800">
        <v>4074</v>
      </c>
      <c r="B2800">
        <v>142.95276799999999</v>
      </c>
      <c r="C2800">
        <v>47.335664999999999</v>
      </c>
    </row>
    <row r="2801" spans="1:3" ht="13.5">
      <c r="A2801">
        <v>4075</v>
      </c>
      <c r="B2801">
        <v>143.10765900000001</v>
      </c>
      <c r="C2801">
        <v>47.194853999999999</v>
      </c>
    </row>
    <row r="2802" spans="1:3" ht="13.5">
      <c r="A2802">
        <v>4076</v>
      </c>
      <c r="B2802">
        <v>143.14051499999999</v>
      </c>
      <c r="C2802">
        <v>47.028229000000003</v>
      </c>
    </row>
    <row r="2803" spans="1:3" ht="13.5">
      <c r="A2803">
        <v>4077</v>
      </c>
      <c r="B2803">
        <v>143.20622599999999</v>
      </c>
      <c r="C2803">
        <v>46.915581000000003</v>
      </c>
    </row>
    <row r="2804" spans="1:3" ht="13.5">
      <c r="A2804">
        <v>4078</v>
      </c>
      <c r="B2804">
        <v>143.30714</v>
      </c>
      <c r="C2804">
        <v>46.840482000000002</v>
      </c>
    </row>
    <row r="2805" spans="1:3" ht="13.5">
      <c r="A2805">
        <v>4079</v>
      </c>
      <c r="B2805">
        <v>143.462031</v>
      </c>
      <c r="C2805">
        <v>46.772424000000001</v>
      </c>
    </row>
    <row r="2806" spans="1:3" ht="13.5">
      <c r="A2806">
        <v>4080</v>
      </c>
      <c r="B2806">
        <v>143.516009</v>
      </c>
      <c r="C2806">
        <v>46.802933000000003</v>
      </c>
    </row>
    <row r="2807" spans="1:3" ht="13.5">
      <c r="A2807">
        <v>4081</v>
      </c>
      <c r="B2807">
        <v>143.57233299999999</v>
      </c>
      <c r="C2807">
        <v>46.755996000000003</v>
      </c>
    </row>
    <row r="2808" spans="1:3" ht="13.5">
      <c r="A2808">
        <v>4082</v>
      </c>
      <c r="B2808">
        <v>143.62630999999999</v>
      </c>
      <c r="C2808">
        <v>46.582329999999999</v>
      </c>
    </row>
    <row r="2809" spans="1:3" ht="13.5">
      <c r="A2809">
        <v>4083</v>
      </c>
      <c r="B2809">
        <v>143.67089999999999</v>
      </c>
      <c r="C2809">
        <v>46.415705000000003</v>
      </c>
    </row>
    <row r="2810" spans="1:3" ht="13.5">
      <c r="A2810">
        <v>4084</v>
      </c>
      <c r="B2810">
        <v>143.649778</v>
      </c>
      <c r="C2810">
        <v>46.225611999999998</v>
      </c>
    </row>
    <row r="2811" spans="1:3" ht="13.5">
      <c r="A2811">
        <v>4085</v>
      </c>
      <c r="B2811">
        <v>143.54886400000001</v>
      </c>
      <c r="C2811">
        <v>46.070720000000001</v>
      </c>
    </row>
    <row r="2812" spans="1:3" ht="13.5">
      <c r="A2812">
        <v>4086</v>
      </c>
      <c r="B2812">
        <v>143.49488700000001</v>
      </c>
      <c r="C2812">
        <v>46.270201</v>
      </c>
    </row>
    <row r="2813" spans="1:3" ht="13.5">
      <c r="A2813">
        <v>4087</v>
      </c>
      <c r="B2813">
        <v>143.41744199999999</v>
      </c>
      <c r="C2813">
        <v>46.537740999999997</v>
      </c>
    </row>
    <row r="2814" spans="1:3" ht="13.5">
      <c r="A2814">
        <v>4088</v>
      </c>
      <c r="B2814">
        <v>143.173371</v>
      </c>
      <c r="C2814">
        <v>46.605798999999998</v>
      </c>
    </row>
    <row r="2815" spans="1:3" ht="13.5">
      <c r="A2815">
        <v>4089</v>
      </c>
      <c r="B2815">
        <v>142.94338099999999</v>
      </c>
      <c r="C2815">
        <v>46.687938000000003</v>
      </c>
    </row>
    <row r="2816" spans="1:3" ht="13.5">
      <c r="A2816">
        <v>4090</v>
      </c>
      <c r="B2816">
        <v>142.69931</v>
      </c>
      <c r="C2816">
        <v>46.697324999999999</v>
      </c>
    </row>
    <row r="2817" spans="1:3" ht="13.5">
      <c r="A2817">
        <v>4091</v>
      </c>
      <c r="B2817">
        <v>142.52329700000001</v>
      </c>
      <c r="C2817">
        <v>46.558861999999998</v>
      </c>
    </row>
    <row r="2818" spans="1:3" ht="13.5">
      <c r="A2818">
        <v>4092</v>
      </c>
      <c r="B2818">
        <v>142.43411800000001</v>
      </c>
      <c r="C2818">
        <v>46.361727999999999</v>
      </c>
    </row>
    <row r="2819" spans="1:3" ht="13.5">
      <c r="A2819">
        <v>4093</v>
      </c>
      <c r="B2819">
        <v>142.356672</v>
      </c>
      <c r="C2819">
        <v>46.148166000000003</v>
      </c>
    </row>
    <row r="2820" spans="1:3" ht="13.5">
      <c r="A2820">
        <v>4094</v>
      </c>
      <c r="B2820">
        <v>142.258105</v>
      </c>
      <c r="C2820">
        <v>45.955725000000001</v>
      </c>
    </row>
    <row r="2821" spans="1:3" ht="13.5">
      <c r="A2821">
        <v>4095</v>
      </c>
      <c r="B2821">
        <v>142.025768</v>
      </c>
      <c r="C2821">
        <v>46.049599000000001</v>
      </c>
    </row>
    <row r="2822" spans="1:3" ht="13.5">
      <c r="A2822">
        <v>4096</v>
      </c>
      <c r="B2822">
        <v>141.96944400000001</v>
      </c>
      <c r="C2822">
        <v>46.354686999999998</v>
      </c>
    </row>
    <row r="2823" spans="1:3" ht="13.5">
      <c r="A2823">
        <v>4097</v>
      </c>
      <c r="B2823">
        <v>141.96005700000001</v>
      </c>
      <c r="C2823">
        <v>46.657429</v>
      </c>
    </row>
    <row r="2824" spans="1:3" ht="13.5">
      <c r="A2824">
        <v>4098</v>
      </c>
      <c r="B2824">
        <v>142.025768</v>
      </c>
      <c r="C2824">
        <v>46.983638999999997</v>
      </c>
    </row>
    <row r="2825" spans="1:3" ht="13.5">
      <c r="A2825">
        <v>4099</v>
      </c>
      <c r="B2825">
        <v>142.070358</v>
      </c>
      <c r="C2825">
        <v>47.194853999999999</v>
      </c>
    </row>
    <row r="2826" spans="1:3" ht="13.5">
      <c r="A2826">
        <v>4100</v>
      </c>
      <c r="B2826">
        <v>142.09147999999999</v>
      </c>
      <c r="C2826">
        <v>47.441271999999998</v>
      </c>
    </row>
    <row r="2827" spans="1:3" ht="13.5">
      <c r="A2827">
        <v>4101</v>
      </c>
      <c r="B2827">
        <v>142.124335</v>
      </c>
      <c r="C2827">
        <v>47.671261999999999</v>
      </c>
    </row>
    <row r="2828" spans="1:3" ht="13.5">
      <c r="A2828">
        <v>4102</v>
      </c>
      <c r="B2828">
        <v>142.15719100000001</v>
      </c>
      <c r="C2828">
        <v>47.894210999999999</v>
      </c>
    </row>
    <row r="2829" spans="1:3" ht="13.5">
      <c r="A2829">
        <v>4103</v>
      </c>
      <c r="B2829">
        <v>142.27922699999999</v>
      </c>
      <c r="C2829">
        <v>48.035021</v>
      </c>
    </row>
    <row r="2830" spans="1:3" ht="13.5">
      <c r="A2830">
        <v>4104</v>
      </c>
      <c r="B2830">
        <v>142.258105</v>
      </c>
      <c r="C2830">
        <v>48.220421000000002</v>
      </c>
    </row>
    <row r="2831" spans="1:3" ht="13.5">
      <c r="A2831">
        <v>4105</v>
      </c>
      <c r="B2831">
        <v>142.124335</v>
      </c>
      <c r="C2831">
        <v>48.431637000000002</v>
      </c>
    </row>
    <row r="2832" spans="1:3" ht="13.5">
      <c r="A2832">
        <v>4106</v>
      </c>
      <c r="B2832">
        <v>142.00464700000001</v>
      </c>
      <c r="C2832">
        <v>48.710909999999998</v>
      </c>
    </row>
    <row r="2833" spans="1:3" ht="13.5">
      <c r="A2833">
        <v>4107</v>
      </c>
      <c r="B2833">
        <v>142.00464700000001</v>
      </c>
      <c r="C2833">
        <v>48.950287000000003</v>
      </c>
    </row>
    <row r="2834" spans="1:3" ht="13.5">
      <c r="A2834">
        <v>4108</v>
      </c>
      <c r="B2834">
        <v>142.09147999999999</v>
      </c>
      <c r="C2834">
        <v>49.130992999999997</v>
      </c>
    </row>
    <row r="2835" spans="1:3" ht="13.5">
      <c r="A2835">
        <v>4109</v>
      </c>
      <c r="B2835">
        <v>142.15719100000001</v>
      </c>
      <c r="C2835">
        <v>49.360982999999997</v>
      </c>
    </row>
    <row r="2836" spans="1:3" ht="13.5">
      <c r="A2836">
        <v>4110</v>
      </c>
      <c r="B2836">
        <v>142.20178100000001</v>
      </c>
      <c r="C2836">
        <v>49.590972999999998</v>
      </c>
    </row>
    <row r="2837" spans="1:3" ht="13.5">
      <c r="A2837">
        <v>4111</v>
      </c>
      <c r="B2837">
        <v>142.213515</v>
      </c>
      <c r="C2837">
        <v>49.776373</v>
      </c>
    </row>
    <row r="2838" spans="1:3" ht="13.5">
      <c r="A2838">
        <v>4112</v>
      </c>
      <c r="B2838">
        <v>142.213515</v>
      </c>
      <c r="C2838">
        <v>49.954732999999997</v>
      </c>
    </row>
    <row r="2839" spans="1:3" ht="13.5">
      <c r="A2839">
        <v>4113</v>
      </c>
      <c r="B2839">
        <v>142.24637100000001</v>
      </c>
      <c r="C2839">
        <v>49.975853999999998</v>
      </c>
    </row>
    <row r="2840" spans="1:3" ht="13.5">
      <c r="A2840">
        <v>4114</v>
      </c>
      <c r="B2840">
        <v>142.267492</v>
      </c>
      <c r="C2840">
        <v>49.975853999999998</v>
      </c>
    </row>
    <row r="2841" spans="1:3" ht="13.5">
      <c r="A2841">
        <v>4115</v>
      </c>
    </row>
    <row r="2842" spans="1:3" ht="13.5">
      <c r="A2842">
        <v>4116</v>
      </c>
      <c r="B2842">
        <v>150.05194399999999</v>
      </c>
      <c r="C2842">
        <v>45.756245</v>
      </c>
    </row>
    <row r="2843" spans="1:3" ht="13.5">
      <c r="A2843">
        <v>4117</v>
      </c>
      <c r="B2843">
        <v>149.798486</v>
      </c>
      <c r="C2843">
        <v>45.624822000000002</v>
      </c>
    </row>
    <row r="2844" spans="1:3" ht="13.5">
      <c r="A2844">
        <v>4118</v>
      </c>
      <c r="B2844">
        <v>149.643595</v>
      </c>
      <c r="C2844">
        <v>45.587271999999999</v>
      </c>
    </row>
    <row r="2845" spans="1:3" ht="13.5">
      <c r="A2845">
        <v>4119</v>
      </c>
      <c r="B2845">
        <v>149.688185</v>
      </c>
      <c r="C2845">
        <v>45.739817000000002</v>
      </c>
    </row>
    <row r="2846" spans="1:3" ht="13.5">
      <c r="A2846">
        <v>4120</v>
      </c>
      <c r="B2846">
        <v>149.843076</v>
      </c>
      <c r="C2846">
        <v>45.857157999999998</v>
      </c>
    </row>
    <row r="2847" spans="1:3" ht="13.5">
      <c r="A2847">
        <v>4121</v>
      </c>
    </row>
    <row r="2848" spans="1:3" ht="13.5">
      <c r="A2848">
        <v>4122</v>
      </c>
      <c r="B2848">
        <v>148.95831899999999</v>
      </c>
      <c r="C2848">
        <v>45.392485000000001</v>
      </c>
    </row>
    <row r="2849" spans="1:3" ht="13.5">
      <c r="A2849">
        <v>4123</v>
      </c>
      <c r="B2849">
        <v>148.97005300000001</v>
      </c>
      <c r="C2849">
        <v>45.439422</v>
      </c>
    </row>
    <row r="2850" spans="1:3" ht="13.5">
      <c r="A2850">
        <v>4124</v>
      </c>
      <c r="B2850">
        <v>148.95831899999999</v>
      </c>
      <c r="C2850">
        <v>45.369016999999999</v>
      </c>
    </row>
    <row r="2851" spans="1:3" ht="13.5">
      <c r="A2851">
        <v>4125</v>
      </c>
      <c r="B2851">
        <v>148.871486</v>
      </c>
      <c r="C2851">
        <v>45.345548000000001</v>
      </c>
    </row>
    <row r="2852" spans="1:3" ht="13.5">
      <c r="A2852">
        <v>4126</v>
      </c>
      <c r="B2852">
        <v>148.693127</v>
      </c>
      <c r="C2852">
        <v>45.268103000000004</v>
      </c>
    </row>
    <row r="2853" spans="1:3" ht="13.5">
      <c r="A2853">
        <v>4127</v>
      </c>
      <c r="B2853">
        <v>148.495993</v>
      </c>
      <c r="C2853">
        <v>45.174228999999997</v>
      </c>
    </row>
    <row r="2854" spans="1:3" ht="13.5">
      <c r="A2854">
        <v>4128</v>
      </c>
      <c r="B2854">
        <v>148.317633</v>
      </c>
      <c r="C2854">
        <v>45.082703000000002</v>
      </c>
    </row>
    <row r="2855" spans="1:3" ht="13.5">
      <c r="A2855">
        <v>4129</v>
      </c>
      <c r="B2855">
        <v>148.14162099999999</v>
      </c>
      <c r="C2855">
        <v>44.995869999999996</v>
      </c>
    </row>
    <row r="2856" spans="1:3" ht="13.5">
      <c r="A2856">
        <v>4130</v>
      </c>
      <c r="B2856">
        <v>148.031319</v>
      </c>
      <c r="C2856">
        <v>44.948932999999997</v>
      </c>
    </row>
    <row r="2857" spans="1:3" ht="13.5">
      <c r="A2857">
        <v>4131</v>
      </c>
      <c r="B2857">
        <v>147.90928400000001</v>
      </c>
      <c r="C2857">
        <v>44.948932999999997</v>
      </c>
    </row>
    <row r="2858" spans="1:3" ht="13.5">
      <c r="A2858">
        <v>4132</v>
      </c>
      <c r="B2858">
        <v>147.78959499999999</v>
      </c>
      <c r="C2858">
        <v>44.885568999999997</v>
      </c>
    </row>
    <row r="2859" spans="1:3" ht="13.5">
      <c r="A2859">
        <v>4133</v>
      </c>
      <c r="B2859">
        <v>147.679294</v>
      </c>
      <c r="C2859">
        <v>44.754145999999999</v>
      </c>
    </row>
    <row r="2860" spans="1:3" ht="13.5">
      <c r="A2860">
        <v>4134</v>
      </c>
      <c r="B2860">
        <v>147.56664599999999</v>
      </c>
      <c r="C2860">
        <v>44.697822000000002</v>
      </c>
    </row>
    <row r="2861" spans="1:3" ht="13.5">
      <c r="A2861">
        <v>4135</v>
      </c>
      <c r="B2861">
        <v>147.43522300000001</v>
      </c>
      <c r="C2861">
        <v>44.620376</v>
      </c>
    </row>
    <row r="2862" spans="1:3" ht="13.5">
      <c r="A2862">
        <v>4136</v>
      </c>
      <c r="B2862">
        <v>147.313188</v>
      </c>
      <c r="C2862">
        <v>44.524155999999998</v>
      </c>
    </row>
    <row r="2863" spans="1:3" ht="13.5">
      <c r="A2863">
        <v>4137</v>
      </c>
      <c r="B2863">
        <v>147.21462099999999</v>
      </c>
      <c r="C2863">
        <v>44.446711000000001</v>
      </c>
    </row>
    <row r="2864" spans="1:3" ht="13.5">
      <c r="A2864">
        <v>4138</v>
      </c>
      <c r="B2864">
        <v>147.07146399999999</v>
      </c>
      <c r="C2864">
        <v>44.446711000000001</v>
      </c>
    </row>
    <row r="2865" spans="1:3" ht="13.5">
      <c r="A2865">
        <v>4139</v>
      </c>
      <c r="B2865">
        <v>147.125441</v>
      </c>
      <c r="C2865">
        <v>44.540584000000003</v>
      </c>
    </row>
    <row r="2866" spans="1:3" ht="13.5">
      <c r="A2866">
        <v>4140</v>
      </c>
      <c r="B2866">
        <v>147.23574199999999</v>
      </c>
      <c r="C2866">
        <v>44.650885000000002</v>
      </c>
    </row>
    <row r="2867" spans="1:3" ht="13.5">
      <c r="A2867">
        <v>4141</v>
      </c>
      <c r="B2867">
        <v>147.28033199999999</v>
      </c>
      <c r="C2867">
        <v>44.768227000000003</v>
      </c>
    </row>
    <row r="2868" spans="1:3" ht="13.5">
      <c r="A2868">
        <v>4142</v>
      </c>
      <c r="B2868">
        <v>147.381246</v>
      </c>
      <c r="C2868">
        <v>44.801082999999998</v>
      </c>
    </row>
    <row r="2869" spans="1:3" ht="13.5">
      <c r="A2869">
        <v>4143</v>
      </c>
      <c r="B2869">
        <v>147.590114</v>
      </c>
      <c r="C2869">
        <v>45.00291</v>
      </c>
    </row>
    <row r="2870" spans="1:3" ht="13.5">
      <c r="A2870">
        <v>4144</v>
      </c>
      <c r="B2870">
        <v>147.733271</v>
      </c>
      <c r="C2870">
        <v>45.113211999999997</v>
      </c>
    </row>
    <row r="2871" spans="1:3" ht="13.5">
      <c r="A2871">
        <v>4145</v>
      </c>
      <c r="B2871">
        <v>147.86469399999999</v>
      </c>
      <c r="C2871">
        <v>45.160148</v>
      </c>
    </row>
    <row r="2872" spans="1:3" ht="13.5">
      <c r="A2872">
        <v>4146</v>
      </c>
      <c r="B2872">
        <v>147.95387400000001</v>
      </c>
      <c r="C2872">
        <v>45.291570999999998</v>
      </c>
    </row>
    <row r="2873" spans="1:3" ht="13.5">
      <c r="A2873">
        <v>4147</v>
      </c>
      <c r="B2873">
        <v>148.09703099999999</v>
      </c>
      <c r="C2873">
        <v>45.338507999999997</v>
      </c>
    </row>
    <row r="2874" spans="1:3" ht="13.5">
      <c r="A2874">
        <v>4148</v>
      </c>
      <c r="B2874">
        <v>148.153355</v>
      </c>
      <c r="C2874">
        <v>45.298611999999999</v>
      </c>
    </row>
    <row r="2875" spans="1:3" ht="13.5">
      <c r="A2875">
        <v>4149</v>
      </c>
      <c r="B2875">
        <v>148.197945</v>
      </c>
      <c r="C2875">
        <v>45.230553</v>
      </c>
    </row>
    <row r="2876" spans="1:3" ht="13.5">
      <c r="A2876">
        <v>4150</v>
      </c>
      <c r="B2876">
        <v>148.32936699999999</v>
      </c>
      <c r="C2876">
        <v>45.261062000000003</v>
      </c>
    </row>
    <row r="2877" spans="1:3" ht="13.5">
      <c r="A2877">
        <v>4151</v>
      </c>
      <c r="B2877">
        <v>148.52884800000001</v>
      </c>
      <c r="C2877">
        <v>45.369016999999999</v>
      </c>
    </row>
    <row r="2878" spans="1:3" ht="13.5">
      <c r="A2878">
        <v>4152</v>
      </c>
      <c r="B2878">
        <v>148.693127</v>
      </c>
      <c r="C2878">
        <v>45.500439</v>
      </c>
    </row>
    <row r="2879" spans="1:3" ht="13.5">
      <c r="A2879">
        <v>4153</v>
      </c>
      <c r="B2879">
        <v>148.85975199999999</v>
      </c>
      <c r="C2879">
        <v>45.523907999999999</v>
      </c>
    </row>
    <row r="2880" spans="1:3" ht="13.5">
      <c r="A2880">
        <v>4154</v>
      </c>
      <c r="B2880">
        <v>148.94893200000001</v>
      </c>
      <c r="C2880">
        <v>45.486358000000003</v>
      </c>
    </row>
    <row r="2881" spans="1:3" ht="13.5">
      <c r="A2881">
        <v>4155</v>
      </c>
      <c r="B2881">
        <v>148.95831899999999</v>
      </c>
      <c r="C2881">
        <v>45.392485000000001</v>
      </c>
    </row>
    <row r="2882" spans="1:3" ht="13.5">
      <c r="A2882">
        <v>4156</v>
      </c>
    </row>
    <row r="2883" spans="1:3" ht="13.5">
      <c r="A2883">
        <v>4157</v>
      </c>
      <c r="B2883">
        <v>146.93769399999999</v>
      </c>
      <c r="C2883">
        <v>43.843573999999997</v>
      </c>
    </row>
    <row r="2884" spans="1:3" ht="13.5">
      <c r="A2884">
        <v>4158</v>
      </c>
      <c r="B2884">
        <v>147.01514</v>
      </c>
      <c r="C2884">
        <v>43.820106000000003</v>
      </c>
    </row>
    <row r="2885" spans="1:3" ht="13.5">
      <c r="A2885">
        <v>4159</v>
      </c>
      <c r="B2885">
        <v>146.92830699999999</v>
      </c>
      <c r="C2885">
        <v>43.756740999999998</v>
      </c>
    </row>
    <row r="2886" spans="1:3" ht="13.5">
      <c r="A2886">
        <v>4160</v>
      </c>
      <c r="B2886">
        <v>146.76168200000001</v>
      </c>
      <c r="C2886">
        <v>43.691029999999998</v>
      </c>
    </row>
    <row r="2887" spans="1:3" ht="13.5">
      <c r="A2887">
        <v>4161</v>
      </c>
      <c r="B2887">
        <v>146.663115</v>
      </c>
      <c r="C2887">
        <v>43.730925999999997</v>
      </c>
    </row>
    <row r="2888" spans="1:3" ht="13.5">
      <c r="A2888">
        <v>4162</v>
      </c>
      <c r="B2888">
        <v>146.76168200000001</v>
      </c>
      <c r="C2888">
        <v>43.796636999999997</v>
      </c>
    </row>
    <row r="2889" spans="1:3" ht="13.5">
      <c r="A2889">
        <v>4163</v>
      </c>
      <c r="B2889">
        <v>146.93769399999999</v>
      </c>
      <c r="C2889">
        <v>43.843573999999997</v>
      </c>
    </row>
    <row r="2890" spans="1:3" ht="13.5">
      <c r="A2890">
        <v>4164</v>
      </c>
    </row>
    <row r="2891" spans="1:3" ht="13.5">
      <c r="A2891">
        <v>4165</v>
      </c>
      <c r="B2891">
        <v>146.21017499999999</v>
      </c>
      <c r="C2891">
        <v>44.446711000000001</v>
      </c>
    </row>
    <row r="2892" spans="1:3" ht="13.5">
      <c r="A2892">
        <v>4166</v>
      </c>
      <c r="B2892">
        <v>146.23129700000001</v>
      </c>
      <c r="C2892">
        <v>44.486606999999999</v>
      </c>
    </row>
    <row r="2893" spans="1:3" ht="13.5">
      <c r="A2893">
        <v>4167</v>
      </c>
      <c r="B2893">
        <v>146.287621</v>
      </c>
      <c r="C2893">
        <v>44.446711000000001</v>
      </c>
    </row>
    <row r="2894" spans="1:3" ht="13.5">
      <c r="A2894">
        <v>4168</v>
      </c>
      <c r="B2894">
        <v>146.36506600000001</v>
      </c>
      <c r="C2894">
        <v>44.399774000000001</v>
      </c>
    </row>
    <row r="2895" spans="1:3" ht="13.5">
      <c r="A2895">
        <v>4169</v>
      </c>
      <c r="B2895">
        <v>146.41904400000001</v>
      </c>
      <c r="C2895">
        <v>44.303553999999998</v>
      </c>
    </row>
    <row r="2896" spans="1:3" ht="13.5">
      <c r="A2896">
        <v>4170</v>
      </c>
      <c r="B2896">
        <v>146.32047700000001</v>
      </c>
      <c r="C2896">
        <v>44.249575999999998</v>
      </c>
    </row>
    <row r="2897" spans="1:3" ht="13.5">
      <c r="A2897">
        <v>4171</v>
      </c>
      <c r="B2897">
        <v>146.12099599999999</v>
      </c>
      <c r="C2897">
        <v>44.097031999999999</v>
      </c>
    </row>
    <row r="2898" spans="1:3" ht="13.5">
      <c r="A2898">
        <v>4172</v>
      </c>
      <c r="B2898">
        <v>145.912127</v>
      </c>
      <c r="C2898">
        <v>43.939793999999999</v>
      </c>
    </row>
    <row r="2899" spans="1:3" ht="13.5">
      <c r="A2899">
        <v>4173</v>
      </c>
      <c r="B2899">
        <v>145.72438</v>
      </c>
      <c r="C2899">
        <v>43.796636999999997</v>
      </c>
    </row>
    <row r="2900" spans="1:3" ht="13.5">
      <c r="A2900">
        <v>4174</v>
      </c>
      <c r="B2900">
        <v>145.614079</v>
      </c>
      <c r="C2900">
        <v>43.667560999999999</v>
      </c>
    </row>
    <row r="2901" spans="1:3" ht="13.5">
      <c r="A2901">
        <v>4175</v>
      </c>
      <c r="B2901">
        <v>145.53663399999999</v>
      </c>
      <c r="C2901">
        <v>43.796636999999997</v>
      </c>
    </row>
    <row r="2902" spans="1:3" ht="13.5">
      <c r="A2902">
        <v>4176</v>
      </c>
      <c r="B2902">
        <v>145.703259</v>
      </c>
      <c r="C2902">
        <v>43.946835</v>
      </c>
    </row>
    <row r="2903" spans="1:3" ht="13.5">
      <c r="A2903">
        <v>4177</v>
      </c>
      <c r="B2903">
        <v>145.90039300000001</v>
      </c>
      <c r="C2903">
        <v>44.113460000000003</v>
      </c>
    </row>
    <row r="2904" spans="1:3" ht="13.5">
      <c r="A2904">
        <v>4178</v>
      </c>
      <c r="B2904">
        <v>146.06701799999999</v>
      </c>
      <c r="C2904">
        <v>44.280085</v>
      </c>
    </row>
    <row r="2905" spans="1:3" ht="13.5">
      <c r="A2905">
        <v>4179</v>
      </c>
      <c r="B2905">
        <v>146.144464</v>
      </c>
      <c r="C2905">
        <v>44.430283000000003</v>
      </c>
    </row>
    <row r="2906" spans="1:3" ht="13.5">
      <c r="A2906">
        <v>4180</v>
      </c>
      <c r="B2906">
        <v>146.21017499999999</v>
      </c>
      <c r="C2906">
        <v>44.446711000000001</v>
      </c>
    </row>
    <row r="2907" spans="1:3" ht="13.5">
      <c r="A2907">
        <v>4181</v>
      </c>
    </row>
    <row r="2908" spans="1:3" ht="13.5">
      <c r="A2908">
        <v>4182</v>
      </c>
      <c r="B2908">
        <v>145.08369500000001</v>
      </c>
      <c r="C2908">
        <v>44.066522999999997</v>
      </c>
    </row>
    <row r="2909" spans="1:3" ht="13.5">
      <c r="A2909">
        <v>4183</v>
      </c>
      <c r="B2909">
        <v>145.149406</v>
      </c>
      <c r="C2909">
        <v>44.113460000000003</v>
      </c>
    </row>
    <row r="2910" spans="1:3" ht="13.5">
      <c r="A2910">
        <v>4184</v>
      </c>
      <c r="B2910">
        <v>145.37000800000001</v>
      </c>
      <c r="C2910">
        <v>44.256616999999999</v>
      </c>
    </row>
    <row r="2911" spans="1:3" ht="13.5">
      <c r="A2911">
        <v>4185</v>
      </c>
      <c r="B2911">
        <v>145.44745399999999</v>
      </c>
      <c r="C2911">
        <v>44.209679999999999</v>
      </c>
    </row>
    <row r="2912" spans="1:3" ht="13.5">
      <c r="A2912">
        <v>4186</v>
      </c>
      <c r="B2912">
        <v>145.34888699999999</v>
      </c>
      <c r="C2912">
        <v>44.003158999999997</v>
      </c>
    </row>
    <row r="2913" spans="1:3" ht="13.5">
      <c r="A2913">
        <v>4187</v>
      </c>
      <c r="B2913">
        <v>145.18226200000001</v>
      </c>
      <c r="C2913">
        <v>43.780208999999999</v>
      </c>
    </row>
    <row r="2914" spans="1:3" ht="13.5">
      <c r="A2914">
        <v>4188</v>
      </c>
      <c r="B2914">
        <v>145.25031999999999</v>
      </c>
      <c r="C2914">
        <v>43.620624999999997</v>
      </c>
    </row>
    <row r="2915" spans="1:3" ht="13.5">
      <c r="A2915">
        <v>4189</v>
      </c>
      <c r="B2915">
        <v>145.426332</v>
      </c>
      <c r="C2915">
        <v>43.540832000000002</v>
      </c>
    </row>
    <row r="2916" spans="1:3" ht="13.5">
      <c r="A2916">
        <v>4190</v>
      </c>
      <c r="B2916">
        <v>145.426332</v>
      </c>
      <c r="C2916">
        <v>43.339004000000003</v>
      </c>
    </row>
    <row r="2917" spans="1:3" ht="13.5">
      <c r="A2917">
        <v>4191</v>
      </c>
      <c r="B2917">
        <v>145.64693500000001</v>
      </c>
      <c r="C2917">
        <v>43.331963999999999</v>
      </c>
    </row>
    <row r="2918" spans="1:3" ht="13.5">
      <c r="A2918">
        <v>4192</v>
      </c>
      <c r="B2918">
        <v>145.912127</v>
      </c>
      <c r="C2918">
        <v>43.404716000000001</v>
      </c>
    </row>
    <row r="2919" spans="1:3" ht="13.5">
      <c r="A2919">
        <v>4193</v>
      </c>
      <c r="B2919">
        <v>145.81356</v>
      </c>
      <c r="C2919">
        <v>43.249825000000001</v>
      </c>
    </row>
    <row r="2920" spans="1:3" ht="13.5">
      <c r="A2920">
        <v>4194</v>
      </c>
      <c r="B2920">
        <v>145.49204399999999</v>
      </c>
      <c r="C2920">
        <v>43.146563999999998</v>
      </c>
    </row>
    <row r="2921" spans="1:3" ht="13.5">
      <c r="A2921">
        <v>4195</v>
      </c>
      <c r="B2921">
        <v>145.22685100000001</v>
      </c>
      <c r="C2921">
        <v>43.001060000000003</v>
      </c>
    </row>
    <row r="2922" spans="1:3" ht="13.5">
      <c r="A2922">
        <v>4196</v>
      </c>
      <c r="B2922">
        <v>145.050839</v>
      </c>
      <c r="C2922">
        <v>42.977592000000001</v>
      </c>
    </row>
    <row r="2923" spans="1:3" ht="13.5">
      <c r="A2923">
        <v>4197</v>
      </c>
      <c r="B2923">
        <v>144.95227199999999</v>
      </c>
      <c r="C2923">
        <v>43.017488</v>
      </c>
    </row>
    <row r="2924" spans="1:3" ht="13.5">
      <c r="A2924">
        <v>4198</v>
      </c>
      <c r="B2924">
        <v>144.84197</v>
      </c>
      <c r="C2924">
        <v>42.90484</v>
      </c>
    </row>
    <row r="2925" spans="1:3" ht="13.5">
      <c r="A2925">
        <v>4199</v>
      </c>
      <c r="B2925">
        <v>144.50872000000001</v>
      </c>
      <c r="C2925">
        <v>42.935349000000002</v>
      </c>
    </row>
    <row r="2926" spans="1:3" ht="13.5">
      <c r="A2926">
        <v>4200</v>
      </c>
      <c r="B2926">
        <v>144.23414</v>
      </c>
      <c r="C2926">
        <v>42.911879999999996</v>
      </c>
    </row>
    <row r="2927" spans="1:3" ht="13.5">
      <c r="A2927">
        <v>4201</v>
      </c>
      <c r="B2927">
        <v>143.95721399999999</v>
      </c>
      <c r="C2927">
        <v>42.799232000000003</v>
      </c>
    </row>
    <row r="2928" spans="1:3" ht="13.5">
      <c r="A2928">
        <v>4202</v>
      </c>
      <c r="B2928">
        <v>143.69202100000001</v>
      </c>
      <c r="C2928">
        <v>42.538733999999998</v>
      </c>
    </row>
    <row r="2929" spans="1:3" ht="13.5">
      <c r="A2929">
        <v>4203</v>
      </c>
      <c r="B2929">
        <v>143.516009</v>
      </c>
      <c r="C2929">
        <v>42.285274999999999</v>
      </c>
    </row>
    <row r="2930" spans="1:3" ht="13.5">
      <c r="A2930">
        <v>4204</v>
      </c>
      <c r="B2930">
        <v>143.45029700000001</v>
      </c>
      <c r="C2930">
        <v>42.048245000000001</v>
      </c>
    </row>
    <row r="2931" spans="1:3" ht="13.5">
      <c r="A2931">
        <v>4205</v>
      </c>
      <c r="B2931">
        <v>143.328262</v>
      </c>
      <c r="C2931">
        <v>41.923862999999997</v>
      </c>
    </row>
    <row r="2932" spans="1:3" ht="13.5">
      <c r="A2932">
        <v>4206</v>
      </c>
      <c r="B2932">
        <v>143.05133499999999</v>
      </c>
      <c r="C2932">
        <v>42.081100999999997</v>
      </c>
    </row>
    <row r="2933" spans="1:3" ht="13.5">
      <c r="A2933">
        <v>4207</v>
      </c>
      <c r="B2933">
        <v>142.842467</v>
      </c>
      <c r="C2933">
        <v>42.196095999999997</v>
      </c>
    </row>
    <row r="2934" spans="1:3" ht="13.5">
      <c r="A2934">
        <v>4208</v>
      </c>
      <c r="B2934">
        <v>142.47870800000001</v>
      </c>
      <c r="C2934">
        <v>42.294663</v>
      </c>
    </row>
    <row r="2935" spans="1:3" ht="13.5">
      <c r="A2935">
        <v>4209</v>
      </c>
      <c r="B2935">
        <v>142.18065899999999</v>
      </c>
      <c r="C2935">
        <v>42.440165999999998</v>
      </c>
    </row>
    <row r="2936" spans="1:3" ht="13.5">
      <c r="A2936">
        <v>4210</v>
      </c>
      <c r="B2936">
        <v>141.96005700000001</v>
      </c>
      <c r="C2936">
        <v>42.529345999999997</v>
      </c>
    </row>
    <row r="2937" spans="1:3" ht="13.5">
      <c r="A2937">
        <v>4211</v>
      </c>
      <c r="B2937">
        <v>141.65027499999999</v>
      </c>
      <c r="C2937">
        <v>42.555160999999998</v>
      </c>
    </row>
    <row r="2938" spans="1:3" ht="13.5">
      <c r="A2938">
        <v>4212</v>
      </c>
      <c r="B2938">
        <v>141.41793799999999</v>
      </c>
      <c r="C2938">
        <v>42.473022</v>
      </c>
    </row>
    <row r="2939" spans="1:3" ht="13.5">
      <c r="A2939">
        <v>4213</v>
      </c>
      <c r="B2939">
        <v>141.25366</v>
      </c>
      <c r="C2939">
        <v>42.367415000000001</v>
      </c>
    </row>
    <row r="2940" spans="1:3" ht="13.5">
      <c r="A2940">
        <v>4214</v>
      </c>
      <c r="B2940">
        <v>141.054179</v>
      </c>
      <c r="C2940">
        <v>42.383842000000001</v>
      </c>
    </row>
    <row r="2941" spans="1:3" ht="13.5">
      <c r="A2941">
        <v>4215</v>
      </c>
      <c r="B2941">
        <v>140.84531000000001</v>
      </c>
      <c r="C2941">
        <v>42.505878000000003</v>
      </c>
    </row>
    <row r="2942" spans="1:3" ht="13.5">
      <c r="A2942">
        <v>4216</v>
      </c>
      <c r="B2942">
        <v>140.55664999999999</v>
      </c>
      <c r="C2942">
        <v>42.489449999999998</v>
      </c>
    </row>
    <row r="2943" spans="1:3" ht="13.5">
      <c r="A2943">
        <v>4217</v>
      </c>
      <c r="B2943">
        <v>140.40410499999999</v>
      </c>
      <c r="C2943">
        <v>42.311090999999998</v>
      </c>
    </row>
    <row r="2944" spans="1:3" ht="13.5">
      <c r="A2944">
        <v>4218</v>
      </c>
      <c r="B2944">
        <v>140.50267199999999</v>
      </c>
      <c r="C2944">
        <v>42.153852999999998</v>
      </c>
    </row>
    <row r="2945" spans="1:3" ht="13.5">
      <c r="A2945">
        <v>4219</v>
      </c>
      <c r="B2945">
        <v>140.70215300000001</v>
      </c>
      <c r="C2945">
        <v>42.097529000000002</v>
      </c>
    </row>
    <row r="2946" spans="1:3" ht="13.5">
      <c r="A2946">
        <v>4220</v>
      </c>
      <c r="B2946">
        <v>140.92275599999999</v>
      </c>
      <c r="C2946">
        <v>42.015388999999999</v>
      </c>
    </row>
    <row r="2947" spans="1:3" ht="13.5">
      <c r="A2947">
        <v>4221</v>
      </c>
      <c r="B2947">
        <v>141.11050299999999</v>
      </c>
      <c r="C2947">
        <v>41.900393999999999</v>
      </c>
    </row>
    <row r="2948" spans="1:3" ht="13.5">
      <c r="A2948">
        <v>4222</v>
      </c>
      <c r="B2948">
        <v>141.24192500000001</v>
      </c>
      <c r="C2948">
        <v>41.808867999999997</v>
      </c>
    </row>
    <row r="2949" spans="1:3" ht="13.5">
      <c r="A2949">
        <v>4223</v>
      </c>
      <c r="B2949">
        <v>141.17621399999999</v>
      </c>
      <c r="C2949">
        <v>41.710301000000001</v>
      </c>
    </row>
    <row r="2950" spans="1:3" ht="13.5">
      <c r="A2950">
        <v>4224</v>
      </c>
      <c r="B2950">
        <v>140.955612</v>
      </c>
      <c r="C2950">
        <v>41.726728999999999</v>
      </c>
    </row>
    <row r="2951" spans="1:3" ht="13.5">
      <c r="A2951">
        <v>4225</v>
      </c>
      <c r="B2951">
        <v>140.78898599999999</v>
      </c>
      <c r="C2951">
        <v>41.719687999999998</v>
      </c>
    </row>
    <row r="2952" spans="1:3" ht="13.5">
      <c r="A2952">
        <v>4226</v>
      </c>
      <c r="B2952">
        <v>140.624708</v>
      </c>
      <c r="C2952">
        <v>41.635202</v>
      </c>
    </row>
    <row r="2953" spans="1:3" ht="13.5">
      <c r="A2953">
        <v>4227</v>
      </c>
      <c r="B2953">
        <v>140.52379400000001</v>
      </c>
      <c r="C2953">
        <v>41.520206999999999</v>
      </c>
    </row>
    <row r="2954" spans="1:3" ht="13.5">
      <c r="A2954">
        <v>4228</v>
      </c>
      <c r="B2954">
        <v>140.27033599999999</v>
      </c>
      <c r="C2954">
        <v>41.388784000000001</v>
      </c>
    </row>
    <row r="2955" spans="1:3" ht="13.5">
      <c r="A2955">
        <v>4229</v>
      </c>
      <c r="B2955">
        <v>140.138913</v>
      </c>
      <c r="C2955">
        <v>41.421639999999996</v>
      </c>
    </row>
    <row r="2956" spans="1:3" ht="13.5">
      <c r="A2956">
        <v>4230</v>
      </c>
      <c r="B2956">
        <v>140.08258900000001</v>
      </c>
      <c r="C2956">
        <v>41.562449999999998</v>
      </c>
    </row>
    <row r="2957" spans="1:3" ht="13.5">
      <c r="A2957">
        <v>4231</v>
      </c>
      <c r="B2957">
        <v>140.160034</v>
      </c>
      <c r="C2957">
        <v>41.801827000000003</v>
      </c>
    </row>
    <row r="2958" spans="1:3" ht="13.5">
      <c r="A2958">
        <v>4232</v>
      </c>
      <c r="B2958">
        <v>140.21635800000001</v>
      </c>
      <c r="C2958">
        <v>41.982534000000001</v>
      </c>
    </row>
    <row r="2959" spans="1:3" ht="13.5">
      <c r="A2959">
        <v>4233</v>
      </c>
      <c r="B2959">
        <v>140.02861200000001</v>
      </c>
      <c r="C2959">
        <v>42.120997000000003</v>
      </c>
    </row>
    <row r="2960" spans="1:3" ht="13.5">
      <c r="A2960">
        <v>4234</v>
      </c>
    </row>
    <row r="2961" spans="1:3" ht="13.5">
      <c r="A2961">
        <v>4235</v>
      </c>
      <c r="B2961">
        <v>139.92769799999999</v>
      </c>
      <c r="C2961">
        <v>42.522306</v>
      </c>
    </row>
    <row r="2962" spans="1:3" ht="13.5">
      <c r="A2962">
        <v>4236</v>
      </c>
      <c r="B2962">
        <v>140.094323</v>
      </c>
      <c r="C2962">
        <v>42.660769000000002</v>
      </c>
    </row>
    <row r="2963" spans="1:3" ht="13.5">
      <c r="A2963">
        <v>4237</v>
      </c>
      <c r="B2963">
        <v>140.32666</v>
      </c>
      <c r="C2963">
        <v>42.749949000000001</v>
      </c>
    </row>
    <row r="2964" spans="1:3" ht="13.5">
      <c r="A2964">
        <v>4238</v>
      </c>
      <c r="B2964">
        <v>140.51440700000001</v>
      </c>
      <c r="C2964">
        <v>42.90484</v>
      </c>
    </row>
    <row r="2965" spans="1:3" ht="13.5">
      <c r="A2965">
        <v>4239</v>
      </c>
      <c r="B2965">
        <v>140.56838400000001</v>
      </c>
      <c r="C2965">
        <v>43.057383999999999</v>
      </c>
    </row>
    <row r="2966" spans="1:3" ht="13.5">
      <c r="A2966">
        <v>4240</v>
      </c>
      <c r="B2966">
        <v>140.46981700000001</v>
      </c>
      <c r="C2966">
        <v>43.162992000000003</v>
      </c>
    </row>
    <row r="2967" spans="1:3" ht="13.5">
      <c r="A2967">
        <v>4241</v>
      </c>
      <c r="B2967">
        <v>140.51440700000001</v>
      </c>
      <c r="C2967">
        <v>43.282679999999999</v>
      </c>
    </row>
    <row r="2968" spans="1:3" ht="13.5">
      <c r="A2968">
        <v>4242</v>
      </c>
      <c r="B2968">
        <v>140.74439599999999</v>
      </c>
      <c r="C2968">
        <v>43.242784</v>
      </c>
    </row>
    <row r="2969" spans="1:3" ht="13.5">
      <c r="A2969">
        <v>4243</v>
      </c>
      <c r="B2969">
        <v>140.96499900000001</v>
      </c>
      <c r="C2969">
        <v>43.17942</v>
      </c>
    </row>
    <row r="2970" spans="1:3" ht="13.5">
      <c r="A2970">
        <v>4244</v>
      </c>
      <c r="B2970">
        <v>141.15274600000001</v>
      </c>
      <c r="C2970">
        <v>43.17942</v>
      </c>
    </row>
    <row r="2971" spans="1:3" ht="13.5">
      <c r="A2971">
        <v>4245</v>
      </c>
      <c r="B2971">
        <v>141.36396099999999</v>
      </c>
      <c r="C2971">
        <v>43.186459999999997</v>
      </c>
    </row>
    <row r="2972" spans="1:3" ht="13.5">
      <c r="A2972">
        <v>4246</v>
      </c>
      <c r="B2972">
        <v>141.495384</v>
      </c>
      <c r="C2972">
        <v>43.378900999999999</v>
      </c>
    </row>
    <row r="2973" spans="1:3" ht="13.5">
      <c r="A2973">
        <v>4247</v>
      </c>
      <c r="B2973">
        <v>141.46252799999999</v>
      </c>
      <c r="C2973">
        <v>43.557259999999999</v>
      </c>
    </row>
    <row r="2974" spans="1:3" ht="13.5">
      <c r="A2974">
        <v>4248</v>
      </c>
      <c r="B2974">
        <v>141.46252799999999</v>
      </c>
      <c r="C2974">
        <v>43.716844999999999</v>
      </c>
    </row>
    <row r="2975" spans="1:3" ht="13.5">
      <c r="A2975">
        <v>4249</v>
      </c>
      <c r="B2975">
        <v>141.59629699999999</v>
      </c>
      <c r="C2975">
        <v>43.810718000000001</v>
      </c>
    </row>
    <row r="2976" spans="1:3" ht="13.5">
      <c r="A2976">
        <v>4250</v>
      </c>
      <c r="B2976">
        <v>141.72772000000001</v>
      </c>
      <c r="C2976">
        <v>44.043055000000003</v>
      </c>
    </row>
    <row r="2977" spans="1:3" ht="13.5">
      <c r="A2977">
        <v>4251</v>
      </c>
      <c r="B2977">
        <v>141.73945399999999</v>
      </c>
      <c r="C2977">
        <v>44.303553999999998</v>
      </c>
    </row>
    <row r="2978" spans="1:3" ht="13.5">
      <c r="A2978">
        <v>4252</v>
      </c>
      <c r="B2978">
        <v>141.80516600000001</v>
      </c>
      <c r="C2978">
        <v>44.547623999999999</v>
      </c>
    </row>
    <row r="2979" spans="1:3" ht="13.5">
      <c r="A2979">
        <v>4253</v>
      </c>
      <c r="B2979">
        <v>141.87087700000001</v>
      </c>
      <c r="C2979">
        <v>44.721290000000003</v>
      </c>
    </row>
    <row r="2980" spans="1:3" ht="13.5">
      <c r="A2980">
        <v>4254</v>
      </c>
      <c r="B2980">
        <v>141.80516600000001</v>
      </c>
      <c r="C2980">
        <v>44.862099999999998</v>
      </c>
    </row>
    <row r="2981" spans="1:3" ht="13.5">
      <c r="A2981">
        <v>4255</v>
      </c>
      <c r="B2981">
        <v>141.72772000000001</v>
      </c>
      <c r="C2981">
        <v>45.035766000000002</v>
      </c>
    </row>
    <row r="2982" spans="1:3" ht="13.5">
      <c r="A2982">
        <v>4256</v>
      </c>
      <c r="B2982">
        <v>141.68313000000001</v>
      </c>
      <c r="C2982">
        <v>45.160148</v>
      </c>
    </row>
    <row r="2983" spans="1:3" ht="13.5">
      <c r="A2983">
        <v>4257</v>
      </c>
      <c r="B2983">
        <v>141.69486499999999</v>
      </c>
      <c r="C2983">
        <v>45.284531000000001</v>
      </c>
    </row>
    <row r="2984" spans="1:3" ht="13.5">
      <c r="A2984">
        <v>4258</v>
      </c>
      <c r="B2984">
        <v>141.793432</v>
      </c>
      <c r="C2984">
        <v>45.354936000000002</v>
      </c>
    </row>
    <row r="2985" spans="1:3" ht="13.5">
      <c r="A2985">
        <v>4259</v>
      </c>
      <c r="B2985">
        <v>141.90373299999999</v>
      </c>
      <c r="C2985">
        <v>45.432380999999999</v>
      </c>
    </row>
    <row r="2986" spans="1:3" ht="13.5">
      <c r="A2986">
        <v>4260</v>
      </c>
      <c r="B2986">
        <v>141.99291299999999</v>
      </c>
      <c r="C2986">
        <v>45.462890000000002</v>
      </c>
    </row>
    <row r="2987" spans="1:3" ht="13.5">
      <c r="A2987">
        <v>4261</v>
      </c>
      <c r="B2987">
        <v>142.124335</v>
      </c>
      <c r="C2987">
        <v>45.376057000000003</v>
      </c>
    </row>
    <row r="2988" spans="1:3" ht="13.5">
      <c r="A2988">
        <v>4262</v>
      </c>
      <c r="B2988">
        <v>142.13606999999999</v>
      </c>
      <c r="C2988">
        <v>45.361975999999999</v>
      </c>
    </row>
    <row r="2989" spans="1:3" ht="13.5">
      <c r="A2989">
        <v>4263</v>
      </c>
      <c r="B2989">
        <v>142.18065899999999</v>
      </c>
      <c r="C2989">
        <v>45.284531000000001</v>
      </c>
    </row>
    <row r="2990" spans="1:3" ht="13.5">
      <c r="A2990">
        <v>4264</v>
      </c>
      <c r="B2990">
        <v>142.347285</v>
      </c>
      <c r="C2990">
        <v>45.190657000000002</v>
      </c>
    </row>
    <row r="2991" spans="1:3" ht="13.5">
      <c r="A2991">
        <v>4265</v>
      </c>
      <c r="B2991">
        <v>142.490442</v>
      </c>
      <c r="C2991">
        <v>45.042807000000003</v>
      </c>
    </row>
    <row r="2992" spans="1:3" ht="13.5">
      <c r="A2992">
        <v>4266</v>
      </c>
      <c r="B2992">
        <v>142.61013</v>
      </c>
      <c r="C2992">
        <v>44.918424000000002</v>
      </c>
    </row>
    <row r="2993" spans="1:3" ht="13.5">
      <c r="A2993">
        <v>4267</v>
      </c>
      <c r="B2993">
        <v>142.76502099999999</v>
      </c>
      <c r="C2993">
        <v>44.768227000000003</v>
      </c>
    </row>
    <row r="2994" spans="1:3" ht="13.5">
      <c r="A2994">
        <v>4268</v>
      </c>
      <c r="B2994">
        <v>142.931647</v>
      </c>
      <c r="C2994">
        <v>44.643844999999999</v>
      </c>
    </row>
    <row r="2995" spans="1:3" ht="13.5">
      <c r="A2995">
        <v>4269</v>
      </c>
      <c r="B2995">
        <v>143.14051499999999</v>
      </c>
      <c r="C2995">
        <v>44.493647000000003</v>
      </c>
    </row>
    <row r="2996" spans="1:3" ht="13.5">
      <c r="A2996">
        <v>4270</v>
      </c>
      <c r="B2996">
        <v>143.33999600000001</v>
      </c>
      <c r="C2996">
        <v>44.383346000000003</v>
      </c>
    </row>
    <row r="2997" spans="1:3" ht="13.5">
      <c r="A2997">
        <v>4271</v>
      </c>
      <c r="B2997">
        <v>143.516009</v>
      </c>
      <c r="C2997">
        <v>44.280085</v>
      </c>
    </row>
    <row r="2998" spans="1:3" ht="13.5">
      <c r="A2998">
        <v>4272</v>
      </c>
      <c r="B2998">
        <v>143.73661100000001</v>
      </c>
      <c r="C2998">
        <v>44.193252000000001</v>
      </c>
    </row>
    <row r="2999" spans="1:3" ht="13.5">
      <c r="A2999">
        <v>4273</v>
      </c>
      <c r="B2999">
        <v>143.936092</v>
      </c>
      <c r="C2999">
        <v>44.129888000000001</v>
      </c>
    </row>
    <row r="3000" spans="1:3" ht="13.5">
      <c r="A3000">
        <v>4274</v>
      </c>
      <c r="B3000">
        <v>144.14496</v>
      </c>
      <c r="C3000">
        <v>44.082951000000001</v>
      </c>
    </row>
    <row r="3001" spans="1:3" ht="13.5">
      <c r="A3001">
        <v>4275</v>
      </c>
      <c r="B3001">
        <v>144.332707</v>
      </c>
      <c r="C3001">
        <v>44.059483</v>
      </c>
    </row>
    <row r="3002" spans="1:3" ht="13.5">
      <c r="A3002">
        <v>4276</v>
      </c>
      <c r="B3002">
        <v>144.44300899999999</v>
      </c>
      <c r="C3002">
        <v>43.970303000000001</v>
      </c>
    </row>
    <row r="3003" spans="1:3" ht="13.5">
      <c r="A3003">
        <v>4277</v>
      </c>
      <c r="B3003">
        <v>144.654224</v>
      </c>
      <c r="C3003">
        <v>43.906937999999997</v>
      </c>
    </row>
    <row r="3004" spans="1:3" ht="13.5">
      <c r="A3004">
        <v>4278</v>
      </c>
      <c r="B3004">
        <v>144.86309199999999</v>
      </c>
      <c r="C3004">
        <v>43.939793999999999</v>
      </c>
    </row>
    <row r="3005" spans="1:3" ht="13.5">
      <c r="A3005">
        <v>4279</v>
      </c>
      <c r="B3005">
        <v>145.08369500000001</v>
      </c>
      <c r="C3005">
        <v>44.066522999999997</v>
      </c>
    </row>
    <row r="3006" spans="1:3" ht="13.5">
      <c r="A3006">
        <v>4280</v>
      </c>
    </row>
    <row r="3007" spans="1:3" ht="13.5">
      <c r="A3007">
        <v>4281</v>
      </c>
      <c r="B3007">
        <v>141.24192500000001</v>
      </c>
      <c r="C3007">
        <v>45.230553</v>
      </c>
    </row>
    <row r="3008" spans="1:3" ht="13.5">
      <c r="A3008">
        <v>4282</v>
      </c>
      <c r="B3008">
        <v>141.13162399999999</v>
      </c>
      <c r="C3008">
        <v>45.167189</v>
      </c>
    </row>
    <row r="3009" spans="1:3" ht="13.5">
      <c r="A3009">
        <v>4283</v>
      </c>
      <c r="B3009">
        <v>141.24192500000001</v>
      </c>
      <c r="C3009">
        <v>45.096784</v>
      </c>
    </row>
    <row r="3010" spans="1:3" ht="13.5">
      <c r="A3010">
        <v>4284</v>
      </c>
      <c r="B3010">
        <v>141.34049200000001</v>
      </c>
      <c r="C3010">
        <v>45.089742999999999</v>
      </c>
    </row>
    <row r="3011" spans="1:3" ht="13.5">
      <c r="A3011">
        <v>4285</v>
      </c>
      <c r="B3011">
        <v>141.36396099999999</v>
      </c>
      <c r="C3011">
        <v>45.230553</v>
      </c>
    </row>
    <row r="3012" spans="1:3" ht="13.5">
      <c r="A3012">
        <v>4286</v>
      </c>
      <c r="B3012">
        <v>141.24192500000001</v>
      </c>
      <c r="C3012">
        <v>45.230553</v>
      </c>
    </row>
    <row r="3013" spans="1:3" ht="13.5">
      <c r="A3013">
        <v>4287</v>
      </c>
    </row>
    <row r="3014" spans="1:3" ht="13.5">
      <c r="A3014">
        <v>4288</v>
      </c>
      <c r="B3014">
        <v>141.20907</v>
      </c>
      <c r="C3014">
        <v>41.372356000000003</v>
      </c>
    </row>
    <row r="3015" spans="1:3" ht="13.5">
      <c r="A3015">
        <v>4289</v>
      </c>
      <c r="B3015">
        <v>141.23019099999999</v>
      </c>
      <c r="C3015">
        <v>41.379396999999997</v>
      </c>
    </row>
    <row r="3016" spans="1:3" ht="13.5">
      <c r="A3016">
        <v>4290</v>
      </c>
      <c r="B3016">
        <v>141.36396099999999</v>
      </c>
      <c r="C3016">
        <v>41.372356000000003</v>
      </c>
    </row>
    <row r="3017" spans="1:3" ht="13.5">
      <c r="A3017">
        <v>4291</v>
      </c>
      <c r="B3017">
        <v>141.485996</v>
      </c>
      <c r="C3017">
        <v>41.379396999999997</v>
      </c>
    </row>
    <row r="3018" spans="1:3" ht="13.5">
      <c r="A3018">
        <v>4292</v>
      </c>
      <c r="B3018">
        <v>141.52823900000001</v>
      </c>
      <c r="C3018">
        <v>41.280830000000002</v>
      </c>
    </row>
    <row r="3019" spans="1:3" ht="13.5">
      <c r="A3019">
        <v>4293</v>
      </c>
      <c r="B3019">
        <v>141.51885200000001</v>
      </c>
      <c r="C3019">
        <v>41.137672999999999</v>
      </c>
    </row>
    <row r="3020" spans="1:3" ht="13.5">
      <c r="A3020">
        <v>4294</v>
      </c>
      <c r="B3020">
        <v>141.495384</v>
      </c>
      <c r="C3020">
        <v>40.947578999999998</v>
      </c>
    </row>
    <row r="3021" spans="1:3" ht="13.5">
      <c r="A3021">
        <v>4295</v>
      </c>
      <c r="B3021">
        <v>141.51885200000001</v>
      </c>
      <c r="C3021">
        <v>40.722282999999997</v>
      </c>
    </row>
    <row r="3022" spans="1:3" ht="13.5">
      <c r="A3022">
        <v>4296</v>
      </c>
      <c r="B3022">
        <v>141.60568499999999</v>
      </c>
      <c r="C3022">
        <v>40.501680999999998</v>
      </c>
    </row>
    <row r="3023" spans="1:3" ht="13.5">
      <c r="A3023">
        <v>4297</v>
      </c>
      <c r="B3023">
        <v>141.793432</v>
      </c>
      <c r="C3023">
        <v>40.325668</v>
      </c>
    </row>
    <row r="3024" spans="1:3" ht="13.5">
      <c r="A3024">
        <v>4298</v>
      </c>
      <c r="B3024">
        <v>141.90373299999999</v>
      </c>
      <c r="C3024">
        <v>40.130881000000002</v>
      </c>
    </row>
    <row r="3025" spans="1:3" ht="13.5">
      <c r="A3025">
        <v>4299</v>
      </c>
      <c r="B3025">
        <v>141.96005700000001</v>
      </c>
      <c r="C3025">
        <v>40.022925999999998</v>
      </c>
    </row>
    <row r="3026" spans="1:3" ht="13.5">
      <c r="A3026">
        <v>4300</v>
      </c>
    </row>
    <row r="3027" spans="1:3" ht="13.5">
      <c r="A3027">
        <v>4301</v>
      </c>
      <c r="B3027">
        <v>139.906576</v>
      </c>
      <c r="C3027">
        <v>39.980682999999999</v>
      </c>
    </row>
    <row r="3028" spans="1:3" ht="13.5">
      <c r="A3028">
        <v>4302</v>
      </c>
      <c r="B3028">
        <v>140.08258900000001</v>
      </c>
      <c r="C3028">
        <v>40.182510999999998</v>
      </c>
    </row>
    <row r="3029" spans="1:3" ht="13.5">
      <c r="A3029">
        <v>4303</v>
      </c>
      <c r="B3029">
        <v>140.07085499999999</v>
      </c>
      <c r="C3029">
        <v>40.435969</v>
      </c>
    </row>
    <row r="3030" spans="1:3" ht="13.5">
      <c r="A3030">
        <v>4304</v>
      </c>
      <c r="B3030">
        <v>140.06146699999999</v>
      </c>
      <c r="C3030">
        <v>40.611981999999998</v>
      </c>
    </row>
    <row r="3031" spans="1:3" ht="13.5">
      <c r="A3031">
        <v>4305</v>
      </c>
      <c r="B3031">
        <v>140.14830000000001</v>
      </c>
      <c r="C3031">
        <v>40.729323999999998</v>
      </c>
    </row>
    <row r="3032" spans="1:3" ht="13.5">
      <c r="A3032">
        <v>4306</v>
      </c>
      <c r="B3032">
        <v>140.28207</v>
      </c>
      <c r="C3032">
        <v>40.787995000000002</v>
      </c>
    </row>
    <row r="3033" spans="1:3" ht="13.5">
      <c r="A3033">
        <v>4307</v>
      </c>
      <c r="B3033">
        <v>140.31492600000001</v>
      </c>
      <c r="C3033">
        <v>40.787995000000002</v>
      </c>
    </row>
    <row r="3034" spans="1:3" ht="13.5">
      <c r="A3034">
        <v>4308</v>
      </c>
      <c r="B3034">
        <v>140.33604700000001</v>
      </c>
      <c r="C3034">
        <v>40.863092999999999</v>
      </c>
    </row>
    <row r="3035" spans="1:3" ht="13.5">
      <c r="A3035">
        <v>4309</v>
      </c>
      <c r="B3035">
        <v>140.347781</v>
      </c>
      <c r="C3035">
        <v>41.022677999999999</v>
      </c>
    </row>
    <row r="3036" spans="1:3" ht="13.5">
      <c r="A3036">
        <v>4310</v>
      </c>
      <c r="B3036">
        <v>140.41349299999999</v>
      </c>
      <c r="C3036">
        <v>41.130631999999999</v>
      </c>
    </row>
    <row r="3037" spans="1:3" ht="13.5">
      <c r="A3037">
        <v>4311</v>
      </c>
      <c r="B3037">
        <v>140.54726199999999</v>
      </c>
      <c r="C3037">
        <v>41.179915999999999</v>
      </c>
    </row>
    <row r="3038" spans="1:3" ht="13.5">
      <c r="A3038">
        <v>4312</v>
      </c>
      <c r="B3038">
        <v>140.65756300000001</v>
      </c>
      <c r="C3038">
        <v>41.071961999999999</v>
      </c>
    </row>
    <row r="3039" spans="1:3" ht="13.5">
      <c r="A3039">
        <v>4313</v>
      </c>
      <c r="B3039">
        <v>140.74439599999999</v>
      </c>
      <c r="C3039">
        <v>40.879520999999997</v>
      </c>
    </row>
    <row r="3040" spans="1:3" ht="13.5">
      <c r="A3040">
        <v>4314</v>
      </c>
      <c r="B3040">
        <v>140.821842</v>
      </c>
      <c r="C3040">
        <v>40.797381999999999</v>
      </c>
    </row>
    <row r="3041" spans="1:3" ht="13.5">
      <c r="A3041">
        <v>4315</v>
      </c>
      <c r="B3041">
        <v>140.94387699999999</v>
      </c>
      <c r="C3041">
        <v>40.931151</v>
      </c>
    </row>
    <row r="3042" spans="1:3" ht="13.5">
      <c r="A3042">
        <v>4316</v>
      </c>
      <c r="B3042">
        <v>141.0753</v>
      </c>
      <c r="C3042">
        <v>40.888908000000001</v>
      </c>
    </row>
    <row r="3043" spans="1:3" ht="13.5">
      <c r="A3043">
        <v>4317</v>
      </c>
      <c r="B3043">
        <v>141.19733600000001</v>
      </c>
      <c r="C3043">
        <v>40.895949000000002</v>
      </c>
    </row>
    <row r="3044" spans="1:3" ht="13.5">
      <c r="A3044">
        <v>4318</v>
      </c>
      <c r="B3044">
        <v>141.31937099999999</v>
      </c>
      <c r="C3044">
        <v>41.088388999999999</v>
      </c>
    </row>
    <row r="3045" spans="1:3" ht="13.5">
      <c r="A3045">
        <v>4319</v>
      </c>
      <c r="B3045">
        <v>141.33110500000001</v>
      </c>
      <c r="C3045">
        <v>41.245626999999999</v>
      </c>
    </row>
    <row r="3046" spans="1:3" ht="13.5">
      <c r="A3046">
        <v>4320</v>
      </c>
      <c r="B3046">
        <v>141.18560099999999</v>
      </c>
      <c r="C3046">
        <v>41.156447999999997</v>
      </c>
    </row>
    <row r="3047" spans="1:3" ht="13.5">
      <c r="A3047">
        <v>4321</v>
      </c>
      <c r="B3047">
        <v>140.94387699999999</v>
      </c>
      <c r="C3047">
        <v>41.104816999999997</v>
      </c>
    </row>
    <row r="3048" spans="1:3" ht="13.5">
      <c r="A3048">
        <v>4322</v>
      </c>
      <c r="B3048">
        <v>140.87816599999999</v>
      </c>
      <c r="C3048">
        <v>41.264401999999997</v>
      </c>
    </row>
    <row r="3049" spans="1:3" ht="13.5">
      <c r="A3049">
        <v>4323</v>
      </c>
      <c r="B3049">
        <v>140.94387699999999</v>
      </c>
      <c r="C3049">
        <v>41.428680999999997</v>
      </c>
    </row>
    <row r="3050" spans="1:3" ht="13.5">
      <c r="A3050">
        <v>4324</v>
      </c>
      <c r="B3050">
        <v>141.04244399999999</v>
      </c>
      <c r="C3050">
        <v>41.454495999999999</v>
      </c>
    </row>
    <row r="3051" spans="1:3" ht="13.5">
      <c r="A3051">
        <v>4325</v>
      </c>
      <c r="B3051">
        <v>141.20907</v>
      </c>
      <c r="C3051">
        <v>41.372356000000003</v>
      </c>
    </row>
    <row r="3052" spans="1:3" ht="13.5">
      <c r="A3052">
        <v>4326</v>
      </c>
    </row>
    <row r="3053" spans="1:3" ht="13.5">
      <c r="A3053">
        <v>4327</v>
      </c>
      <c r="B3053">
        <v>132.72995399999999</v>
      </c>
      <c r="C3053">
        <v>44.838631999999997</v>
      </c>
    </row>
    <row r="3054" spans="1:3" ht="13.5">
      <c r="A3054">
        <v>4328</v>
      </c>
      <c r="B3054">
        <v>132.78627800000001</v>
      </c>
      <c r="C3054">
        <v>44.909036999999998</v>
      </c>
    </row>
    <row r="3055" spans="1:3" ht="13.5">
      <c r="A3055">
        <v>4329</v>
      </c>
      <c r="B3055">
        <v>132.82852099999999</v>
      </c>
      <c r="C3055">
        <v>45.113211999999997</v>
      </c>
    </row>
    <row r="3056" spans="1:3" ht="13.5">
      <c r="A3056">
        <v>4330</v>
      </c>
      <c r="B3056">
        <v>132.74168900000001</v>
      </c>
      <c r="C3056">
        <v>45.244633999999998</v>
      </c>
    </row>
    <row r="3057" spans="1:3" ht="13.5">
      <c r="A3057">
        <v>4331</v>
      </c>
      <c r="B3057">
        <v>132.521086</v>
      </c>
      <c r="C3057">
        <v>45.284531000000001</v>
      </c>
    </row>
    <row r="3058" spans="1:3" ht="13.5">
      <c r="A3058">
        <v>4332</v>
      </c>
      <c r="B3058">
        <v>132.178448</v>
      </c>
      <c r="C3058">
        <v>45.237594000000001</v>
      </c>
    </row>
    <row r="3059" spans="1:3" ht="13.5">
      <c r="A3059">
        <v>4333</v>
      </c>
      <c r="B3059">
        <v>132.089268</v>
      </c>
      <c r="C3059">
        <v>45.120252000000001</v>
      </c>
    </row>
    <row r="3060" spans="1:3" ht="13.5">
      <c r="A3060">
        <v>4334</v>
      </c>
      <c r="B3060">
        <v>132.19956999999999</v>
      </c>
      <c r="C3060">
        <v>44.941893</v>
      </c>
    </row>
    <row r="3061" spans="1:3" ht="13.5">
      <c r="A3061">
        <v>4335</v>
      </c>
      <c r="B3061">
        <v>132.19956999999999</v>
      </c>
      <c r="C3061">
        <v>44.777614</v>
      </c>
    </row>
    <row r="3062" spans="1:3" ht="13.5">
      <c r="A3062">
        <v>4336</v>
      </c>
      <c r="B3062">
        <v>132.30048400000001</v>
      </c>
      <c r="C3062">
        <v>44.667313</v>
      </c>
    </row>
    <row r="3063" spans="1:3" ht="13.5">
      <c r="A3063">
        <v>4337</v>
      </c>
      <c r="B3063">
        <v>132.476496</v>
      </c>
      <c r="C3063">
        <v>44.596907999999999</v>
      </c>
    </row>
    <row r="3064" spans="1:3" ht="13.5">
      <c r="A3064">
        <v>4338</v>
      </c>
      <c r="B3064">
        <v>132.69709900000001</v>
      </c>
      <c r="C3064">
        <v>44.681393999999997</v>
      </c>
    </row>
    <row r="3065" spans="1:3" ht="13.5">
      <c r="A3065">
        <v>4339</v>
      </c>
      <c r="B3065">
        <v>132.72995399999999</v>
      </c>
      <c r="C3065">
        <v>44.838631999999997</v>
      </c>
    </row>
    <row r="3066" spans="1:3" ht="13.5">
      <c r="A3066">
        <v>4340</v>
      </c>
    </row>
    <row r="3067" spans="1:3" ht="13.5">
      <c r="A3067">
        <v>4341</v>
      </c>
      <c r="B3067">
        <v>140.01687699999999</v>
      </c>
      <c r="C3067">
        <v>48.300213999999997</v>
      </c>
    </row>
    <row r="3068" spans="1:3" ht="13.5">
      <c r="A3068">
        <v>4342</v>
      </c>
      <c r="B3068">
        <v>139.97228799999999</v>
      </c>
      <c r="C3068">
        <v>48.227462000000003</v>
      </c>
    </row>
    <row r="3069" spans="1:3" ht="13.5">
      <c r="A3069">
        <v>4343</v>
      </c>
      <c r="B3069">
        <v>139.78454099999999</v>
      </c>
      <c r="C3069">
        <v>48.072571000000003</v>
      </c>
    </row>
    <row r="3070" spans="1:3" ht="13.5">
      <c r="A3070">
        <v>4344</v>
      </c>
      <c r="B3070">
        <v>139.620262</v>
      </c>
      <c r="C3070">
        <v>47.962269999999997</v>
      </c>
    </row>
    <row r="3071" spans="1:3" ht="13.5">
      <c r="A3071">
        <v>4345</v>
      </c>
      <c r="B3071">
        <v>139.42078100000001</v>
      </c>
      <c r="C3071">
        <v>47.814419000000001</v>
      </c>
    </row>
    <row r="3072" spans="1:3" ht="13.5">
      <c r="A3072">
        <v>4346</v>
      </c>
      <c r="B3072">
        <v>139.26589000000001</v>
      </c>
      <c r="C3072">
        <v>47.619632000000003</v>
      </c>
    </row>
    <row r="3073" spans="1:3" ht="13.5">
      <c r="A3073">
        <v>4347</v>
      </c>
      <c r="B3073">
        <v>139.12273300000001</v>
      </c>
      <c r="C3073">
        <v>47.441271999999998</v>
      </c>
    </row>
    <row r="3074" spans="1:3" ht="13.5">
      <c r="A3074">
        <v>4348</v>
      </c>
      <c r="B3074">
        <v>138.93498600000001</v>
      </c>
      <c r="C3074">
        <v>47.291074999999999</v>
      </c>
    </row>
    <row r="3075" spans="1:3" ht="13.5">
      <c r="A3075">
        <v>4349</v>
      </c>
      <c r="B3075">
        <v>138.74724000000001</v>
      </c>
      <c r="C3075">
        <v>47.140877000000003</v>
      </c>
    </row>
    <row r="3076" spans="1:3" ht="13.5">
      <c r="A3076">
        <v>4350</v>
      </c>
      <c r="B3076">
        <v>138.59234900000001</v>
      </c>
      <c r="C3076">
        <v>46.960171000000003</v>
      </c>
    </row>
    <row r="3077" spans="1:3" ht="13.5">
      <c r="A3077">
        <v>4351</v>
      </c>
      <c r="B3077">
        <v>138.53837100000001</v>
      </c>
      <c r="C3077">
        <v>46.817014</v>
      </c>
    </row>
    <row r="3078" spans="1:3" ht="13.5">
      <c r="A3078">
        <v>4352</v>
      </c>
      <c r="B3078">
        <v>138.460926</v>
      </c>
      <c r="C3078">
        <v>46.643348000000003</v>
      </c>
    </row>
    <row r="3079" spans="1:3" ht="13.5">
      <c r="A3079">
        <v>4353</v>
      </c>
      <c r="B3079">
        <v>138.40460200000001</v>
      </c>
      <c r="C3079">
        <v>46.521312999999999</v>
      </c>
    </row>
    <row r="3080" spans="1:3" ht="13.5">
      <c r="A3080">
        <v>4354</v>
      </c>
      <c r="B3080">
        <v>138.26144500000001</v>
      </c>
      <c r="C3080">
        <v>46.324179000000001</v>
      </c>
    </row>
    <row r="3081" spans="1:3" ht="13.5">
      <c r="A3081">
        <v>4355</v>
      </c>
      <c r="B3081">
        <v>138.139409</v>
      </c>
      <c r="C3081">
        <v>46.162247000000001</v>
      </c>
    </row>
    <row r="3082" spans="1:3" ht="13.5">
      <c r="A3082">
        <v>4356</v>
      </c>
      <c r="B3082">
        <v>138.26144500000001</v>
      </c>
      <c r="C3082">
        <v>46.392237000000002</v>
      </c>
    </row>
    <row r="3083" spans="1:3" ht="13.5">
      <c r="A3083">
        <v>4357</v>
      </c>
      <c r="B3083">
        <v>138.17226500000001</v>
      </c>
      <c r="C3083">
        <v>46.256120000000003</v>
      </c>
    </row>
    <row r="3084" spans="1:3" ht="13.5">
      <c r="A3084">
        <v>4358</v>
      </c>
      <c r="B3084">
        <v>138.085432</v>
      </c>
      <c r="C3084">
        <v>46.110616999999998</v>
      </c>
    </row>
    <row r="3085" spans="1:3" ht="13.5">
      <c r="A3085">
        <v>4359</v>
      </c>
      <c r="B3085">
        <v>137.88595100000001</v>
      </c>
      <c r="C3085">
        <v>45.979194</v>
      </c>
    </row>
    <row r="3086" spans="1:3" ht="13.5">
      <c r="A3086">
        <v>4360</v>
      </c>
      <c r="B3086">
        <v>137.787384</v>
      </c>
      <c r="C3086">
        <v>45.817261999999999</v>
      </c>
    </row>
    <row r="3087" spans="1:3" ht="13.5">
      <c r="A3087">
        <v>4361</v>
      </c>
      <c r="B3087">
        <v>137.58790300000001</v>
      </c>
      <c r="C3087">
        <v>45.655330999999997</v>
      </c>
    </row>
    <row r="3088" spans="1:3" ht="13.5">
      <c r="A3088">
        <v>4362</v>
      </c>
      <c r="B3088">
        <v>137.37903499999999</v>
      </c>
      <c r="C3088">
        <v>45.509827000000001</v>
      </c>
    </row>
    <row r="3089" spans="1:3" ht="13.5">
      <c r="A3089">
        <v>4363</v>
      </c>
      <c r="B3089">
        <v>137.21240900000001</v>
      </c>
      <c r="C3089">
        <v>45.361975999999999</v>
      </c>
    </row>
    <row r="3090" spans="1:3" ht="13.5">
      <c r="A3090">
        <v>4364</v>
      </c>
      <c r="B3090">
        <v>137.01292799999999</v>
      </c>
      <c r="C3090">
        <v>45.230553</v>
      </c>
    </row>
    <row r="3091" spans="1:3" ht="13.5">
      <c r="A3091">
        <v>4365</v>
      </c>
      <c r="B3091">
        <v>136.86977200000001</v>
      </c>
      <c r="C3091">
        <v>45.113211999999997</v>
      </c>
    </row>
    <row r="3092" spans="1:3" ht="13.5">
      <c r="A3092">
        <v>4366</v>
      </c>
      <c r="B3092">
        <v>136.80405999999999</v>
      </c>
      <c r="C3092">
        <v>45.035766000000002</v>
      </c>
    </row>
    <row r="3093" spans="1:3" ht="13.5">
      <c r="A3093">
        <v>4367</v>
      </c>
      <c r="B3093">
        <v>136.68202500000001</v>
      </c>
      <c r="C3093">
        <v>44.901997000000001</v>
      </c>
    </row>
    <row r="3094" spans="1:3" ht="13.5">
      <c r="A3094">
        <v>4368</v>
      </c>
      <c r="B3094">
        <v>136.53886800000001</v>
      </c>
      <c r="C3094">
        <v>44.808123000000002</v>
      </c>
    </row>
    <row r="3095" spans="1:3" ht="13.5">
      <c r="A3095">
        <v>4369</v>
      </c>
      <c r="B3095">
        <v>136.39571100000001</v>
      </c>
      <c r="C3095">
        <v>44.643844999999999</v>
      </c>
    </row>
    <row r="3096" spans="1:3" ht="13.5">
      <c r="A3096">
        <v>4370</v>
      </c>
      <c r="B3096">
        <v>136.297144</v>
      </c>
      <c r="C3096">
        <v>44.500687999999997</v>
      </c>
    </row>
    <row r="3097" spans="1:3" ht="13.5">
      <c r="A3097">
        <v>4371</v>
      </c>
      <c r="B3097">
        <v>136.09766300000001</v>
      </c>
      <c r="C3097">
        <v>44.413854999999998</v>
      </c>
    </row>
    <row r="3098" spans="1:3" ht="13.5">
      <c r="A3098">
        <v>4372</v>
      </c>
      <c r="B3098">
        <v>135.92165</v>
      </c>
      <c r="C3098">
        <v>44.289473000000001</v>
      </c>
    </row>
    <row r="3099" spans="1:3" ht="13.5">
      <c r="A3099">
        <v>4373</v>
      </c>
      <c r="B3099">
        <v>135.77614600000001</v>
      </c>
      <c r="C3099">
        <v>44.146315999999999</v>
      </c>
    </row>
    <row r="3100" spans="1:3" ht="13.5">
      <c r="A3100">
        <v>4374</v>
      </c>
      <c r="B3100">
        <v>135.75502499999999</v>
      </c>
      <c r="C3100">
        <v>44.033667999999999</v>
      </c>
    </row>
    <row r="3101" spans="1:3" ht="13.5">
      <c r="A3101">
        <v>4375</v>
      </c>
      <c r="B3101">
        <v>135.63298900000001</v>
      </c>
      <c r="C3101">
        <v>43.899898</v>
      </c>
    </row>
    <row r="3102" spans="1:3" ht="13.5">
      <c r="A3102">
        <v>4376</v>
      </c>
      <c r="B3102">
        <v>135.51330100000001</v>
      </c>
      <c r="C3102">
        <v>43.763781000000002</v>
      </c>
    </row>
    <row r="3103" spans="1:3" ht="13.5">
      <c r="A3103">
        <v>4377</v>
      </c>
      <c r="B3103">
        <v>135.346676</v>
      </c>
      <c r="C3103">
        <v>43.597155999999998</v>
      </c>
    </row>
    <row r="3104" spans="1:3" ht="13.5">
      <c r="A3104">
        <v>4378</v>
      </c>
      <c r="B3104">
        <v>135.09321700000001</v>
      </c>
      <c r="C3104">
        <v>43.404716000000001</v>
      </c>
    </row>
    <row r="3105" spans="1:3" ht="13.5">
      <c r="A3105">
        <v>4379</v>
      </c>
      <c r="B3105">
        <v>134.872615</v>
      </c>
      <c r="C3105">
        <v>43.282679999999999</v>
      </c>
    </row>
    <row r="3106" spans="1:3" ht="13.5">
      <c r="A3106">
        <v>4380</v>
      </c>
      <c r="B3106">
        <v>134.62854400000001</v>
      </c>
      <c r="C3106">
        <v>43.162992000000003</v>
      </c>
    </row>
    <row r="3107" spans="1:3" ht="13.5">
      <c r="A3107">
        <v>4381</v>
      </c>
      <c r="B3107">
        <v>134.33049600000001</v>
      </c>
      <c r="C3107">
        <v>43.008101000000003</v>
      </c>
    </row>
    <row r="3108" spans="1:3" ht="13.5">
      <c r="A3108">
        <v>4382</v>
      </c>
      <c r="B3108">
        <v>134.065304</v>
      </c>
      <c r="C3108">
        <v>42.846169000000003</v>
      </c>
    </row>
    <row r="3109" spans="1:3" ht="13.5">
      <c r="A3109">
        <v>4383</v>
      </c>
      <c r="B3109">
        <v>133.877557</v>
      </c>
      <c r="C3109">
        <v>42.782803999999999</v>
      </c>
    </row>
    <row r="3110" spans="1:3" ht="13.5">
      <c r="A3110">
        <v>4384</v>
      </c>
      <c r="B3110">
        <v>133.74613400000001</v>
      </c>
      <c r="C3110">
        <v>42.782803999999999</v>
      </c>
    </row>
    <row r="3111" spans="1:3" ht="13.5">
      <c r="A3111">
        <v>4385</v>
      </c>
      <c r="B3111">
        <v>133.54665299999999</v>
      </c>
      <c r="C3111">
        <v>42.740561</v>
      </c>
    </row>
    <row r="3112" spans="1:3" ht="13.5">
      <c r="A3112">
        <v>4386</v>
      </c>
      <c r="B3112">
        <v>133.32605100000001</v>
      </c>
      <c r="C3112">
        <v>42.677197</v>
      </c>
    </row>
    <row r="3113" spans="1:3" ht="13.5">
      <c r="A3113">
        <v>4387</v>
      </c>
      <c r="B3113">
        <v>133.105448</v>
      </c>
      <c r="C3113">
        <v>42.700665000000001</v>
      </c>
    </row>
    <row r="3114" spans="1:3" ht="13.5">
      <c r="A3114">
        <v>4388</v>
      </c>
      <c r="B3114">
        <v>132.995147</v>
      </c>
      <c r="C3114">
        <v>42.749949000000001</v>
      </c>
    </row>
    <row r="3115" spans="1:3" ht="13.5">
      <c r="A3115">
        <v>4389</v>
      </c>
      <c r="B3115">
        <v>132.92943500000001</v>
      </c>
      <c r="C3115">
        <v>42.740561</v>
      </c>
    </row>
    <row r="3116" spans="1:3" ht="13.5">
      <c r="A3116">
        <v>4390</v>
      </c>
      <c r="B3116">
        <v>132.76281</v>
      </c>
      <c r="C3116">
        <v>42.829740999999999</v>
      </c>
    </row>
    <row r="3117" spans="1:3" ht="13.5">
      <c r="A3117">
        <v>4391</v>
      </c>
      <c r="B3117">
        <v>132.56332900000001</v>
      </c>
      <c r="C3117">
        <v>42.855556</v>
      </c>
    </row>
    <row r="3118" spans="1:3" ht="13.5">
      <c r="A3118">
        <v>4392</v>
      </c>
      <c r="B3118">
        <v>132.410785</v>
      </c>
      <c r="C3118">
        <v>42.846169000000003</v>
      </c>
    </row>
    <row r="3119" spans="1:3" ht="13.5">
      <c r="A3119">
        <v>4393</v>
      </c>
      <c r="B3119">
        <v>132.37792899999999</v>
      </c>
      <c r="C3119">
        <v>42.895451999999999</v>
      </c>
    </row>
    <row r="3120" spans="1:3" ht="13.5">
      <c r="A3120">
        <v>4394</v>
      </c>
      <c r="B3120">
        <v>132.366195</v>
      </c>
      <c r="C3120">
        <v>43.033915999999998</v>
      </c>
    </row>
    <row r="3121" spans="1:3" ht="13.5">
      <c r="A3121">
        <v>4395</v>
      </c>
      <c r="B3121">
        <v>132.39905099999999</v>
      </c>
      <c r="C3121">
        <v>43.137177000000001</v>
      </c>
    </row>
    <row r="3122" spans="1:3" ht="13.5">
      <c r="A3122">
        <v>4396</v>
      </c>
      <c r="B3122">
        <v>132.39905099999999</v>
      </c>
      <c r="C3122">
        <v>43.242784</v>
      </c>
    </row>
    <row r="3123" spans="1:3" ht="13.5">
      <c r="A3123">
        <v>4397</v>
      </c>
      <c r="B3123">
        <v>132.288749</v>
      </c>
      <c r="C3123">
        <v>43.209927999999998</v>
      </c>
    </row>
    <row r="3124" spans="1:3" ht="13.5">
      <c r="A3124">
        <v>4398</v>
      </c>
      <c r="B3124">
        <v>132.06814700000001</v>
      </c>
      <c r="C3124">
        <v>43.090240000000001</v>
      </c>
    </row>
    <row r="3125" spans="1:3" ht="13.5">
      <c r="A3125">
        <v>4399</v>
      </c>
      <c r="B3125">
        <v>132.00243499999999</v>
      </c>
      <c r="C3125">
        <v>43.146563999999998</v>
      </c>
    </row>
    <row r="3126" spans="1:3" ht="13.5">
      <c r="A3126">
        <v>4400</v>
      </c>
      <c r="B3126">
        <v>132.089268</v>
      </c>
      <c r="C3126">
        <v>43.282679999999999</v>
      </c>
    </row>
    <row r="3127" spans="1:3" ht="13.5">
      <c r="A3127">
        <v>4401</v>
      </c>
      <c r="B3127">
        <v>131.93437700000001</v>
      </c>
      <c r="C3127">
        <v>43.299107999999997</v>
      </c>
    </row>
    <row r="3128" spans="1:3" ht="13.5">
      <c r="A3128">
        <v>4402</v>
      </c>
      <c r="B3128">
        <v>131.91325599999999</v>
      </c>
      <c r="C3128">
        <v>43.418796999999998</v>
      </c>
    </row>
    <row r="3129" spans="1:3" ht="13.5">
      <c r="A3129">
        <v>4403</v>
      </c>
      <c r="B3129">
        <v>131.847544</v>
      </c>
      <c r="C3129">
        <v>43.292068</v>
      </c>
    </row>
    <row r="3130" spans="1:3" ht="13.5">
      <c r="A3130">
        <v>4404</v>
      </c>
      <c r="B3130">
        <v>131.78183300000001</v>
      </c>
      <c r="C3130">
        <v>43.106667999999999</v>
      </c>
    </row>
    <row r="3131" spans="1:3" ht="13.5">
      <c r="A3131">
        <v>4405</v>
      </c>
      <c r="B3131">
        <v>131.64806300000001</v>
      </c>
      <c r="C3131">
        <v>42.984631999999998</v>
      </c>
    </row>
    <row r="3132" spans="1:3" ht="13.5">
      <c r="A3132">
        <v>4406</v>
      </c>
      <c r="B3132">
        <v>131.55888400000001</v>
      </c>
      <c r="C3132">
        <v>42.928308000000001</v>
      </c>
    </row>
    <row r="3133" spans="1:3" ht="13.5">
      <c r="A3133">
        <v>4407</v>
      </c>
      <c r="B3133">
        <v>131.50490600000001</v>
      </c>
      <c r="C3133">
        <v>42.822701000000002</v>
      </c>
    </row>
    <row r="3134" spans="1:3" ht="13.5">
      <c r="A3134">
        <v>4408</v>
      </c>
      <c r="B3134">
        <v>131.38287099999999</v>
      </c>
      <c r="C3134">
        <v>42.740561</v>
      </c>
    </row>
    <row r="3135" spans="1:3" ht="13.5">
      <c r="A3135">
        <v>4409</v>
      </c>
      <c r="B3135">
        <v>131.28430399999999</v>
      </c>
      <c r="C3135">
        <v>42.611485000000002</v>
      </c>
    </row>
    <row r="3136" spans="1:3" ht="13.5">
      <c r="A3136">
        <v>4410</v>
      </c>
      <c r="B3136">
        <v>131.07308900000001</v>
      </c>
      <c r="C3136">
        <v>42.611485000000002</v>
      </c>
    </row>
    <row r="3137" spans="1:3" ht="13.5">
      <c r="A3137">
        <v>4411</v>
      </c>
      <c r="B3137">
        <v>130.90880999999999</v>
      </c>
      <c r="C3137">
        <v>42.620873000000003</v>
      </c>
    </row>
    <row r="3138" spans="1:3" ht="13.5">
      <c r="A3138">
        <v>4412</v>
      </c>
      <c r="B3138">
        <v>130.753919</v>
      </c>
      <c r="C3138">
        <v>42.595058000000002</v>
      </c>
    </row>
    <row r="3139" spans="1:3" ht="13.5">
      <c r="A3139">
        <v>4413</v>
      </c>
      <c r="B3139">
        <v>130.81024300000001</v>
      </c>
      <c r="C3139">
        <v>42.529345999999997</v>
      </c>
    </row>
    <row r="3140" spans="1:3" ht="13.5">
      <c r="A3140">
        <v>4414</v>
      </c>
      <c r="B3140">
        <v>130.843099</v>
      </c>
      <c r="C3140">
        <v>42.423738999999998</v>
      </c>
    </row>
    <row r="3141" spans="1:3" ht="13.5">
      <c r="A3141">
        <v>4415</v>
      </c>
      <c r="B3141">
        <v>130.62249600000001</v>
      </c>
      <c r="C3141">
        <v>42.562201999999999</v>
      </c>
    </row>
    <row r="3142" spans="1:3" ht="13.5">
      <c r="A3142">
        <v>4416</v>
      </c>
    </row>
    <row r="3143" spans="1:3" ht="13.5">
      <c r="A3143">
        <v>4417</v>
      </c>
      <c r="B3143">
        <v>140.02861200000001</v>
      </c>
      <c r="C3143">
        <v>42.120997000000003</v>
      </c>
    </row>
    <row r="3144" spans="1:3" ht="13.5">
      <c r="A3144">
        <v>4418</v>
      </c>
      <c r="B3144">
        <v>139.88310799999999</v>
      </c>
      <c r="C3144">
        <v>42.212522999999997</v>
      </c>
    </row>
    <row r="3145" spans="1:3" ht="13.5">
      <c r="A3145">
        <v>4419</v>
      </c>
      <c r="B3145">
        <v>139.89484200000001</v>
      </c>
      <c r="C3145">
        <v>42.334558999999999</v>
      </c>
    </row>
    <row r="3146" spans="1:3" ht="13.5">
      <c r="A3146">
        <v>4420</v>
      </c>
      <c r="B3146">
        <v>139.92769799999999</v>
      </c>
      <c r="C3146">
        <v>42.522306</v>
      </c>
    </row>
    <row r="3147" spans="1:3" ht="13.5">
      <c r="A3147">
        <v>4421</v>
      </c>
    </row>
    <row r="3148" spans="1:3" ht="13.5">
      <c r="A3148">
        <v>4422</v>
      </c>
      <c r="B3148">
        <v>130.69994199999999</v>
      </c>
      <c r="C3148">
        <v>42.374454999999998</v>
      </c>
    </row>
    <row r="3149" spans="1:3" ht="13.5">
      <c r="A3149">
        <v>4423</v>
      </c>
      <c r="B3149">
        <v>130.732798</v>
      </c>
      <c r="C3149">
        <v>42.278235000000002</v>
      </c>
    </row>
    <row r="3150" spans="1:3" ht="13.5">
      <c r="A3150">
        <v>4424</v>
      </c>
      <c r="B3150">
        <v>130.61076199999999</v>
      </c>
      <c r="C3150">
        <v>42.301703000000003</v>
      </c>
    </row>
    <row r="3151" spans="1:3" ht="13.5">
      <c r="A3151">
        <v>4425</v>
      </c>
      <c r="B3151">
        <v>130.47699299999999</v>
      </c>
      <c r="C3151">
        <v>42.268847999999998</v>
      </c>
    </row>
    <row r="3152" spans="1:3" ht="13.5">
      <c r="A3152">
        <v>4426</v>
      </c>
      <c r="B3152">
        <v>130.32444799999999</v>
      </c>
      <c r="C3152">
        <v>42.130383999999999</v>
      </c>
    </row>
    <row r="3153" spans="1:3" ht="13.5">
      <c r="A3153">
        <v>4427</v>
      </c>
      <c r="B3153">
        <v>130.103846</v>
      </c>
      <c r="C3153">
        <v>41.956718000000002</v>
      </c>
    </row>
    <row r="3154" spans="1:3" ht="13.5">
      <c r="A3154">
        <v>4428</v>
      </c>
    </row>
    <row r="3155" spans="1:3" ht="13.5">
      <c r="A3155">
        <v>4429</v>
      </c>
      <c r="B3155">
        <v>130.103846</v>
      </c>
      <c r="C3155">
        <v>41.956718000000002</v>
      </c>
    </row>
    <row r="3156" spans="1:3" ht="13.5">
      <c r="A3156">
        <v>4430</v>
      </c>
      <c r="B3156">
        <v>129.98181</v>
      </c>
      <c r="C3156">
        <v>41.851111000000003</v>
      </c>
    </row>
    <row r="3157" spans="1:3" ht="13.5">
      <c r="A3157">
        <v>4431</v>
      </c>
      <c r="B3157">
        <v>129.90436500000001</v>
      </c>
      <c r="C3157">
        <v>41.736116000000003</v>
      </c>
    </row>
    <row r="3158" spans="1:3" ht="13.5">
      <c r="A3158">
        <v>4432</v>
      </c>
      <c r="B3158">
        <v>129.74947399999999</v>
      </c>
      <c r="C3158">
        <v>41.562449999999998</v>
      </c>
    </row>
    <row r="3159" spans="1:3" ht="13.5">
      <c r="A3159">
        <v>4433</v>
      </c>
      <c r="B3159">
        <v>129.70488399999999</v>
      </c>
      <c r="C3159">
        <v>41.412253</v>
      </c>
    </row>
    <row r="3160" spans="1:3" ht="13.5">
      <c r="A3160">
        <v>4434</v>
      </c>
      <c r="B3160">
        <v>129.77059499999999</v>
      </c>
      <c r="C3160">
        <v>41.287869999999998</v>
      </c>
    </row>
    <row r="3161" spans="1:3" ht="13.5">
      <c r="A3161">
        <v>4435</v>
      </c>
      <c r="B3161">
        <v>129.76120800000001</v>
      </c>
      <c r="C3161">
        <v>41.071961999999999</v>
      </c>
    </row>
    <row r="3162" spans="1:3" ht="13.5">
      <c r="A3162">
        <v>4436</v>
      </c>
      <c r="B3162">
        <v>129.74947399999999</v>
      </c>
      <c r="C3162">
        <v>40.888908000000001</v>
      </c>
    </row>
    <row r="3163" spans="1:3" ht="13.5">
      <c r="A3163">
        <v>4437</v>
      </c>
      <c r="B3163">
        <v>129.639173</v>
      </c>
      <c r="C3163">
        <v>40.813809999999997</v>
      </c>
    </row>
    <row r="3164" spans="1:3" ht="13.5">
      <c r="A3164">
        <v>4438</v>
      </c>
      <c r="B3164">
        <v>129.37397999999999</v>
      </c>
      <c r="C3164">
        <v>40.712896000000001</v>
      </c>
    </row>
    <row r="3165" spans="1:3" ht="13.5">
      <c r="A3165">
        <v>4439</v>
      </c>
      <c r="B3165">
        <v>129.23082299999999</v>
      </c>
      <c r="C3165">
        <v>40.579126000000002</v>
      </c>
    </row>
    <row r="3166" spans="1:3" ht="13.5">
      <c r="A3166">
        <v>4440</v>
      </c>
      <c r="B3166">
        <v>129.064198</v>
      </c>
      <c r="C3166">
        <v>40.452396999999998</v>
      </c>
    </row>
    <row r="3167" spans="1:3" ht="13.5">
      <c r="A3167">
        <v>4441</v>
      </c>
      <c r="B3167">
        <v>128.83420799999999</v>
      </c>
      <c r="C3167">
        <v>40.335054999999997</v>
      </c>
    </row>
    <row r="3168" spans="1:3" ht="13.5">
      <c r="A3168">
        <v>4442</v>
      </c>
      <c r="B3168">
        <v>128.71217300000001</v>
      </c>
      <c r="C3168">
        <v>40.25761</v>
      </c>
    </row>
    <row r="3169" spans="1:3" ht="13.5">
      <c r="A3169">
        <v>4443</v>
      </c>
      <c r="B3169">
        <v>128.65584899999999</v>
      </c>
      <c r="C3169">
        <v>40.173124000000001</v>
      </c>
    </row>
    <row r="3170" spans="1:3" ht="13.5">
      <c r="A3170">
        <v>4444</v>
      </c>
      <c r="B3170">
        <v>128.43524600000001</v>
      </c>
      <c r="C3170">
        <v>40.055782000000001</v>
      </c>
    </row>
    <row r="3171" spans="1:3" ht="13.5">
      <c r="A3171">
        <v>4445</v>
      </c>
      <c r="B3171">
        <v>128.17005399999999</v>
      </c>
      <c r="C3171">
        <v>40.029966999999999</v>
      </c>
    </row>
    <row r="3172" spans="1:3" ht="13.5">
      <c r="A3172">
        <v>4446</v>
      </c>
      <c r="B3172">
        <v>128.005775</v>
      </c>
      <c r="C3172">
        <v>40.022925999999998</v>
      </c>
    </row>
    <row r="3173" spans="1:3" ht="13.5">
      <c r="A3173">
        <v>4447</v>
      </c>
    </row>
    <row r="3174" spans="1:3" ht="13.5">
      <c r="A3174">
        <v>4448</v>
      </c>
      <c r="B3174">
        <v>120.012455</v>
      </c>
      <c r="C3174">
        <v>39.980682999999999</v>
      </c>
    </row>
    <row r="3175" spans="1:3" ht="13.5">
      <c r="A3175">
        <v>4449</v>
      </c>
      <c r="B3175">
        <v>120.265913</v>
      </c>
      <c r="C3175">
        <v>40.072209999999998</v>
      </c>
    </row>
    <row r="3176" spans="1:3" ht="13.5">
      <c r="A3176">
        <v>4450</v>
      </c>
      <c r="B3176">
        <v>120.47478099999999</v>
      </c>
      <c r="C3176">
        <v>40.140267999999999</v>
      </c>
    </row>
    <row r="3177" spans="1:3" ht="13.5">
      <c r="A3177">
        <v>4451</v>
      </c>
      <c r="B3177">
        <v>120.552227</v>
      </c>
      <c r="C3177">
        <v>40.215367000000001</v>
      </c>
    </row>
    <row r="3178" spans="1:3" ht="13.5">
      <c r="A3178">
        <v>4452</v>
      </c>
      <c r="B3178">
        <v>120.66252799999999</v>
      </c>
      <c r="C3178">
        <v>40.384338999999997</v>
      </c>
    </row>
    <row r="3179" spans="1:3" ht="13.5">
      <c r="A3179">
        <v>4453</v>
      </c>
      <c r="B3179">
        <v>120.772829</v>
      </c>
      <c r="C3179">
        <v>40.478211999999999</v>
      </c>
    </row>
    <row r="3180" spans="1:3" ht="13.5">
      <c r="A3180">
        <v>4454</v>
      </c>
      <c r="B3180">
        <v>120.88313100000001</v>
      </c>
      <c r="C3180">
        <v>40.595554</v>
      </c>
    </row>
    <row r="3181" spans="1:3" ht="13.5">
      <c r="A3181">
        <v>4455</v>
      </c>
      <c r="B3181">
        <v>121.038022</v>
      </c>
      <c r="C3181">
        <v>40.703507999999999</v>
      </c>
    </row>
    <row r="3182" spans="1:3" ht="13.5">
      <c r="A3182">
        <v>4456</v>
      </c>
      <c r="B3182">
        <v>121.183526</v>
      </c>
      <c r="C3182">
        <v>40.830238000000001</v>
      </c>
    </row>
    <row r="3183" spans="1:3" ht="13.5">
      <c r="A3183">
        <v>4457</v>
      </c>
      <c r="B3183">
        <v>121.347804</v>
      </c>
      <c r="C3183">
        <v>40.879520999999997</v>
      </c>
    </row>
    <row r="3184" spans="1:3" ht="13.5">
      <c r="A3184">
        <v>4458</v>
      </c>
      <c r="B3184">
        <v>121.547285</v>
      </c>
      <c r="C3184">
        <v>40.879520999999997</v>
      </c>
    </row>
    <row r="3185" spans="1:3" ht="13.5">
      <c r="A3185">
        <v>4459</v>
      </c>
      <c r="B3185">
        <v>121.779622</v>
      </c>
      <c r="C3185">
        <v>40.895949000000002</v>
      </c>
    </row>
    <row r="3186" spans="1:3" ht="13.5">
      <c r="A3186">
        <v>4460</v>
      </c>
      <c r="B3186">
        <v>121.866455</v>
      </c>
      <c r="C3186">
        <v>40.987476000000001</v>
      </c>
    </row>
    <row r="3187" spans="1:3" ht="13.5">
      <c r="A3187">
        <v>4461</v>
      </c>
      <c r="B3187">
        <v>121.965022</v>
      </c>
      <c r="C3187">
        <v>40.895949000000002</v>
      </c>
    </row>
    <row r="3188" spans="1:3" ht="13.5">
      <c r="A3188">
        <v>4462</v>
      </c>
      <c r="B3188">
        <v>122.03308</v>
      </c>
      <c r="C3188">
        <v>40.729323999999998</v>
      </c>
    </row>
    <row r="3189" spans="1:3" ht="13.5">
      <c r="A3189">
        <v>4463</v>
      </c>
      <c r="B3189">
        <v>122.15276799999999</v>
      </c>
      <c r="C3189">
        <v>40.602595000000001</v>
      </c>
    </row>
    <row r="3190" spans="1:3" ht="13.5">
      <c r="A3190">
        <v>4464</v>
      </c>
      <c r="B3190">
        <v>122.187971</v>
      </c>
      <c r="C3190">
        <v>40.579126000000002</v>
      </c>
    </row>
    <row r="3191" spans="1:3" ht="13.5">
      <c r="A3191">
        <v>4465</v>
      </c>
      <c r="B3191">
        <v>122.24194799999999</v>
      </c>
      <c r="C3191">
        <v>40.536883000000003</v>
      </c>
    </row>
    <row r="3192" spans="1:3" ht="13.5">
      <c r="A3192">
        <v>4466</v>
      </c>
      <c r="B3192">
        <v>122.28653799999999</v>
      </c>
      <c r="C3192">
        <v>40.426582000000003</v>
      </c>
    </row>
    <row r="3193" spans="1:3" ht="13.5">
      <c r="A3193">
        <v>4467</v>
      </c>
      <c r="B3193">
        <v>122.15276799999999</v>
      </c>
      <c r="C3193">
        <v>40.241182000000002</v>
      </c>
    </row>
    <row r="3194" spans="1:3" ht="13.5">
      <c r="A3194">
        <v>4468</v>
      </c>
      <c r="B3194">
        <v>121.955634</v>
      </c>
      <c r="C3194">
        <v>40.046394999999997</v>
      </c>
    </row>
    <row r="3195" spans="1:3" ht="13.5">
      <c r="A3195">
        <v>4469</v>
      </c>
    </row>
    <row r="3196" spans="1:3" ht="13.5">
      <c r="A3196">
        <v>4555</v>
      </c>
    </row>
    <row r="3197" spans="1:3" ht="13.5">
      <c r="A3197">
        <v>4569</v>
      </c>
    </row>
    <row r="3198" spans="1:3" ht="13.5">
      <c r="A3198">
        <v>4589</v>
      </c>
    </row>
    <row r="3199" spans="1:3" ht="13.5">
      <c r="A3199">
        <v>4597</v>
      </c>
    </row>
    <row r="3200" spans="1:3" ht="13.5">
      <c r="A3200">
        <v>4619</v>
      </c>
    </row>
    <row r="3201" spans="1:1" ht="13.5">
      <c r="A3201">
        <v>4627</v>
      </c>
    </row>
    <row r="3202" spans="1:1" ht="13.5">
      <c r="A3202">
        <v>4646</v>
      </c>
    </row>
    <row r="3203" spans="1:1" ht="13.5">
      <c r="A3203">
        <v>4686</v>
      </c>
    </row>
    <row r="3204" spans="1:1" ht="13.5">
      <c r="A3204">
        <v>4710</v>
      </c>
    </row>
    <row r="3205" spans="1:1" ht="13.5">
      <c r="A3205">
        <v>4714</v>
      </c>
    </row>
    <row r="3206" spans="1:1" ht="13.5">
      <c r="A3206">
        <v>4887</v>
      </c>
    </row>
    <row r="3207" spans="1:1" ht="13.5">
      <c r="A3207">
        <v>4891</v>
      </c>
    </row>
    <row r="3208" spans="1:1" ht="13.5">
      <c r="A3208">
        <v>5269</v>
      </c>
    </row>
    <row r="3209" spans="1:1" ht="13.5">
      <c r="A3209">
        <v>5274</v>
      </c>
    </row>
    <row r="3210" spans="1:1" ht="13.5">
      <c r="A3210">
        <v>5343</v>
      </c>
    </row>
    <row r="3211" spans="1:1" ht="13.5">
      <c r="A3211">
        <v>5431</v>
      </c>
    </row>
    <row r="3212" spans="1:1" ht="13.5">
      <c r="A3212">
        <v>5471</v>
      </c>
    </row>
    <row r="3213" spans="1:1" ht="13.5">
      <c r="A3213">
        <v>5524</v>
      </c>
    </row>
    <row r="3214" spans="1:1" ht="13.5">
      <c r="A3214">
        <v>5544</v>
      </c>
    </row>
    <row r="3215" spans="1:1" ht="13.5">
      <c r="A3215">
        <v>5561</v>
      </c>
    </row>
    <row r="3216" spans="1:1" ht="13.5">
      <c r="A3216">
        <v>5583</v>
      </c>
    </row>
    <row r="3217" spans="1:1" ht="13.5">
      <c r="A3217">
        <v>5666</v>
      </c>
    </row>
    <row r="3218" spans="1:1" ht="13.5">
      <c r="A3218">
        <v>5775</v>
      </c>
    </row>
    <row r="3219" spans="1:1" ht="13.5">
      <c r="A3219">
        <v>5831</v>
      </c>
    </row>
    <row r="3220" spans="1:1" ht="13.5">
      <c r="A3220">
        <v>5853</v>
      </c>
    </row>
    <row r="3221" spans="1:1" ht="13.5">
      <c r="A3221">
        <v>5869</v>
      </c>
    </row>
    <row r="3222" spans="1:1" ht="13.5">
      <c r="A3222">
        <v>5941</v>
      </c>
    </row>
    <row r="3223" spans="1:1" ht="13.5">
      <c r="A3223">
        <v>6002</v>
      </c>
    </row>
    <row r="3224" spans="1:1" ht="13.5">
      <c r="A3224">
        <v>6020</v>
      </c>
    </row>
    <row r="3225" spans="1:1" ht="13.5">
      <c r="A3225">
        <v>6029</v>
      </c>
    </row>
    <row r="3226" spans="1:1" ht="13.5">
      <c r="A3226">
        <v>6039</v>
      </c>
    </row>
    <row r="3227" spans="1:1" ht="13.5">
      <c r="A3227">
        <v>6056</v>
      </c>
    </row>
    <row r="3228" spans="1:1" ht="13.5">
      <c r="A3228">
        <v>6063</v>
      </c>
    </row>
    <row r="3229" spans="1:1" ht="13.5">
      <c r="A3229">
        <v>6092</v>
      </c>
    </row>
    <row r="3230" spans="1:1" ht="13.5">
      <c r="A3230">
        <v>6107</v>
      </c>
    </row>
    <row r="3231" spans="1:1" ht="13.5">
      <c r="A3231">
        <v>6112</v>
      </c>
    </row>
    <row r="3232" spans="1:1" ht="13.5">
      <c r="A3232">
        <v>6124</v>
      </c>
    </row>
    <row r="3233" spans="1:1" ht="13.5">
      <c r="A3233">
        <v>6129</v>
      </c>
    </row>
    <row r="3234" spans="1:1" ht="13.5">
      <c r="A3234">
        <v>6132</v>
      </c>
    </row>
    <row r="3235" spans="1:1" ht="13.5">
      <c r="A3235">
        <v>6143</v>
      </c>
    </row>
    <row r="3236" spans="1:1" ht="13.5">
      <c r="A3236">
        <v>6162</v>
      </c>
    </row>
    <row r="3237" spans="1:1" ht="13.5">
      <c r="A3237">
        <v>6176</v>
      </c>
    </row>
    <row r="3238" spans="1:1" ht="13.5">
      <c r="A3238">
        <v>6188</v>
      </c>
    </row>
    <row r="3239" spans="1:1" ht="13.5">
      <c r="A3239">
        <v>6205</v>
      </c>
    </row>
    <row r="3240" spans="1:1" ht="13.5">
      <c r="A3240">
        <v>6318</v>
      </c>
    </row>
    <row r="3241" spans="1:1" ht="13.5">
      <c r="A3241">
        <v>6333</v>
      </c>
    </row>
    <row r="3242" spans="1:1" ht="13.5">
      <c r="A3242">
        <v>6377</v>
      </c>
    </row>
    <row r="3243" spans="1:1" ht="13.5">
      <c r="A3243">
        <v>6392</v>
      </c>
    </row>
    <row r="3244" spans="1:1" ht="13.5">
      <c r="A3244">
        <v>6485</v>
      </c>
    </row>
    <row r="3245" spans="1:1" ht="13.5">
      <c r="A3245">
        <v>6535</v>
      </c>
    </row>
    <row r="3246" spans="1:1" ht="13.5">
      <c r="A3246">
        <v>6687</v>
      </c>
    </row>
    <row r="3247" spans="1:1" ht="13.5">
      <c r="A3247">
        <v>6717</v>
      </c>
    </row>
    <row r="3248" spans="1:1" ht="13.5">
      <c r="A3248">
        <v>6761</v>
      </c>
    </row>
    <row r="3249" spans="1:3" ht="13.5">
      <c r="A3249">
        <v>6774</v>
      </c>
    </row>
    <row r="3250" spans="1:3" ht="13.5">
      <c r="A3250">
        <v>6814</v>
      </c>
    </row>
    <row r="3251" spans="1:3" ht="13.5">
      <c r="A3251">
        <v>6825</v>
      </c>
    </row>
    <row r="3252" spans="1:3" ht="13.5">
      <c r="A3252">
        <v>6850</v>
      </c>
    </row>
    <row r="3253" spans="1:3" ht="13.5">
      <c r="A3253">
        <v>6864</v>
      </c>
    </row>
    <row r="3254" spans="1:3" ht="13.5">
      <c r="A3254">
        <v>6880</v>
      </c>
    </row>
    <row r="3255" spans="1:3" ht="13.5">
      <c r="A3255">
        <v>6937</v>
      </c>
    </row>
    <row r="3256" spans="1:3" ht="13.5">
      <c r="A3256">
        <v>6991</v>
      </c>
    </row>
    <row r="3257" spans="1:3" ht="13.5">
      <c r="A3257">
        <v>7014</v>
      </c>
    </row>
    <row r="3258" spans="1:3" ht="13.5">
      <c r="A3258">
        <v>7081</v>
      </c>
    </row>
    <row r="3259" spans="1:3" ht="13.5">
      <c r="A3259">
        <v>7097</v>
      </c>
    </row>
    <row r="3260" spans="1:3" ht="13.5">
      <c r="A3260">
        <v>7099</v>
      </c>
      <c r="B3260">
        <v>181.549004</v>
      </c>
      <c r="C3260">
        <v>51.937807999999997</v>
      </c>
    </row>
    <row r="3261" spans="1:3" ht="13.5">
      <c r="A3261">
        <v>7119</v>
      </c>
    </row>
    <row r="3262" spans="1:3" ht="13.5">
      <c r="A3262">
        <v>7137</v>
      </c>
    </row>
    <row r="3263" spans="1:3" ht="13.5">
      <c r="A3263">
        <v>7163</v>
      </c>
    </row>
    <row r="3264" spans="1:3" ht="13.5">
      <c r="A3264">
        <v>7187</v>
      </c>
    </row>
    <row r="3265" spans="1:3" ht="13.5">
      <c r="A3265">
        <v>7210</v>
      </c>
    </row>
    <row r="3266" spans="1:3" ht="13.5">
      <c r="A3266">
        <v>7223</v>
      </c>
    </row>
    <row r="3267" spans="1:3" ht="13.5">
      <c r="A3267">
        <v>7233</v>
      </c>
    </row>
    <row r="3268" spans="1:3" ht="13.5">
      <c r="A3268">
        <v>7234</v>
      </c>
      <c r="B3268">
        <v>172.297595</v>
      </c>
      <c r="C3268">
        <v>52.928173000000001</v>
      </c>
    </row>
    <row r="3269" spans="1:3" ht="13.5">
      <c r="A3269">
        <v>7235</v>
      </c>
      <c r="B3269">
        <v>172.24127100000001</v>
      </c>
      <c r="C3269">
        <v>52.928173000000001</v>
      </c>
    </row>
    <row r="3270" spans="1:3" ht="13.5">
      <c r="A3270">
        <v>7236</v>
      </c>
      <c r="B3270">
        <v>172.24127100000001</v>
      </c>
      <c r="C3270">
        <v>52.935212999999997</v>
      </c>
    </row>
    <row r="3271" spans="1:3" ht="13.5">
      <c r="A3271">
        <v>7237</v>
      </c>
      <c r="B3271">
        <v>172.28586000000001</v>
      </c>
      <c r="C3271">
        <v>52.939906999999998</v>
      </c>
    </row>
    <row r="3272" spans="1:3" ht="13.5">
      <c r="A3272">
        <v>7238</v>
      </c>
      <c r="B3272">
        <v>172.36330599999999</v>
      </c>
      <c r="C3272">
        <v>52.961027999999999</v>
      </c>
    </row>
    <row r="3273" spans="1:3" ht="13.5">
      <c r="A3273">
        <v>7239</v>
      </c>
      <c r="B3273">
        <v>172.42901699999999</v>
      </c>
      <c r="C3273">
        <v>52.975109000000003</v>
      </c>
    </row>
    <row r="3274" spans="1:3" ht="13.5">
      <c r="A3274">
        <v>7240</v>
      </c>
      <c r="B3274">
        <v>172.47360699999999</v>
      </c>
      <c r="C3274">
        <v>53.015006</v>
      </c>
    </row>
    <row r="3275" spans="1:3" ht="13.5">
      <c r="A3275">
        <v>7241</v>
      </c>
      <c r="B3275">
        <v>172.53931900000001</v>
      </c>
      <c r="C3275">
        <v>53.007964999999999</v>
      </c>
    </row>
    <row r="3276" spans="1:3" ht="13.5">
      <c r="A3276">
        <v>7242</v>
      </c>
      <c r="B3276">
        <v>172.66135399999999</v>
      </c>
      <c r="C3276">
        <v>52.986843999999998</v>
      </c>
    </row>
    <row r="3277" spans="1:3" ht="13.5">
      <c r="A3277">
        <v>7243</v>
      </c>
      <c r="B3277">
        <v>172.75053399999999</v>
      </c>
      <c r="C3277">
        <v>52.993884000000001</v>
      </c>
    </row>
    <row r="3278" spans="1:3" ht="13.5">
      <c r="A3278">
        <v>7244</v>
      </c>
      <c r="B3278">
        <v>172.84910099999999</v>
      </c>
      <c r="C3278">
        <v>52.975109000000003</v>
      </c>
    </row>
    <row r="3279" spans="1:3" ht="13.5">
      <c r="A3279">
        <v>7245</v>
      </c>
      <c r="B3279">
        <v>172.93828099999999</v>
      </c>
      <c r="C3279">
        <v>52.975109000000003</v>
      </c>
    </row>
    <row r="3280" spans="1:3" ht="13.5">
      <c r="A3280">
        <v>7246</v>
      </c>
      <c r="B3280">
        <v>172.95001500000001</v>
      </c>
      <c r="C3280">
        <v>52.928173000000001</v>
      </c>
    </row>
    <row r="3281" spans="1:3" ht="13.5">
      <c r="A3281">
        <v>7247</v>
      </c>
      <c r="B3281">
        <v>173.04858200000001</v>
      </c>
      <c r="C3281">
        <v>52.935212999999997</v>
      </c>
    </row>
    <row r="3282" spans="1:3" ht="13.5">
      <c r="A3282">
        <v>7248</v>
      </c>
      <c r="B3282">
        <v>173.069703</v>
      </c>
      <c r="C3282">
        <v>52.907051000000003</v>
      </c>
    </row>
    <row r="3283" spans="1:3" ht="13.5">
      <c r="A3283">
        <v>7249</v>
      </c>
      <c r="B3283">
        <v>173.13541499999999</v>
      </c>
      <c r="C3283">
        <v>52.860114000000003</v>
      </c>
    </row>
    <row r="3284" spans="1:3" ht="13.5">
      <c r="A3284">
        <v>7250</v>
      </c>
      <c r="B3284">
        <v>173.09317200000001</v>
      </c>
      <c r="C3284">
        <v>52.834299000000001</v>
      </c>
    </row>
    <row r="3285" spans="1:3" ht="13.5">
      <c r="A3285">
        <v>7251</v>
      </c>
      <c r="B3285">
        <v>173.015726</v>
      </c>
      <c r="C3285">
        <v>52.808484</v>
      </c>
    </row>
    <row r="3286" spans="1:3" ht="13.5">
      <c r="A3286">
        <v>7252</v>
      </c>
      <c r="B3286">
        <v>172.86083500000001</v>
      </c>
      <c r="C3286">
        <v>52.787362999999999</v>
      </c>
    </row>
    <row r="3287" spans="1:3" ht="13.5">
      <c r="A3287">
        <v>7253</v>
      </c>
      <c r="B3287">
        <v>172.75053399999999</v>
      </c>
      <c r="C3287">
        <v>52.747466000000003</v>
      </c>
    </row>
    <row r="3288" spans="1:3" ht="13.5">
      <c r="A3288">
        <v>7254</v>
      </c>
      <c r="B3288">
        <v>172.70594399999999</v>
      </c>
      <c r="C3288">
        <v>52.794403000000003</v>
      </c>
    </row>
    <row r="3289" spans="1:3" ht="13.5">
      <c r="A3289">
        <v>7255</v>
      </c>
      <c r="B3289">
        <v>172.64023299999999</v>
      </c>
      <c r="C3289">
        <v>52.820217999999997</v>
      </c>
    </row>
    <row r="3290" spans="1:3" ht="13.5">
      <c r="A3290">
        <v>7256</v>
      </c>
      <c r="B3290">
        <v>172.64023299999999</v>
      </c>
      <c r="C3290">
        <v>52.895316999999999</v>
      </c>
    </row>
    <row r="3291" spans="1:3" ht="13.5">
      <c r="A3291">
        <v>7257</v>
      </c>
      <c r="B3291">
        <v>172.57217399999999</v>
      </c>
      <c r="C3291">
        <v>52.867154999999997</v>
      </c>
    </row>
    <row r="3292" spans="1:3" ht="13.5">
      <c r="A3292">
        <v>7258</v>
      </c>
      <c r="B3292">
        <v>172.506463</v>
      </c>
      <c r="C3292">
        <v>52.874195</v>
      </c>
    </row>
    <row r="3293" spans="1:3" ht="13.5">
      <c r="A3293">
        <v>7259</v>
      </c>
      <c r="B3293">
        <v>172.40789599999999</v>
      </c>
      <c r="C3293">
        <v>52.888275999999998</v>
      </c>
    </row>
    <row r="3294" spans="1:3" ht="13.5">
      <c r="A3294">
        <v>7260</v>
      </c>
      <c r="B3294">
        <v>172.297595</v>
      </c>
      <c r="C3294">
        <v>52.914091999999997</v>
      </c>
    </row>
    <row r="3295" spans="1:3" ht="13.5">
      <c r="A3295">
        <v>7261</v>
      </c>
      <c r="B3295">
        <v>172.297595</v>
      </c>
      <c r="C3295">
        <v>52.928173000000001</v>
      </c>
    </row>
    <row r="3296" spans="1:3" ht="13.5">
      <c r="A3296">
        <v>7262</v>
      </c>
    </row>
    <row r="3297" spans="1:3" ht="13.5">
      <c r="A3297">
        <v>7263</v>
      </c>
      <c r="B3297">
        <v>177.441857</v>
      </c>
      <c r="C3297">
        <v>52.141983000000003</v>
      </c>
    </row>
    <row r="3298" spans="1:3" ht="13.5">
      <c r="A3298">
        <v>7264</v>
      </c>
      <c r="B3298">
        <v>177.486447</v>
      </c>
      <c r="C3298">
        <v>52.195959999999999</v>
      </c>
    </row>
    <row r="3299" spans="1:3" ht="13.5">
      <c r="A3299">
        <v>7265</v>
      </c>
      <c r="B3299">
        <v>177.49818099999999</v>
      </c>
      <c r="C3299">
        <v>52.195959999999999</v>
      </c>
    </row>
    <row r="3300" spans="1:3" ht="13.5">
      <c r="A3300">
        <v>7266</v>
      </c>
      <c r="B3300">
        <v>177.49818099999999</v>
      </c>
      <c r="C3300">
        <v>52.181879000000002</v>
      </c>
    </row>
    <row r="3301" spans="1:3" ht="13.5">
      <c r="A3301">
        <v>7267</v>
      </c>
      <c r="B3301">
        <v>177.50756899999999</v>
      </c>
      <c r="C3301">
        <v>52.113821000000002</v>
      </c>
    </row>
    <row r="3302" spans="1:3" ht="13.5">
      <c r="A3302">
        <v>7268</v>
      </c>
      <c r="B3302">
        <v>177.50756899999999</v>
      </c>
      <c r="C3302">
        <v>52.073925000000003</v>
      </c>
    </row>
    <row r="3303" spans="1:3" ht="13.5">
      <c r="A3303">
        <v>7269</v>
      </c>
      <c r="B3303">
        <v>177.49818099999999</v>
      </c>
      <c r="C3303">
        <v>52.034027999999999</v>
      </c>
    </row>
    <row r="3304" spans="1:3" ht="13.5">
      <c r="A3304">
        <v>7270</v>
      </c>
      <c r="B3304">
        <v>177.465326</v>
      </c>
      <c r="C3304">
        <v>51.991785</v>
      </c>
    </row>
    <row r="3305" spans="1:3" ht="13.5">
      <c r="A3305">
        <v>7271</v>
      </c>
      <c r="B3305">
        <v>177.486447</v>
      </c>
      <c r="C3305">
        <v>51.965969999999999</v>
      </c>
    </row>
    <row r="3306" spans="1:3" ht="13.5">
      <c r="A3306">
        <v>7272</v>
      </c>
      <c r="B3306">
        <v>177.397267</v>
      </c>
      <c r="C3306">
        <v>51.944848999999998</v>
      </c>
    </row>
    <row r="3307" spans="1:3" ht="13.5">
      <c r="A3307">
        <v>7273</v>
      </c>
      <c r="B3307">
        <v>177.27523199999999</v>
      </c>
      <c r="C3307">
        <v>51.923727</v>
      </c>
    </row>
    <row r="3308" spans="1:3" ht="13.5">
      <c r="A3308">
        <v>7274</v>
      </c>
      <c r="B3308">
        <v>177.143809</v>
      </c>
      <c r="C3308">
        <v>51.829853999999997</v>
      </c>
    </row>
    <row r="3309" spans="1:3" ht="13.5">
      <c r="A3309">
        <v>7275</v>
      </c>
      <c r="B3309">
        <v>177.11095399999999</v>
      </c>
      <c r="C3309">
        <v>51.911993000000002</v>
      </c>
    </row>
    <row r="3310" spans="1:3" ht="13.5">
      <c r="A3310">
        <v>7276</v>
      </c>
      <c r="B3310">
        <v>177.25411</v>
      </c>
      <c r="C3310">
        <v>51.980051000000003</v>
      </c>
    </row>
    <row r="3311" spans="1:3" ht="13.5">
      <c r="A3311">
        <v>7277</v>
      </c>
      <c r="B3311">
        <v>177.36441199999999</v>
      </c>
      <c r="C3311">
        <v>52.048108999999997</v>
      </c>
    </row>
    <row r="3312" spans="1:3" ht="13.5">
      <c r="A3312">
        <v>7278</v>
      </c>
      <c r="B3312">
        <v>177.441857</v>
      </c>
      <c r="C3312">
        <v>52.141983000000003</v>
      </c>
    </row>
    <row r="3313" spans="1:3" ht="13.5">
      <c r="A3313">
        <v>7279</v>
      </c>
    </row>
    <row r="3314" spans="1:3" ht="13.5">
      <c r="A3314">
        <v>7280</v>
      </c>
      <c r="B3314">
        <v>178.51201399999999</v>
      </c>
      <c r="C3314">
        <v>51.665574999999997</v>
      </c>
    </row>
    <row r="3315" spans="1:3" ht="13.5">
      <c r="A3315">
        <v>7281</v>
      </c>
      <c r="B3315">
        <v>178.52374800000001</v>
      </c>
      <c r="C3315">
        <v>51.686697000000002</v>
      </c>
    </row>
    <row r="3316" spans="1:3" ht="13.5">
      <c r="A3316">
        <v>7282</v>
      </c>
      <c r="B3316">
        <v>178.54721699999999</v>
      </c>
      <c r="C3316">
        <v>51.691391000000003</v>
      </c>
    </row>
    <row r="3317" spans="1:3" ht="13.5">
      <c r="A3317">
        <v>7283</v>
      </c>
      <c r="B3317">
        <v>178.62231499999999</v>
      </c>
      <c r="C3317">
        <v>51.686697000000002</v>
      </c>
    </row>
    <row r="3318" spans="1:3" ht="13.5">
      <c r="A3318">
        <v>7284</v>
      </c>
      <c r="B3318">
        <v>178.767819</v>
      </c>
      <c r="C3318">
        <v>51.630372999999999</v>
      </c>
    </row>
    <row r="3319" spans="1:3" ht="13.5">
      <c r="A3319">
        <v>7285</v>
      </c>
      <c r="B3319">
        <v>178.91097600000001</v>
      </c>
      <c r="C3319">
        <v>51.541193</v>
      </c>
    </row>
    <row r="3320" spans="1:3" ht="13.5">
      <c r="A3320">
        <v>7286</v>
      </c>
      <c r="B3320">
        <v>179.04239899999999</v>
      </c>
      <c r="C3320">
        <v>51.480175000000003</v>
      </c>
    </row>
    <row r="3321" spans="1:3" ht="13.5">
      <c r="A3321">
        <v>7287</v>
      </c>
      <c r="B3321">
        <v>179.14331300000001</v>
      </c>
      <c r="C3321">
        <v>51.452013000000001</v>
      </c>
    </row>
    <row r="3322" spans="1:3" ht="13.5">
      <c r="A3322">
        <v>7288</v>
      </c>
      <c r="B3322">
        <v>179.24188000000001</v>
      </c>
      <c r="C3322">
        <v>51.437932000000004</v>
      </c>
    </row>
    <row r="3323" spans="1:3" ht="13.5">
      <c r="A3323">
        <v>7289</v>
      </c>
      <c r="B3323">
        <v>179.27473499999999</v>
      </c>
      <c r="C3323">
        <v>51.376914999999997</v>
      </c>
    </row>
    <row r="3324" spans="1:3" ht="13.5">
      <c r="A3324">
        <v>7290</v>
      </c>
      <c r="B3324">
        <v>179.15270000000001</v>
      </c>
      <c r="C3324">
        <v>51.369874000000003</v>
      </c>
    </row>
    <row r="3325" spans="1:3" ht="13.5">
      <c r="A3325">
        <v>7291</v>
      </c>
      <c r="B3325">
        <v>179.04239899999999</v>
      </c>
      <c r="C3325">
        <v>51.390996000000001</v>
      </c>
    </row>
    <row r="3326" spans="1:3" ht="13.5">
      <c r="A3326">
        <v>7292</v>
      </c>
      <c r="B3326">
        <v>178.87812</v>
      </c>
      <c r="C3326">
        <v>51.480175000000003</v>
      </c>
    </row>
    <row r="3327" spans="1:3" ht="13.5">
      <c r="A3327">
        <v>7293</v>
      </c>
      <c r="B3327">
        <v>178.74435099999999</v>
      </c>
      <c r="C3327">
        <v>51.548234000000001</v>
      </c>
    </row>
    <row r="3328" spans="1:3" ht="13.5">
      <c r="A3328">
        <v>7294</v>
      </c>
      <c r="B3328">
        <v>178.61292800000001</v>
      </c>
      <c r="C3328">
        <v>51.597517000000003</v>
      </c>
    </row>
    <row r="3329" spans="1:3" ht="13.5">
      <c r="A3329">
        <v>7295</v>
      </c>
      <c r="B3329">
        <v>178.52374800000001</v>
      </c>
      <c r="C3329">
        <v>51.637413000000002</v>
      </c>
    </row>
    <row r="3330" spans="1:3" ht="13.5">
      <c r="A3330">
        <v>7296</v>
      </c>
      <c r="B3330">
        <v>178.51201399999999</v>
      </c>
      <c r="C3330">
        <v>51.665574999999997</v>
      </c>
    </row>
    <row r="3331" spans="1:3" ht="13.5">
      <c r="A3331">
        <v>7297</v>
      </c>
    </row>
    <row r="3332" spans="1:3" ht="13.5">
      <c r="A3332">
        <v>7298</v>
      </c>
      <c r="B3332">
        <v>179.41789199999999</v>
      </c>
      <c r="C3332">
        <v>52.041069</v>
      </c>
    </row>
    <row r="3333" spans="1:3" ht="13.5">
      <c r="A3333">
        <v>7299</v>
      </c>
      <c r="B3333">
        <v>179.46248199999999</v>
      </c>
      <c r="C3333">
        <v>52.034027999999999</v>
      </c>
    </row>
    <row r="3334" spans="1:3" ht="13.5">
      <c r="A3334">
        <v>7300</v>
      </c>
      <c r="B3334">
        <v>179.48360400000001</v>
      </c>
      <c r="C3334">
        <v>52.019947000000002</v>
      </c>
    </row>
    <row r="3335" spans="1:3" ht="13.5">
      <c r="A3335">
        <v>7301</v>
      </c>
      <c r="B3335">
        <v>179.55166199999999</v>
      </c>
      <c r="C3335">
        <v>51.991785</v>
      </c>
    </row>
    <row r="3336" spans="1:3" ht="13.5">
      <c r="A3336">
        <v>7302</v>
      </c>
      <c r="B3336">
        <v>179.561049</v>
      </c>
      <c r="C3336">
        <v>51.951889000000001</v>
      </c>
    </row>
    <row r="3337" spans="1:3" ht="13.5">
      <c r="A3337">
        <v>7303</v>
      </c>
      <c r="B3337">
        <v>179.51646</v>
      </c>
      <c r="C3337">
        <v>51.904952999999999</v>
      </c>
    </row>
    <row r="3338" spans="1:3" ht="13.5">
      <c r="A3338">
        <v>7304</v>
      </c>
      <c r="B3338">
        <v>179.396771</v>
      </c>
      <c r="C3338">
        <v>51.897911999999998</v>
      </c>
    </row>
    <row r="3339" spans="1:3" ht="13.5">
      <c r="A3339">
        <v>7305</v>
      </c>
      <c r="B3339">
        <v>179.33106000000001</v>
      </c>
      <c r="C3339">
        <v>51.951889000000001</v>
      </c>
    </row>
    <row r="3340" spans="1:3" ht="13.5">
      <c r="A3340">
        <v>7306</v>
      </c>
      <c r="B3340">
        <v>179.34044700000001</v>
      </c>
      <c r="C3340">
        <v>51.973011</v>
      </c>
    </row>
    <row r="3341" spans="1:3" ht="13.5">
      <c r="A3341">
        <v>7307</v>
      </c>
      <c r="B3341">
        <v>179.37330299999999</v>
      </c>
      <c r="C3341">
        <v>51.998826000000001</v>
      </c>
    </row>
    <row r="3342" spans="1:3" ht="13.5">
      <c r="A3342">
        <v>7308</v>
      </c>
      <c r="B3342">
        <v>179.41789199999999</v>
      </c>
      <c r="C3342">
        <v>52.041069</v>
      </c>
    </row>
    <row r="3343" spans="1:3" ht="13.5">
      <c r="A3343">
        <v>7309</v>
      </c>
    </row>
    <row r="3344" spans="1:3" ht="13.5">
      <c r="A3344">
        <v>7311</v>
      </c>
      <c r="B3344">
        <v>170.36614900000001</v>
      </c>
      <c r="C3344">
        <v>59.971024999999997</v>
      </c>
    </row>
    <row r="3345" spans="1:3" ht="13.5">
      <c r="A3345">
        <v>7312</v>
      </c>
      <c r="B3345">
        <v>170.30982499999999</v>
      </c>
      <c r="C3345">
        <v>59.938169000000002</v>
      </c>
    </row>
    <row r="3346" spans="1:3" ht="13.5">
      <c r="A3346">
        <v>7313</v>
      </c>
      <c r="B3346">
        <v>170.222992</v>
      </c>
      <c r="C3346">
        <v>59.942863000000003</v>
      </c>
    </row>
    <row r="3347" spans="1:3" ht="13.5">
      <c r="A3347">
        <v>7314</v>
      </c>
      <c r="B3347">
        <v>170.089223</v>
      </c>
      <c r="C3347">
        <v>59.971024999999997</v>
      </c>
    </row>
    <row r="3348" spans="1:3" ht="13.5">
      <c r="A3348">
        <v>7315</v>
      </c>
    </row>
    <row r="3349" spans="1:3" ht="13.5">
      <c r="A3349">
        <v>7316</v>
      </c>
      <c r="B3349">
        <v>164.99893700000001</v>
      </c>
      <c r="C3349">
        <v>59.804400000000001</v>
      </c>
    </row>
    <row r="3350" spans="1:3" ht="13.5">
      <c r="A3350">
        <v>7317</v>
      </c>
      <c r="B3350">
        <v>164.97781599999999</v>
      </c>
      <c r="C3350">
        <v>59.799706</v>
      </c>
    </row>
    <row r="3351" spans="1:3" ht="13.5">
      <c r="A3351">
        <v>7318</v>
      </c>
      <c r="B3351">
        <v>164.81119100000001</v>
      </c>
      <c r="C3351">
        <v>59.820827000000001</v>
      </c>
    </row>
    <row r="3352" spans="1:3" ht="13.5">
      <c r="A3352">
        <v>7319</v>
      </c>
      <c r="B3352">
        <v>164.73609200000001</v>
      </c>
      <c r="C3352">
        <v>59.942863000000003</v>
      </c>
    </row>
    <row r="3353" spans="1:3" ht="13.5">
      <c r="A3353">
        <v>7320</v>
      </c>
    </row>
    <row r="3354" spans="1:3" ht="13.5">
      <c r="A3354">
        <v>7322</v>
      </c>
      <c r="B3354">
        <v>164.327743</v>
      </c>
      <c r="C3354">
        <v>59.959291</v>
      </c>
    </row>
    <row r="3355" spans="1:3" ht="13.5">
      <c r="A3355">
        <v>7323</v>
      </c>
      <c r="B3355">
        <v>164.17285100000001</v>
      </c>
      <c r="C3355">
        <v>59.848989000000003</v>
      </c>
    </row>
    <row r="3356" spans="1:3" ht="13.5">
      <c r="A3356">
        <v>7324</v>
      </c>
      <c r="B3356">
        <v>164.104793</v>
      </c>
      <c r="C3356">
        <v>59.935822000000002</v>
      </c>
    </row>
    <row r="3357" spans="1:3" ht="13.5">
      <c r="A3357">
        <v>7325</v>
      </c>
      <c r="B3357">
        <v>163.961636</v>
      </c>
      <c r="C3357">
        <v>59.975718999999998</v>
      </c>
    </row>
    <row r="3358" spans="1:3" ht="13.5">
      <c r="A3358">
        <v>7326</v>
      </c>
      <c r="B3358">
        <v>163.71991199999999</v>
      </c>
      <c r="C3358">
        <v>59.886538999999999</v>
      </c>
    </row>
    <row r="3359" spans="1:3" ht="13.5">
      <c r="A3359">
        <v>7327</v>
      </c>
      <c r="B3359">
        <v>163.53216499999999</v>
      </c>
      <c r="C3359">
        <v>59.860723999999998</v>
      </c>
    </row>
    <row r="3360" spans="1:3" ht="13.5">
      <c r="A3360">
        <v>7328</v>
      </c>
      <c r="B3360">
        <v>163.421864</v>
      </c>
      <c r="C3360">
        <v>59.792665</v>
      </c>
    </row>
    <row r="3361" spans="1:3" ht="13.5">
      <c r="A3361">
        <v>7329</v>
      </c>
      <c r="B3361">
        <v>163.39839599999999</v>
      </c>
      <c r="C3361">
        <v>59.694097999999997</v>
      </c>
    </row>
    <row r="3362" spans="1:3" ht="13.5">
      <c r="A3362">
        <v>7330</v>
      </c>
      <c r="B3362">
        <v>163.26697300000001</v>
      </c>
      <c r="C3362">
        <v>59.581449999999997</v>
      </c>
    </row>
    <row r="3363" spans="1:3" ht="13.5">
      <c r="A3363">
        <v>7331</v>
      </c>
      <c r="B3363">
        <v>163.24585200000001</v>
      </c>
      <c r="C3363">
        <v>59.452373999999999</v>
      </c>
    </row>
    <row r="3364" spans="1:3" ht="13.5">
      <c r="A3364">
        <v>7332</v>
      </c>
      <c r="B3364">
        <v>163.31156300000001</v>
      </c>
      <c r="C3364">
        <v>59.330339000000002</v>
      </c>
    </row>
    <row r="3365" spans="1:3" ht="13.5">
      <c r="A3365">
        <v>7333</v>
      </c>
      <c r="B3365">
        <v>163.24585200000001</v>
      </c>
      <c r="C3365">
        <v>59.274014999999999</v>
      </c>
    </row>
    <row r="3366" spans="1:3" ht="13.5">
      <c r="A3366">
        <v>7334</v>
      </c>
      <c r="B3366">
        <v>163.09096</v>
      </c>
      <c r="C3366">
        <v>59.227077999999999</v>
      </c>
    </row>
    <row r="3367" spans="1:3" ht="13.5">
      <c r="A3367">
        <v>7335</v>
      </c>
      <c r="B3367">
        <v>163.09096</v>
      </c>
      <c r="C3367">
        <v>59.154325999999998</v>
      </c>
    </row>
    <row r="3368" spans="1:3" ht="13.5">
      <c r="A3368">
        <v>7336</v>
      </c>
      <c r="B3368">
        <v>163.13320300000001</v>
      </c>
      <c r="C3368">
        <v>59.086267999999997</v>
      </c>
    </row>
    <row r="3369" spans="1:3" ht="13.5">
      <c r="A3369">
        <v>7337</v>
      </c>
      <c r="B3369">
        <v>162.94780399999999</v>
      </c>
      <c r="C3369">
        <v>59.119123999999999</v>
      </c>
    </row>
    <row r="3370" spans="1:3" ht="13.5">
      <c r="A3370">
        <v>7338</v>
      </c>
      <c r="B3370">
        <v>162.87974500000001</v>
      </c>
      <c r="C3370">
        <v>59.069839999999999</v>
      </c>
    </row>
    <row r="3371" spans="1:3" ht="13.5">
      <c r="A3371">
        <v>7339</v>
      </c>
      <c r="B3371">
        <v>162.90321399999999</v>
      </c>
      <c r="C3371">
        <v>58.973619999999997</v>
      </c>
    </row>
    <row r="3372" spans="1:3" ht="13.5">
      <c r="A3372">
        <v>7340</v>
      </c>
      <c r="B3372">
        <v>162.78117800000001</v>
      </c>
      <c r="C3372">
        <v>58.853931000000003</v>
      </c>
    </row>
    <row r="3373" spans="1:3" ht="13.5">
      <c r="A3373">
        <v>7341</v>
      </c>
      <c r="B3373">
        <v>162.52771999999999</v>
      </c>
      <c r="C3373">
        <v>58.699039999999997</v>
      </c>
    </row>
    <row r="3374" spans="1:3" ht="13.5">
      <c r="A3374">
        <v>7342</v>
      </c>
      <c r="B3374">
        <v>162.283649</v>
      </c>
      <c r="C3374">
        <v>58.515987000000003</v>
      </c>
    </row>
    <row r="3375" spans="1:3" ht="13.5">
      <c r="A3375">
        <v>7343</v>
      </c>
      <c r="B3375">
        <v>162.16161399999999</v>
      </c>
      <c r="C3375">
        <v>58.377524000000001</v>
      </c>
    </row>
    <row r="3376" spans="1:3" ht="13.5">
      <c r="A3376">
        <v>7344</v>
      </c>
      <c r="B3376">
        <v>162.051312</v>
      </c>
      <c r="C3376">
        <v>58.208551999999997</v>
      </c>
    </row>
    <row r="3377" spans="1:3" ht="13.5">
      <c r="A3377">
        <v>7345</v>
      </c>
      <c r="B3377">
        <v>161.985601</v>
      </c>
      <c r="C3377">
        <v>58.086516000000003</v>
      </c>
    </row>
    <row r="3378" spans="1:3" ht="13.5">
      <c r="A3378">
        <v>7346</v>
      </c>
      <c r="B3378">
        <v>161.985601</v>
      </c>
      <c r="C3378">
        <v>57.910504000000003</v>
      </c>
    </row>
    <row r="3379" spans="1:3" ht="13.5">
      <c r="A3379">
        <v>7347</v>
      </c>
      <c r="B3379">
        <v>162.051312</v>
      </c>
      <c r="C3379">
        <v>57.800201999999999</v>
      </c>
    </row>
    <row r="3380" spans="1:3" ht="13.5">
      <c r="A3380">
        <v>7348</v>
      </c>
      <c r="B3380">
        <v>162.173348</v>
      </c>
      <c r="C3380">
        <v>57.746225000000003</v>
      </c>
    </row>
    <row r="3381" spans="1:3" ht="13.5">
      <c r="A3381">
        <v>7349</v>
      </c>
      <c r="B3381">
        <v>162.307118</v>
      </c>
      <c r="C3381">
        <v>57.722757000000001</v>
      </c>
    </row>
    <row r="3382" spans="1:3" ht="13.5">
      <c r="A3382">
        <v>7350</v>
      </c>
      <c r="B3382">
        <v>162.36109500000001</v>
      </c>
      <c r="C3382">
        <v>57.765000000000001</v>
      </c>
    </row>
    <row r="3383" spans="1:3" ht="13.5">
      <c r="A3383">
        <v>7351</v>
      </c>
      <c r="B3383">
        <v>162.426806</v>
      </c>
      <c r="C3383">
        <v>57.898769000000001</v>
      </c>
    </row>
    <row r="3384" spans="1:3" ht="13.5">
      <c r="A3384">
        <v>7352</v>
      </c>
      <c r="B3384">
        <v>162.649755</v>
      </c>
      <c r="C3384">
        <v>57.933971999999997</v>
      </c>
    </row>
    <row r="3385" spans="1:3" ht="13.5">
      <c r="A3385">
        <v>7353</v>
      </c>
      <c r="B3385">
        <v>162.81403399999999</v>
      </c>
      <c r="C3385">
        <v>57.882342000000001</v>
      </c>
    </row>
    <row r="3386" spans="1:3" ht="13.5">
      <c r="A3386">
        <v>7354</v>
      </c>
      <c r="B3386">
        <v>163.02290199999999</v>
      </c>
      <c r="C3386">
        <v>57.804895999999999</v>
      </c>
    </row>
    <row r="3387" spans="1:3" ht="13.5">
      <c r="A3387">
        <v>7355</v>
      </c>
      <c r="B3387">
        <v>163.20126200000001</v>
      </c>
      <c r="C3387">
        <v>57.757959</v>
      </c>
    </row>
    <row r="3388" spans="1:3" ht="13.5">
      <c r="A3388">
        <v>7356</v>
      </c>
      <c r="B3388">
        <v>163.22238300000001</v>
      </c>
      <c r="C3388">
        <v>57.664085999999998</v>
      </c>
    </row>
    <row r="3389" spans="1:3" ht="13.5">
      <c r="A3389">
        <v>7357</v>
      </c>
      <c r="B3389">
        <v>163.144938</v>
      </c>
      <c r="C3389">
        <v>57.574905999999999</v>
      </c>
    </row>
    <row r="3390" spans="1:3" ht="13.5">
      <c r="A3390">
        <v>7358</v>
      </c>
      <c r="B3390">
        <v>163.02290199999999</v>
      </c>
      <c r="C3390">
        <v>57.473992000000003</v>
      </c>
    </row>
    <row r="3391" spans="1:3" ht="13.5">
      <c r="A3391">
        <v>7359</v>
      </c>
      <c r="B3391">
        <v>162.8023</v>
      </c>
      <c r="C3391">
        <v>57.368385000000004</v>
      </c>
    </row>
    <row r="3392" spans="1:3" ht="13.5">
      <c r="A3392">
        <v>7360</v>
      </c>
      <c r="B3392">
        <v>162.72485399999999</v>
      </c>
      <c r="C3392">
        <v>57.272163999999997</v>
      </c>
    </row>
    <row r="3393" spans="1:3" ht="13.5">
      <c r="A3393">
        <v>7361</v>
      </c>
      <c r="B3393">
        <v>162.71546699999999</v>
      </c>
      <c r="C3393">
        <v>57.152476</v>
      </c>
    </row>
    <row r="3394" spans="1:3" ht="13.5">
      <c r="A3394">
        <v>7362</v>
      </c>
      <c r="B3394">
        <v>162.72485399999999</v>
      </c>
      <c r="C3394">
        <v>57.063296000000001</v>
      </c>
    </row>
    <row r="3395" spans="1:3" ht="13.5">
      <c r="A3395">
        <v>7363</v>
      </c>
      <c r="B3395">
        <v>162.748323</v>
      </c>
      <c r="C3395">
        <v>56.936566999999997</v>
      </c>
    </row>
    <row r="3396" spans="1:3" ht="13.5">
      <c r="A3396">
        <v>7364</v>
      </c>
      <c r="B3396">
        <v>162.748323</v>
      </c>
      <c r="C3396">
        <v>56.821572000000003</v>
      </c>
    </row>
    <row r="3397" spans="1:3" ht="13.5">
      <c r="A3397">
        <v>7365</v>
      </c>
      <c r="B3397">
        <v>162.748323</v>
      </c>
      <c r="C3397">
        <v>56.713617999999997</v>
      </c>
    </row>
    <row r="3398" spans="1:3" ht="13.5">
      <c r="A3398">
        <v>7366</v>
      </c>
      <c r="B3398">
        <v>162.8023</v>
      </c>
      <c r="C3398">
        <v>56.683109000000002</v>
      </c>
    </row>
    <row r="3399" spans="1:3" ht="13.5">
      <c r="A3399">
        <v>7367</v>
      </c>
      <c r="B3399">
        <v>162.90321399999999</v>
      </c>
      <c r="C3399">
        <v>56.683109000000002</v>
      </c>
    </row>
    <row r="3400" spans="1:3" ht="13.5">
      <c r="A3400">
        <v>7368</v>
      </c>
      <c r="B3400">
        <v>163.07922600000001</v>
      </c>
      <c r="C3400">
        <v>56.701884</v>
      </c>
    </row>
    <row r="3401" spans="1:3" ht="13.5">
      <c r="A3401">
        <v>7369</v>
      </c>
      <c r="B3401">
        <v>163.189528</v>
      </c>
      <c r="C3401">
        <v>56.615051000000001</v>
      </c>
    </row>
    <row r="3402" spans="1:3" ht="13.5">
      <c r="A3402">
        <v>7370</v>
      </c>
      <c r="B3402">
        <v>163.21064899999999</v>
      </c>
      <c r="C3402">
        <v>56.495362</v>
      </c>
    </row>
    <row r="3403" spans="1:3" ht="13.5">
      <c r="A3403">
        <v>7371</v>
      </c>
      <c r="B3403">
        <v>163.24585200000001</v>
      </c>
      <c r="C3403">
        <v>56.366286000000002</v>
      </c>
    </row>
    <row r="3404" spans="1:3" ht="13.5">
      <c r="A3404">
        <v>7372</v>
      </c>
      <c r="B3404">
        <v>163.26697300000001</v>
      </c>
      <c r="C3404">
        <v>56.255985000000003</v>
      </c>
    </row>
    <row r="3405" spans="1:3" ht="13.5">
      <c r="A3405">
        <v>7373</v>
      </c>
      <c r="B3405">
        <v>163.234117</v>
      </c>
      <c r="C3405">
        <v>56.145684000000003</v>
      </c>
    </row>
    <row r="3406" spans="1:3" ht="13.5">
      <c r="A3406">
        <v>7374</v>
      </c>
      <c r="B3406">
        <v>163.11208199999999</v>
      </c>
      <c r="C3406">
        <v>56.040075999999999</v>
      </c>
    </row>
    <row r="3407" spans="1:3" ht="13.5">
      <c r="A3407">
        <v>7375</v>
      </c>
      <c r="B3407">
        <v>163.04637099999999</v>
      </c>
      <c r="C3407">
        <v>55.986099000000003</v>
      </c>
    </row>
    <row r="3408" spans="1:3" ht="13.5">
      <c r="A3408">
        <v>7376</v>
      </c>
      <c r="B3408">
        <v>163.00178099999999</v>
      </c>
      <c r="C3408">
        <v>55.979058000000002</v>
      </c>
    </row>
    <row r="3409" spans="1:3" ht="13.5">
      <c r="A3409">
        <v>7377</v>
      </c>
      <c r="B3409">
        <v>162.96892500000001</v>
      </c>
      <c r="C3409">
        <v>55.979058000000002</v>
      </c>
    </row>
    <row r="3410" spans="1:3" ht="13.5">
      <c r="A3410">
        <v>7378</v>
      </c>
      <c r="B3410">
        <v>162.82576800000001</v>
      </c>
      <c r="C3410">
        <v>56.028342000000002</v>
      </c>
    </row>
    <row r="3411" spans="1:3" ht="13.5">
      <c r="A3411">
        <v>7379</v>
      </c>
      <c r="B3411">
        <v>162.69199800000001</v>
      </c>
      <c r="C3411">
        <v>56.157418</v>
      </c>
    </row>
    <row r="3412" spans="1:3" ht="13.5">
      <c r="A3412">
        <v>7380</v>
      </c>
      <c r="B3412">
        <v>162.63802100000001</v>
      </c>
      <c r="C3412">
        <v>56.225476</v>
      </c>
    </row>
    <row r="3413" spans="1:3" ht="13.5">
      <c r="A3413">
        <v>7381</v>
      </c>
      <c r="B3413">
        <v>162.649755</v>
      </c>
      <c r="C3413">
        <v>56.237209999999997</v>
      </c>
    </row>
    <row r="3414" spans="1:3" ht="13.5">
      <c r="A3414">
        <v>7382</v>
      </c>
      <c r="B3414">
        <v>162.703733</v>
      </c>
      <c r="C3414">
        <v>56.305267999999998</v>
      </c>
    </row>
    <row r="3415" spans="1:3" ht="13.5">
      <c r="A3415">
        <v>7383</v>
      </c>
      <c r="B3415">
        <v>162.84689</v>
      </c>
      <c r="C3415">
        <v>56.359245999999999</v>
      </c>
    </row>
    <row r="3416" spans="1:3" ht="13.5">
      <c r="A3416">
        <v>7384</v>
      </c>
      <c r="B3416">
        <v>162.96892500000001</v>
      </c>
      <c r="C3416">
        <v>56.476587000000002</v>
      </c>
    </row>
    <row r="3417" spans="1:3" ht="13.5">
      <c r="A3417">
        <v>7385</v>
      </c>
      <c r="B3417">
        <v>162.92433500000001</v>
      </c>
      <c r="C3417">
        <v>56.518830000000001</v>
      </c>
    </row>
    <row r="3418" spans="1:3" ht="13.5">
      <c r="A3418">
        <v>7386</v>
      </c>
      <c r="B3418">
        <v>162.81403399999999</v>
      </c>
      <c r="C3418">
        <v>56.446078999999997</v>
      </c>
    </row>
    <row r="3419" spans="1:3" ht="13.5">
      <c r="A3419">
        <v>7387</v>
      </c>
      <c r="B3419">
        <v>162.703733</v>
      </c>
      <c r="C3419">
        <v>56.446078999999997</v>
      </c>
    </row>
    <row r="3420" spans="1:3" ht="13.5">
      <c r="A3420">
        <v>7388</v>
      </c>
      <c r="B3420">
        <v>162.515986</v>
      </c>
      <c r="C3420">
        <v>56.420262999999998</v>
      </c>
    </row>
    <row r="3421" spans="1:3" ht="13.5">
      <c r="A3421">
        <v>7389</v>
      </c>
      <c r="B3421">
        <v>162.22967199999999</v>
      </c>
      <c r="C3421">
        <v>56.359245999999999</v>
      </c>
    </row>
    <row r="3422" spans="1:3" ht="13.5">
      <c r="A3422">
        <v>7390</v>
      </c>
      <c r="B3422">
        <v>162.239059</v>
      </c>
      <c r="C3422">
        <v>56.305267999999998</v>
      </c>
    </row>
    <row r="3423" spans="1:3" ht="13.5">
      <c r="A3423">
        <v>7391</v>
      </c>
      <c r="B3423">
        <v>162.29538299999999</v>
      </c>
      <c r="C3423">
        <v>56.267719</v>
      </c>
    </row>
    <row r="3424" spans="1:3" ht="13.5">
      <c r="A3424">
        <v>7392</v>
      </c>
      <c r="B3424">
        <v>162.31650500000001</v>
      </c>
      <c r="C3424">
        <v>56.244250999999998</v>
      </c>
    </row>
    <row r="3425" spans="1:3" ht="13.5">
      <c r="A3425">
        <v>7393</v>
      </c>
      <c r="B3425">
        <v>162.33997299999999</v>
      </c>
      <c r="C3425">
        <v>56.232517000000001</v>
      </c>
    </row>
    <row r="3426" spans="1:3" ht="13.5">
      <c r="A3426">
        <v>7394</v>
      </c>
      <c r="B3426">
        <v>162.36109500000001</v>
      </c>
      <c r="C3426">
        <v>56.176192</v>
      </c>
    </row>
    <row r="3427" spans="1:3" ht="13.5">
      <c r="A3427">
        <v>7395</v>
      </c>
      <c r="B3427">
        <v>162.173348</v>
      </c>
      <c r="C3427">
        <v>56.115175000000001</v>
      </c>
    </row>
    <row r="3428" spans="1:3" ht="13.5">
      <c r="A3428">
        <v>7396</v>
      </c>
      <c r="B3428">
        <v>162.051312</v>
      </c>
      <c r="C3428">
        <v>56.065891000000001</v>
      </c>
    </row>
    <row r="3429" spans="1:3" ht="13.5">
      <c r="A3429">
        <v>7397</v>
      </c>
      <c r="B3429">
        <v>161.90815599999999</v>
      </c>
      <c r="C3429">
        <v>55.929774999999999</v>
      </c>
    </row>
    <row r="3430" spans="1:3" ht="13.5">
      <c r="A3430">
        <v>7398</v>
      </c>
      <c r="B3430">
        <v>161.83071000000001</v>
      </c>
      <c r="C3430">
        <v>55.800699000000002</v>
      </c>
    </row>
    <row r="3431" spans="1:3" ht="13.5">
      <c r="A3431">
        <v>7399</v>
      </c>
      <c r="B3431">
        <v>161.72040899999999</v>
      </c>
      <c r="C3431">
        <v>55.669276000000004</v>
      </c>
    </row>
    <row r="3432" spans="1:3" ht="13.5">
      <c r="A3432">
        <v>7400</v>
      </c>
      <c r="B3432">
        <v>161.654697</v>
      </c>
      <c r="C3432">
        <v>55.495609999999999</v>
      </c>
    </row>
    <row r="3433" spans="1:3" ht="13.5">
      <c r="A3433">
        <v>7401</v>
      </c>
      <c r="B3433">
        <v>161.64296300000001</v>
      </c>
      <c r="C3433">
        <v>55.364187999999999</v>
      </c>
    </row>
    <row r="3434" spans="1:3" ht="13.5">
      <c r="A3434">
        <v>7402</v>
      </c>
      <c r="B3434">
        <v>161.67581899999999</v>
      </c>
      <c r="C3434">
        <v>55.237457999999997</v>
      </c>
    </row>
    <row r="3435" spans="1:3" ht="13.5">
      <c r="A3435">
        <v>7403</v>
      </c>
      <c r="B3435">
        <v>161.77673300000001</v>
      </c>
      <c r="C3435">
        <v>55.080219999999997</v>
      </c>
    </row>
    <row r="3436" spans="1:3" ht="13.5">
      <c r="A3436">
        <v>7404</v>
      </c>
      <c r="B3436">
        <v>161.887034</v>
      </c>
      <c r="C3436">
        <v>54.998080999999999</v>
      </c>
    </row>
    <row r="3437" spans="1:3" ht="13.5">
      <c r="A3437">
        <v>7405</v>
      </c>
      <c r="B3437">
        <v>162.01845700000001</v>
      </c>
      <c r="C3437">
        <v>54.890127</v>
      </c>
    </row>
    <row r="3438" spans="1:3" ht="13.5">
      <c r="A3438">
        <v>7406</v>
      </c>
      <c r="B3438">
        <v>162.128758</v>
      </c>
      <c r="C3438">
        <v>54.789212999999997</v>
      </c>
    </row>
    <row r="3439" spans="1:3" ht="13.5">
      <c r="A3439">
        <v>7407</v>
      </c>
      <c r="B3439">
        <v>162.074781</v>
      </c>
      <c r="C3439">
        <v>54.692993000000001</v>
      </c>
    </row>
    <row r="3440" spans="1:3" ht="13.5">
      <c r="A3440">
        <v>7408</v>
      </c>
      <c r="B3440">
        <v>161.931624</v>
      </c>
      <c r="C3440">
        <v>54.603813000000002</v>
      </c>
    </row>
    <row r="3441" spans="1:3" ht="13.5">
      <c r="A3441">
        <v>7409</v>
      </c>
      <c r="B3441">
        <v>161.78612000000001</v>
      </c>
      <c r="C3441">
        <v>54.526367</v>
      </c>
    </row>
    <row r="3442" spans="1:3" ht="13.5">
      <c r="A3442">
        <v>7410</v>
      </c>
      <c r="B3442">
        <v>161.565518</v>
      </c>
      <c r="C3442">
        <v>54.488818000000002</v>
      </c>
    </row>
    <row r="3443" spans="1:3" ht="13.5">
      <c r="A3443">
        <v>7411</v>
      </c>
      <c r="B3443">
        <v>161.34491499999999</v>
      </c>
      <c r="C3443">
        <v>54.488818000000002</v>
      </c>
    </row>
    <row r="3444" spans="1:3" ht="13.5">
      <c r="A3444">
        <v>7412</v>
      </c>
      <c r="B3444">
        <v>161.23461399999999</v>
      </c>
      <c r="C3444">
        <v>54.585037999999997</v>
      </c>
    </row>
    <row r="3445" spans="1:3" ht="13.5">
      <c r="A3445">
        <v>7413</v>
      </c>
      <c r="B3445">
        <v>160.936566</v>
      </c>
      <c r="C3445">
        <v>54.545141999999998</v>
      </c>
    </row>
    <row r="3446" spans="1:3" ht="13.5">
      <c r="A3446">
        <v>7414</v>
      </c>
      <c r="B3446">
        <v>160.605662</v>
      </c>
      <c r="C3446">
        <v>54.430146999999998</v>
      </c>
    </row>
    <row r="3447" spans="1:3" ht="13.5">
      <c r="A3447">
        <v>7415</v>
      </c>
      <c r="B3447">
        <v>160.33108200000001</v>
      </c>
      <c r="C3447">
        <v>54.270561999999998</v>
      </c>
    </row>
    <row r="3448" spans="1:3" ht="13.5">
      <c r="A3448">
        <v>7416</v>
      </c>
      <c r="B3448">
        <v>160.09874600000001</v>
      </c>
      <c r="C3448">
        <v>54.146180000000001</v>
      </c>
    </row>
    <row r="3449" spans="1:3" ht="13.5">
      <c r="A3449">
        <v>7417</v>
      </c>
    </row>
    <row r="3450" spans="1:3" ht="13.5">
      <c r="A3450">
        <v>7418</v>
      </c>
      <c r="B3450">
        <v>159.99783199999999</v>
      </c>
      <c r="C3450">
        <v>53.153469000000001</v>
      </c>
    </row>
    <row r="3451" spans="1:3" ht="13.5">
      <c r="A3451">
        <v>7419</v>
      </c>
      <c r="B3451">
        <v>160.00956600000001</v>
      </c>
      <c r="C3451">
        <v>53.146428</v>
      </c>
    </row>
    <row r="3452" spans="1:3" ht="13.5">
      <c r="A3452">
        <v>7420</v>
      </c>
    </row>
    <row r="3453" spans="1:3" ht="13.5">
      <c r="A3453">
        <v>7421</v>
      </c>
      <c r="B3453">
        <v>159.99783199999999</v>
      </c>
      <c r="C3453">
        <v>59.194222000000003</v>
      </c>
    </row>
    <row r="3454" spans="1:3" ht="13.5">
      <c r="A3454">
        <v>7422</v>
      </c>
      <c r="B3454">
        <v>160.06589</v>
      </c>
      <c r="C3454">
        <v>59.234119</v>
      </c>
    </row>
    <row r="3455" spans="1:3" ht="13.5">
      <c r="A3455">
        <v>7423</v>
      </c>
      <c r="B3455">
        <v>160.164457</v>
      </c>
      <c r="C3455">
        <v>59.306871000000001</v>
      </c>
    </row>
    <row r="3456" spans="1:3" ht="13.5">
      <c r="A3456">
        <v>7424</v>
      </c>
      <c r="B3456">
        <v>160.34047000000001</v>
      </c>
      <c r="C3456">
        <v>59.358500999999997</v>
      </c>
    </row>
    <row r="3457" spans="1:3" ht="13.5">
      <c r="A3457">
        <v>7425</v>
      </c>
      <c r="B3457">
        <v>160.46250499999999</v>
      </c>
      <c r="C3457">
        <v>59.525126</v>
      </c>
    </row>
    <row r="3458" spans="1:3" ht="13.5">
      <c r="A3458">
        <v>7426</v>
      </c>
      <c r="B3458">
        <v>160.65025199999999</v>
      </c>
      <c r="C3458">
        <v>59.586143999999997</v>
      </c>
    </row>
    <row r="3459" spans="1:3" ht="13.5">
      <c r="A3459">
        <v>7427</v>
      </c>
      <c r="B3459">
        <v>160.927178</v>
      </c>
      <c r="C3459">
        <v>59.654201999999998</v>
      </c>
    </row>
    <row r="3460" spans="1:3" ht="13.5">
      <c r="A3460">
        <v>7428</v>
      </c>
      <c r="B3460">
        <v>161.15716800000001</v>
      </c>
      <c r="C3460">
        <v>59.799706</v>
      </c>
    </row>
    <row r="3461" spans="1:3" ht="13.5">
      <c r="A3461">
        <v>7429</v>
      </c>
      <c r="B3461">
        <v>161.36838299999999</v>
      </c>
      <c r="C3461">
        <v>59.954597</v>
      </c>
    </row>
    <row r="3462" spans="1:3" ht="13.5">
      <c r="A3462">
        <v>7430</v>
      </c>
    </row>
    <row r="3463" spans="1:3" ht="13.5">
      <c r="A3463">
        <v>7431</v>
      </c>
      <c r="B3463">
        <v>164.36998600000001</v>
      </c>
      <c r="C3463">
        <v>59.170754000000002</v>
      </c>
    </row>
    <row r="3464" spans="1:3" ht="13.5">
      <c r="A3464">
        <v>7432</v>
      </c>
      <c r="B3464">
        <v>164.402841</v>
      </c>
      <c r="C3464">
        <v>59.177795000000003</v>
      </c>
    </row>
    <row r="3465" spans="1:3" ht="13.5">
      <c r="A3465">
        <v>7433</v>
      </c>
      <c r="B3465">
        <v>164.27141900000001</v>
      </c>
      <c r="C3465">
        <v>59.102696000000002</v>
      </c>
    </row>
    <row r="3466" spans="1:3" ht="13.5">
      <c r="A3466">
        <v>7434</v>
      </c>
      <c r="B3466">
        <v>164.01795999999999</v>
      </c>
      <c r="C3466">
        <v>59.058106000000002</v>
      </c>
    </row>
    <row r="3467" spans="1:3" ht="13.5">
      <c r="A3467">
        <v>7435</v>
      </c>
      <c r="B3467">
        <v>163.74103400000001</v>
      </c>
      <c r="C3467">
        <v>59.013516000000003</v>
      </c>
    </row>
    <row r="3468" spans="1:3" ht="13.5">
      <c r="A3468">
        <v>7436</v>
      </c>
      <c r="B3468">
        <v>163.64246700000001</v>
      </c>
      <c r="C3468">
        <v>58.954844999999999</v>
      </c>
    </row>
    <row r="3469" spans="1:3" ht="13.5">
      <c r="A3469">
        <v>7437</v>
      </c>
      <c r="B3469">
        <v>163.78562400000001</v>
      </c>
      <c r="C3469">
        <v>58.933723999999998</v>
      </c>
    </row>
    <row r="3470" spans="1:3" ht="13.5">
      <c r="A3470">
        <v>7438</v>
      </c>
      <c r="B3470">
        <v>163.69644400000001</v>
      </c>
      <c r="C3470">
        <v>58.790567000000003</v>
      </c>
    </row>
    <row r="3471" spans="1:3" ht="13.5">
      <c r="A3471">
        <v>7439</v>
      </c>
      <c r="B3471">
        <v>163.57675499999999</v>
      </c>
      <c r="C3471">
        <v>58.659143999999998</v>
      </c>
    </row>
    <row r="3472" spans="1:3" ht="13.5">
      <c r="A3472">
        <v>7440</v>
      </c>
      <c r="B3472">
        <v>163.475841</v>
      </c>
      <c r="C3472">
        <v>58.567616999999998</v>
      </c>
    </row>
    <row r="3473" spans="1:3" ht="13.5">
      <c r="A3473">
        <v>7441</v>
      </c>
      <c r="B3473">
        <v>163.36554000000001</v>
      </c>
      <c r="C3473">
        <v>58.452623000000003</v>
      </c>
    </row>
    <row r="3474" spans="1:3" ht="13.5">
      <c r="A3474">
        <v>7442</v>
      </c>
      <c r="B3474">
        <v>163.48757599999999</v>
      </c>
      <c r="C3474">
        <v>58.497211999999998</v>
      </c>
    </row>
    <row r="3475" spans="1:3" ht="13.5">
      <c r="A3475">
        <v>7443</v>
      </c>
      <c r="B3475">
        <v>163.76450199999999</v>
      </c>
      <c r="C3475">
        <v>58.640369</v>
      </c>
    </row>
    <row r="3476" spans="1:3" ht="13.5">
      <c r="A3476">
        <v>7444</v>
      </c>
      <c r="B3476">
        <v>164.07193799999999</v>
      </c>
      <c r="C3476">
        <v>58.762405000000001</v>
      </c>
    </row>
    <row r="3477" spans="1:3" ht="13.5">
      <c r="A3477">
        <v>7445</v>
      </c>
      <c r="B3477">
        <v>164.43804399999999</v>
      </c>
      <c r="C3477">
        <v>58.842196999999999</v>
      </c>
    </row>
    <row r="3478" spans="1:3" ht="13.5">
      <c r="A3478">
        <v>7446</v>
      </c>
      <c r="B3478">
        <v>164.61405600000001</v>
      </c>
      <c r="C3478">
        <v>58.950152000000003</v>
      </c>
    </row>
    <row r="3479" spans="1:3" ht="13.5">
      <c r="A3479">
        <v>7447</v>
      </c>
      <c r="B3479">
        <v>164.58120099999999</v>
      </c>
      <c r="C3479">
        <v>59.102696000000002</v>
      </c>
    </row>
    <row r="3480" spans="1:3" ht="13.5">
      <c r="A3480">
        <v>7448</v>
      </c>
      <c r="B3480">
        <v>164.51314300000001</v>
      </c>
      <c r="C3480">
        <v>59.182487999999999</v>
      </c>
    </row>
    <row r="3481" spans="1:3" ht="13.5">
      <c r="A3481">
        <v>7449</v>
      </c>
      <c r="B3481">
        <v>164.36998600000001</v>
      </c>
      <c r="C3481">
        <v>59.170754000000002</v>
      </c>
    </row>
    <row r="3482" spans="1:3" ht="13.5">
      <c r="A3482">
        <v>7450</v>
      </c>
    </row>
    <row r="3483" spans="1:3" ht="13.5">
      <c r="A3483">
        <v>7452</v>
      </c>
      <c r="B3483">
        <v>166.39061100000001</v>
      </c>
      <c r="C3483">
        <v>59.971024999999997</v>
      </c>
    </row>
    <row r="3484" spans="1:3" ht="13.5">
      <c r="A3484">
        <v>7453</v>
      </c>
      <c r="B3484">
        <v>166.313165</v>
      </c>
      <c r="C3484">
        <v>59.921740999999997</v>
      </c>
    </row>
    <row r="3485" spans="1:3" ht="13.5">
      <c r="A3485">
        <v>7454</v>
      </c>
      <c r="B3485">
        <v>166.23571999999999</v>
      </c>
      <c r="C3485">
        <v>59.853682999999997</v>
      </c>
    </row>
    <row r="3486" spans="1:3" ht="13.5">
      <c r="A3486">
        <v>7455</v>
      </c>
      <c r="B3486">
        <v>166.15827400000001</v>
      </c>
      <c r="C3486">
        <v>59.804400000000001</v>
      </c>
    </row>
    <row r="3487" spans="1:3" ht="13.5">
      <c r="A3487">
        <v>7456</v>
      </c>
      <c r="B3487">
        <v>166.09256300000001</v>
      </c>
      <c r="C3487">
        <v>59.811439999999997</v>
      </c>
    </row>
    <row r="3488" spans="1:3" ht="13.5">
      <c r="A3488">
        <v>7457</v>
      </c>
      <c r="B3488">
        <v>166.080828</v>
      </c>
      <c r="C3488">
        <v>59.853682999999997</v>
      </c>
    </row>
    <row r="3489" spans="1:3" ht="13.5">
      <c r="A3489">
        <v>7458</v>
      </c>
      <c r="B3489">
        <v>166.13715199999999</v>
      </c>
      <c r="C3489">
        <v>59.898273000000003</v>
      </c>
    </row>
    <row r="3490" spans="1:3" ht="13.5">
      <c r="A3490">
        <v>7459</v>
      </c>
      <c r="B3490">
        <v>166.15827400000001</v>
      </c>
      <c r="C3490">
        <v>59.954597</v>
      </c>
    </row>
    <row r="3491" spans="1:3" ht="13.5">
      <c r="A3491">
        <v>7460</v>
      </c>
    </row>
    <row r="3492" spans="1:3" ht="13.5">
      <c r="A3492">
        <v>7462</v>
      </c>
      <c r="B3492">
        <v>165.099851</v>
      </c>
      <c r="C3492">
        <v>59.999186999999999</v>
      </c>
    </row>
    <row r="3493" spans="1:3" ht="13.5">
      <c r="A3493">
        <v>7463</v>
      </c>
      <c r="B3493">
        <v>165.08811700000001</v>
      </c>
      <c r="C3493">
        <v>59.954597</v>
      </c>
    </row>
    <row r="3494" spans="1:3" ht="13.5">
      <c r="A3494">
        <v>7464</v>
      </c>
      <c r="B3494">
        <v>165.04352700000001</v>
      </c>
      <c r="C3494">
        <v>59.877150999999998</v>
      </c>
    </row>
    <row r="3495" spans="1:3" ht="13.5">
      <c r="A3495">
        <v>7465</v>
      </c>
      <c r="B3495">
        <v>165.010672</v>
      </c>
      <c r="C3495">
        <v>59.860723999999998</v>
      </c>
    </row>
    <row r="3496" spans="1:3" ht="13.5">
      <c r="A3496">
        <v>7466</v>
      </c>
    </row>
    <row r="3497" spans="1:3" ht="13.5">
      <c r="A3497">
        <v>7467</v>
      </c>
      <c r="B3497">
        <v>165.98226099999999</v>
      </c>
      <c r="C3497">
        <v>55.319597999999999</v>
      </c>
    </row>
    <row r="3498" spans="1:3" ht="13.5">
      <c r="A3498">
        <v>7468</v>
      </c>
      <c r="B3498">
        <v>166.03858500000001</v>
      </c>
      <c r="C3498">
        <v>55.300823000000001</v>
      </c>
    </row>
    <row r="3499" spans="1:3" ht="13.5">
      <c r="A3499">
        <v>7469</v>
      </c>
      <c r="B3499">
        <v>166.18174200000001</v>
      </c>
      <c r="C3499">
        <v>55.289088999999997</v>
      </c>
    </row>
    <row r="3500" spans="1:3" ht="13.5">
      <c r="A3500">
        <v>7470</v>
      </c>
      <c r="B3500">
        <v>166.20286400000001</v>
      </c>
      <c r="C3500">
        <v>55.282048000000003</v>
      </c>
    </row>
    <row r="3501" spans="1:3" ht="13.5">
      <c r="A3501">
        <v>7471</v>
      </c>
      <c r="B3501">
        <v>166.18174200000001</v>
      </c>
      <c r="C3501">
        <v>55.270313999999999</v>
      </c>
    </row>
    <row r="3502" spans="1:3" ht="13.5">
      <c r="A3502">
        <v>7472</v>
      </c>
      <c r="B3502">
        <v>166.18174200000001</v>
      </c>
      <c r="C3502">
        <v>55.244498999999998</v>
      </c>
    </row>
    <row r="3503" spans="1:3" ht="13.5">
      <c r="A3503">
        <v>7473</v>
      </c>
      <c r="B3503">
        <v>166.18174200000001</v>
      </c>
      <c r="C3503">
        <v>55.195214999999997</v>
      </c>
    </row>
    <row r="3504" spans="1:3" ht="13.5">
      <c r="A3504">
        <v>7474</v>
      </c>
      <c r="B3504">
        <v>166.214598</v>
      </c>
      <c r="C3504">
        <v>55.136544999999998</v>
      </c>
    </row>
    <row r="3505" spans="1:3" ht="13.5">
      <c r="A3505">
        <v>7475</v>
      </c>
      <c r="B3505">
        <v>166.268575</v>
      </c>
      <c r="C3505">
        <v>55.098995000000002</v>
      </c>
    </row>
    <row r="3506" spans="1:3" ht="13.5">
      <c r="A3506">
        <v>7476</v>
      </c>
      <c r="B3506">
        <v>166.28030899999999</v>
      </c>
      <c r="C3506">
        <v>55.035631000000002</v>
      </c>
    </row>
    <row r="3507" spans="1:3" ht="13.5">
      <c r="A3507">
        <v>7477</v>
      </c>
      <c r="B3507">
        <v>166.357755</v>
      </c>
      <c r="C3507">
        <v>54.953491</v>
      </c>
    </row>
    <row r="3508" spans="1:3" ht="13.5">
      <c r="A3508">
        <v>7478</v>
      </c>
      <c r="B3508">
        <v>166.48917800000001</v>
      </c>
      <c r="C3508">
        <v>54.897167000000003</v>
      </c>
    </row>
    <row r="3509" spans="1:3" ht="13.5">
      <c r="A3509">
        <v>7479</v>
      </c>
      <c r="B3509">
        <v>166.55723599999999</v>
      </c>
      <c r="C3509">
        <v>54.807988000000002</v>
      </c>
    </row>
    <row r="3510" spans="1:3" ht="13.5">
      <c r="A3510">
        <v>7480</v>
      </c>
      <c r="B3510">
        <v>166.590092</v>
      </c>
      <c r="C3510">
        <v>54.744622999999997</v>
      </c>
    </row>
    <row r="3511" spans="1:3" ht="13.5">
      <c r="A3511">
        <v>7481</v>
      </c>
      <c r="B3511">
        <v>166.61121299999999</v>
      </c>
      <c r="C3511">
        <v>54.692993000000001</v>
      </c>
    </row>
    <row r="3512" spans="1:3" ht="13.5">
      <c r="A3512">
        <v>7482</v>
      </c>
      <c r="B3512">
        <v>166.61121299999999</v>
      </c>
      <c r="C3512">
        <v>54.700032999999998</v>
      </c>
    </row>
    <row r="3513" spans="1:3" ht="13.5">
      <c r="A3513">
        <v>7483</v>
      </c>
      <c r="B3513">
        <v>166.61121299999999</v>
      </c>
      <c r="C3513">
        <v>54.692993000000001</v>
      </c>
    </row>
    <row r="3514" spans="1:3" ht="13.5">
      <c r="A3514">
        <v>7484</v>
      </c>
      <c r="B3514">
        <v>166.60182599999999</v>
      </c>
      <c r="C3514">
        <v>54.737583000000001</v>
      </c>
    </row>
    <row r="3515" spans="1:3" ht="13.5">
      <c r="A3515">
        <v>7485</v>
      </c>
      <c r="B3515">
        <v>166.47979000000001</v>
      </c>
      <c r="C3515">
        <v>54.700032999999998</v>
      </c>
    </row>
    <row r="3516" spans="1:3" ht="13.5">
      <c r="A3516">
        <v>7486</v>
      </c>
      <c r="B3516">
        <v>166.33663300000001</v>
      </c>
      <c r="C3516">
        <v>54.796253</v>
      </c>
    </row>
    <row r="3517" spans="1:3" ht="13.5">
      <c r="A3517">
        <v>7487</v>
      </c>
      <c r="B3517">
        <v>166.214598</v>
      </c>
      <c r="C3517">
        <v>54.845537</v>
      </c>
    </row>
    <row r="3518" spans="1:3" ht="13.5">
      <c r="A3518">
        <v>7488</v>
      </c>
      <c r="B3518">
        <v>166.11603099999999</v>
      </c>
      <c r="C3518">
        <v>54.948797999999996</v>
      </c>
    </row>
    <row r="3519" spans="1:3" ht="13.5">
      <c r="A3519">
        <v>7489</v>
      </c>
      <c r="B3519">
        <v>166.04797300000001</v>
      </c>
      <c r="C3519">
        <v>55.030937000000002</v>
      </c>
    </row>
    <row r="3520" spans="1:3" ht="13.5">
      <c r="A3520">
        <v>7490</v>
      </c>
      <c r="B3520">
        <v>165.970527</v>
      </c>
      <c r="C3520">
        <v>55.131850999999997</v>
      </c>
    </row>
    <row r="3521" spans="1:3" ht="13.5">
      <c r="A3521">
        <v>7491</v>
      </c>
      <c r="B3521">
        <v>165.86022600000001</v>
      </c>
      <c r="C3521">
        <v>55.244498999999998</v>
      </c>
    </row>
    <row r="3522" spans="1:3" ht="13.5">
      <c r="A3522">
        <v>7492</v>
      </c>
      <c r="B3522">
        <v>165.82737</v>
      </c>
      <c r="C3522">
        <v>55.263274000000003</v>
      </c>
    </row>
    <row r="3523" spans="1:3" ht="13.5">
      <c r="A3523">
        <v>7493</v>
      </c>
      <c r="B3523">
        <v>165.82737</v>
      </c>
      <c r="C3523">
        <v>55.307862999999998</v>
      </c>
    </row>
    <row r="3524" spans="1:3" ht="13.5">
      <c r="A3524">
        <v>7494</v>
      </c>
      <c r="B3524">
        <v>165.87196</v>
      </c>
      <c r="C3524">
        <v>55.307862999999998</v>
      </c>
    </row>
    <row r="3525" spans="1:3" ht="13.5">
      <c r="A3525">
        <v>7495</v>
      </c>
      <c r="B3525">
        <v>165.93767099999999</v>
      </c>
      <c r="C3525">
        <v>55.312556999999998</v>
      </c>
    </row>
    <row r="3526" spans="1:3" ht="13.5">
      <c r="A3526">
        <v>7496</v>
      </c>
      <c r="B3526">
        <v>165.98226099999999</v>
      </c>
      <c r="C3526">
        <v>55.319597999999999</v>
      </c>
    </row>
    <row r="3527" spans="1:3" ht="13.5">
      <c r="A3527">
        <v>7497</v>
      </c>
      <c r="B3527">
        <v>165.98226099999999</v>
      </c>
      <c r="C3527">
        <v>55.312556999999998</v>
      </c>
    </row>
    <row r="3528" spans="1:3" ht="13.5">
      <c r="A3528">
        <v>7498</v>
      </c>
      <c r="B3528">
        <v>165.98226099999999</v>
      </c>
      <c r="C3528">
        <v>55.319597999999999</v>
      </c>
    </row>
    <row r="3529" spans="1:3" ht="13.5">
      <c r="A3529">
        <v>7499</v>
      </c>
    </row>
    <row r="3530" spans="1:3" ht="13.5">
      <c r="A3530">
        <v>7500</v>
      </c>
      <c r="B3530">
        <v>167.308223</v>
      </c>
      <c r="C3530">
        <v>54.871352000000002</v>
      </c>
    </row>
    <row r="3531" spans="1:3" ht="13.5">
      <c r="A3531">
        <v>7501</v>
      </c>
      <c r="B3531">
        <v>167.317611</v>
      </c>
      <c r="C3531">
        <v>54.878393000000003</v>
      </c>
    </row>
    <row r="3532" spans="1:3" ht="13.5">
      <c r="A3532">
        <v>7502</v>
      </c>
      <c r="B3532">
        <v>167.3622</v>
      </c>
      <c r="C3532">
        <v>54.852576999999997</v>
      </c>
    </row>
    <row r="3533" spans="1:3" ht="13.5">
      <c r="A3533">
        <v>7503</v>
      </c>
      <c r="B3533">
        <v>167.42791199999999</v>
      </c>
      <c r="C3533">
        <v>54.789212999999997</v>
      </c>
    </row>
    <row r="3534" spans="1:3" ht="13.5">
      <c r="A3534">
        <v>7504</v>
      </c>
      <c r="B3534">
        <v>167.53821300000001</v>
      </c>
      <c r="C3534">
        <v>54.681258999999997</v>
      </c>
    </row>
    <row r="3535" spans="1:3" ht="13.5">
      <c r="A3535">
        <v>7505</v>
      </c>
      <c r="B3535">
        <v>167.62739300000001</v>
      </c>
      <c r="C3535">
        <v>54.707073999999999</v>
      </c>
    </row>
    <row r="3536" spans="1:3" ht="13.5">
      <c r="A3536">
        <v>7506</v>
      </c>
      <c r="B3536">
        <v>167.64851400000001</v>
      </c>
      <c r="C3536">
        <v>54.685952</v>
      </c>
    </row>
    <row r="3537" spans="1:3" ht="13.5">
      <c r="A3537">
        <v>7507</v>
      </c>
      <c r="B3537">
        <v>167.737694</v>
      </c>
      <c r="C3537">
        <v>54.648403000000002</v>
      </c>
    </row>
    <row r="3538" spans="1:3" ht="13.5">
      <c r="A3538">
        <v>7508</v>
      </c>
      <c r="B3538">
        <v>167.83626100000001</v>
      </c>
      <c r="C3538">
        <v>54.566263999999997</v>
      </c>
    </row>
    <row r="3539" spans="1:3" ht="13.5">
      <c r="A3539">
        <v>7509</v>
      </c>
      <c r="B3539">
        <v>167.88085100000001</v>
      </c>
      <c r="C3539">
        <v>54.533408000000001</v>
      </c>
    </row>
    <row r="3540" spans="1:3" ht="13.5">
      <c r="A3540">
        <v>7510</v>
      </c>
      <c r="B3540">
        <v>167.826874</v>
      </c>
      <c r="C3540">
        <v>54.514633000000003</v>
      </c>
    </row>
    <row r="3541" spans="1:3" ht="13.5">
      <c r="A3541">
        <v>7511</v>
      </c>
      <c r="B3541">
        <v>167.782284</v>
      </c>
      <c r="C3541">
        <v>54.552182999999999</v>
      </c>
    </row>
    <row r="3542" spans="1:3" ht="13.5">
      <c r="A3542">
        <v>7512</v>
      </c>
      <c r="B3542">
        <v>167.67198300000001</v>
      </c>
      <c r="C3542">
        <v>54.636668999999998</v>
      </c>
    </row>
    <row r="3543" spans="1:3" ht="13.5">
      <c r="A3543">
        <v>7513</v>
      </c>
      <c r="B3543">
        <v>167.549947</v>
      </c>
      <c r="C3543">
        <v>54.681258999999997</v>
      </c>
    </row>
    <row r="3544" spans="1:3" ht="13.5">
      <c r="A3544">
        <v>7514</v>
      </c>
      <c r="B3544">
        <v>167.43964600000001</v>
      </c>
      <c r="C3544">
        <v>54.681258999999997</v>
      </c>
    </row>
    <row r="3545" spans="1:3" ht="13.5">
      <c r="A3545">
        <v>7515</v>
      </c>
      <c r="B3545">
        <v>167.35046600000001</v>
      </c>
      <c r="C3545">
        <v>54.819721999999999</v>
      </c>
    </row>
    <row r="3546" spans="1:3" ht="13.5">
      <c r="A3546">
        <v>7516</v>
      </c>
      <c r="B3546">
        <v>167.308223</v>
      </c>
      <c r="C3546">
        <v>54.871352000000002</v>
      </c>
    </row>
    <row r="3547" spans="1:3" ht="13.5">
      <c r="A3547">
        <v>7517</v>
      </c>
    </row>
    <row r="3548" spans="1:3" ht="13.5">
      <c r="A3548">
        <v>7518</v>
      </c>
      <c r="B3548">
        <v>160.09874600000001</v>
      </c>
      <c r="C3548">
        <v>54.146180000000001</v>
      </c>
    </row>
    <row r="3549" spans="1:3" ht="13.5">
      <c r="A3549">
        <v>7519</v>
      </c>
      <c r="B3549">
        <v>159.89926500000001</v>
      </c>
      <c r="C3549">
        <v>54.005369999999999</v>
      </c>
    </row>
    <row r="3550" spans="1:3" ht="13.5">
      <c r="A3550">
        <v>7520</v>
      </c>
      <c r="B3550">
        <v>159.87814299999999</v>
      </c>
      <c r="C3550">
        <v>53.829357000000002</v>
      </c>
    </row>
    <row r="3551" spans="1:3" ht="13.5">
      <c r="A3551">
        <v>7521</v>
      </c>
      <c r="B3551">
        <v>159.87814299999999</v>
      </c>
      <c r="C3551">
        <v>53.672119000000002</v>
      </c>
    </row>
    <row r="3552" spans="1:3" ht="13.5">
      <c r="A3552">
        <v>7522</v>
      </c>
      <c r="B3552">
        <v>159.88753</v>
      </c>
      <c r="C3552">
        <v>53.554777999999999</v>
      </c>
    </row>
    <row r="3553" spans="1:3" ht="13.5">
      <c r="A3553">
        <v>7523</v>
      </c>
      <c r="B3553">
        <v>159.88753</v>
      </c>
      <c r="C3553">
        <v>53.435088999999998</v>
      </c>
    </row>
    <row r="3554" spans="1:3" ht="13.5">
      <c r="A3554">
        <v>7524</v>
      </c>
      <c r="B3554">
        <v>159.910999</v>
      </c>
      <c r="C3554">
        <v>53.390498999999998</v>
      </c>
    </row>
    <row r="3555" spans="1:3" ht="13.5">
      <c r="A3555">
        <v>7525</v>
      </c>
      <c r="B3555">
        <v>159.92273299999999</v>
      </c>
      <c r="C3555">
        <v>53.291932000000003</v>
      </c>
    </row>
    <row r="3556" spans="1:3" ht="13.5">
      <c r="A3556">
        <v>7526</v>
      </c>
      <c r="B3556">
        <v>159.98844399999999</v>
      </c>
      <c r="C3556">
        <v>53.219180000000001</v>
      </c>
    </row>
    <row r="3557" spans="1:3" ht="13.5">
      <c r="A3557">
        <v>7527</v>
      </c>
      <c r="B3557">
        <v>159.99783199999999</v>
      </c>
      <c r="C3557">
        <v>53.153469000000001</v>
      </c>
    </row>
    <row r="3558" spans="1:3" ht="13.5">
      <c r="A3558">
        <v>7528</v>
      </c>
    </row>
    <row r="3559" spans="1:3" ht="13.5">
      <c r="A3559">
        <v>7529</v>
      </c>
      <c r="B3559">
        <v>160.00956600000001</v>
      </c>
      <c r="C3559">
        <v>53.146428</v>
      </c>
    </row>
    <row r="3560" spans="1:3" ht="13.5">
      <c r="A3560">
        <v>7530</v>
      </c>
      <c r="B3560">
        <v>159.866409</v>
      </c>
      <c r="C3560">
        <v>53.172243999999999</v>
      </c>
    </row>
    <row r="3561" spans="1:3" ht="13.5">
      <c r="A3561">
        <v>7531</v>
      </c>
      <c r="B3561">
        <v>159.69978399999999</v>
      </c>
      <c r="C3561">
        <v>53.219180000000001</v>
      </c>
    </row>
    <row r="3562" spans="1:3" ht="13.5">
      <c r="A3562">
        <v>7532</v>
      </c>
      <c r="B3562">
        <v>159.490915</v>
      </c>
      <c r="C3562">
        <v>53.172243999999999</v>
      </c>
    </row>
    <row r="3563" spans="1:3" ht="13.5">
      <c r="A3563">
        <v>7533</v>
      </c>
      <c r="B3563">
        <v>159.28204700000001</v>
      </c>
      <c r="C3563">
        <v>53.125306999999999</v>
      </c>
    </row>
    <row r="3564" spans="1:3" ht="13.5">
      <c r="A3564">
        <v>7534</v>
      </c>
      <c r="B3564">
        <v>158.98399900000001</v>
      </c>
      <c r="C3564">
        <v>52.993884000000001</v>
      </c>
    </row>
    <row r="3565" spans="1:3" ht="13.5">
      <c r="A3565">
        <v>7535</v>
      </c>
      <c r="B3565">
        <v>158.80563900000001</v>
      </c>
      <c r="C3565">
        <v>52.881236000000001</v>
      </c>
    </row>
    <row r="3566" spans="1:3" ht="13.5">
      <c r="A3566">
        <v>7536</v>
      </c>
      <c r="B3566">
        <v>158.718807</v>
      </c>
      <c r="C3566">
        <v>52.932865999999997</v>
      </c>
    </row>
    <row r="3567" spans="1:3" ht="13.5">
      <c r="A3567">
        <v>7537</v>
      </c>
      <c r="B3567">
        <v>158.60850500000001</v>
      </c>
      <c r="C3567">
        <v>52.939906999999998</v>
      </c>
    </row>
    <row r="3568" spans="1:3" ht="13.5">
      <c r="A3568">
        <v>7538</v>
      </c>
      <c r="B3568">
        <v>158.51932600000001</v>
      </c>
      <c r="C3568">
        <v>52.846032999999998</v>
      </c>
    </row>
    <row r="3569" spans="1:3" ht="13.5">
      <c r="A3569">
        <v>7539</v>
      </c>
      <c r="B3569">
        <v>158.60850500000001</v>
      </c>
      <c r="C3569">
        <v>52.806137</v>
      </c>
    </row>
    <row r="3570" spans="1:3" ht="13.5">
      <c r="A3570">
        <v>7540</v>
      </c>
      <c r="B3570">
        <v>158.585037</v>
      </c>
      <c r="C3570">
        <v>52.733384999999998</v>
      </c>
    </row>
    <row r="3571" spans="1:3" ht="13.5">
      <c r="A3571">
        <v>7541</v>
      </c>
      <c r="B3571">
        <v>158.55218099999999</v>
      </c>
      <c r="C3571">
        <v>52.639512000000003</v>
      </c>
    </row>
    <row r="3572" spans="1:3" ht="13.5">
      <c r="A3572">
        <v>7542</v>
      </c>
      <c r="B3572">
        <v>158.51932600000001</v>
      </c>
      <c r="C3572">
        <v>52.620736999999998</v>
      </c>
    </row>
    <row r="3573" spans="1:3" ht="13.5">
      <c r="A3573">
        <v>7543</v>
      </c>
      <c r="B3573">
        <v>158.47473600000001</v>
      </c>
      <c r="C3573">
        <v>52.559719999999999</v>
      </c>
    </row>
    <row r="3574" spans="1:3" ht="13.5">
      <c r="A3574">
        <v>7544</v>
      </c>
      <c r="B3574">
        <v>158.48647</v>
      </c>
      <c r="C3574">
        <v>52.451765000000002</v>
      </c>
    </row>
    <row r="3575" spans="1:3" ht="13.5">
      <c r="A3575">
        <v>7545</v>
      </c>
      <c r="B3575">
        <v>158.50759099999999</v>
      </c>
      <c r="C3575">
        <v>52.357892</v>
      </c>
    </row>
    <row r="3576" spans="1:3" ht="13.5">
      <c r="A3576">
        <v>7546</v>
      </c>
      <c r="B3576">
        <v>158.47473600000001</v>
      </c>
      <c r="C3576">
        <v>52.214734999999997</v>
      </c>
    </row>
    <row r="3577" spans="1:3" ht="13.5">
      <c r="A3577">
        <v>7547</v>
      </c>
      <c r="B3577">
        <v>158.40902399999999</v>
      </c>
      <c r="C3577">
        <v>52.099739999999997</v>
      </c>
    </row>
    <row r="3578" spans="1:3" ht="13.5">
      <c r="A3578">
        <v>7548</v>
      </c>
      <c r="B3578">
        <v>158.254133</v>
      </c>
      <c r="C3578">
        <v>51.876790999999997</v>
      </c>
    </row>
    <row r="3579" spans="1:3" ht="13.5">
      <c r="A3579">
        <v>7549</v>
      </c>
      <c r="B3579">
        <v>158.07812100000001</v>
      </c>
      <c r="C3579">
        <v>51.733634000000002</v>
      </c>
    </row>
    <row r="3580" spans="1:3" ht="13.5">
      <c r="A3580">
        <v>7550</v>
      </c>
      <c r="B3580">
        <v>157.857518</v>
      </c>
      <c r="C3580">
        <v>51.581088999999999</v>
      </c>
    </row>
    <row r="3581" spans="1:3" ht="13.5">
      <c r="A3581">
        <v>7551</v>
      </c>
      <c r="B3581">
        <v>157.65803700000001</v>
      </c>
      <c r="C3581">
        <v>51.491909999999997</v>
      </c>
    </row>
    <row r="3582" spans="1:3" ht="13.5">
      <c r="A3582">
        <v>7552</v>
      </c>
      <c r="B3582">
        <v>157.50314599999999</v>
      </c>
      <c r="C3582">
        <v>51.334671999999998</v>
      </c>
    </row>
    <row r="3583" spans="1:3" ht="13.5">
      <c r="A3583">
        <v>7553</v>
      </c>
      <c r="B3583">
        <v>157.31539900000001</v>
      </c>
      <c r="C3583">
        <v>51.182127000000001</v>
      </c>
    </row>
    <row r="3584" spans="1:3" ht="13.5">
      <c r="A3584">
        <v>7554</v>
      </c>
      <c r="B3584">
        <v>157.07367500000001</v>
      </c>
      <c r="C3584">
        <v>51.064785999999998</v>
      </c>
    </row>
    <row r="3585" spans="1:3" ht="13.5">
      <c r="A3585">
        <v>7555</v>
      </c>
      <c r="B3585">
        <v>156.87419399999999</v>
      </c>
      <c r="C3585">
        <v>50.919282000000003</v>
      </c>
    </row>
    <row r="3586" spans="1:3" ht="13.5">
      <c r="A3586">
        <v>7556</v>
      </c>
      <c r="B3586">
        <v>156.82960399999999</v>
      </c>
      <c r="C3586">
        <v>50.898159999999997</v>
      </c>
    </row>
    <row r="3587" spans="1:3" ht="13.5">
      <c r="A3587">
        <v>7557</v>
      </c>
      <c r="B3587">
        <v>156.82021700000001</v>
      </c>
      <c r="C3587">
        <v>50.933363</v>
      </c>
    </row>
    <row r="3588" spans="1:3" ht="13.5">
      <c r="A3588">
        <v>7558</v>
      </c>
      <c r="B3588">
        <v>156.787361</v>
      </c>
      <c r="C3588">
        <v>51.050705000000001</v>
      </c>
    </row>
    <row r="3589" spans="1:3" ht="13.5">
      <c r="A3589">
        <v>7559</v>
      </c>
      <c r="B3589">
        <v>156.719303</v>
      </c>
      <c r="C3589">
        <v>51.168045999999997</v>
      </c>
    </row>
    <row r="3590" spans="1:3" ht="13.5">
      <c r="A3590">
        <v>7560</v>
      </c>
      <c r="B3590">
        <v>156.62073599999999</v>
      </c>
      <c r="C3590">
        <v>51.320591</v>
      </c>
    </row>
    <row r="3591" spans="1:3" ht="13.5">
      <c r="A3591">
        <v>7561</v>
      </c>
      <c r="B3591">
        <v>156.599614</v>
      </c>
      <c r="C3591">
        <v>51.555273999999997</v>
      </c>
    </row>
    <row r="3592" spans="1:3" ht="13.5">
      <c r="A3592">
        <v>7562</v>
      </c>
      <c r="B3592">
        <v>156.599614</v>
      </c>
      <c r="C3592">
        <v>51.815773</v>
      </c>
    </row>
    <row r="3593" spans="1:3" ht="13.5">
      <c r="A3593">
        <v>7563</v>
      </c>
      <c r="B3593">
        <v>156.58788000000001</v>
      </c>
      <c r="C3593">
        <v>52.059843999999998</v>
      </c>
    </row>
    <row r="3594" spans="1:3" ht="13.5">
      <c r="A3594">
        <v>7564</v>
      </c>
      <c r="B3594">
        <v>156.486966</v>
      </c>
      <c r="C3594">
        <v>52.317996000000001</v>
      </c>
    </row>
    <row r="3595" spans="1:3" ht="13.5">
      <c r="A3595">
        <v>7565</v>
      </c>
      <c r="B3595">
        <v>156.322688</v>
      </c>
      <c r="C3595">
        <v>52.545639000000001</v>
      </c>
    </row>
    <row r="3596" spans="1:3" ht="13.5">
      <c r="A3596">
        <v>7566</v>
      </c>
      <c r="B3596">
        <v>156.224121</v>
      </c>
      <c r="C3596">
        <v>52.813178000000001</v>
      </c>
    </row>
    <row r="3597" spans="1:3" ht="13.5">
      <c r="A3597">
        <v>7567</v>
      </c>
      <c r="B3597">
        <v>156.16779700000001</v>
      </c>
      <c r="C3597">
        <v>53.059595000000002</v>
      </c>
    </row>
    <row r="3598" spans="1:3" ht="13.5">
      <c r="A3598">
        <v>7568</v>
      </c>
      <c r="B3598">
        <v>156.14667499999999</v>
      </c>
      <c r="C3598">
        <v>53.350603</v>
      </c>
    </row>
    <row r="3599" spans="1:3" ht="13.5">
      <c r="A3599">
        <v>7569</v>
      </c>
      <c r="B3599">
        <v>156.045761</v>
      </c>
      <c r="C3599">
        <v>53.573551999999999</v>
      </c>
    </row>
    <row r="3600" spans="1:3" ht="13.5">
      <c r="A3600">
        <v>7570</v>
      </c>
      <c r="B3600">
        <v>155.96831599999999</v>
      </c>
      <c r="C3600">
        <v>53.796501999999997</v>
      </c>
    </row>
    <row r="3601" spans="1:3" ht="13.5">
      <c r="A3601">
        <v>7571</v>
      </c>
      <c r="B3601">
        <v>155.926073</v>
      </c>
      <c r="C3601">
        <v>53.958432999999999</v>
      </c>
    </row>
    <row r="3602" spans="1:3" ht="13.5">
      <c r="A3602">
        <v>7572</v>
      </c>
      <c r="B3602">
        <v>155.881483</v>
      </c>
      <c r="C3602">
        <v>53.998328999999998</v>
      </c>
    </row>
    <row r="3603" spans="1:3" ht="13.5">
      <c r="A3603">
        <v>7573</v>
      </c>
      <c r="B3603">
        <v>155.85801499999999</v>
      </c>
      <c r="C3603">
        <v>54.057000000000002</v>
      </c>
    </row>
    <row r="3604" spans="1:3" ht="13.5">
      <c r="A3604">
        <v>7574</v>
      </c>
      <c r="B3604">
        <v>155.80403699999999</v>
      </c>
      <c r="C3604">
        <v>54.256481000000001</v>
      </c>
    </row>
    <row r="3605" spans="1:3" ht="13.5">
      <c r="A3605">
        <v>7575</v>
      </c>
      <c r="B3605">
        <v>155.75944799999999</v>
      </c>
      <c r="C3605">
        <v>54.488818000000002</v>
      </c>
    </row>
    <row r="3606" spans="1:3" ht="13.5">
      <c r="A3606">
        <v>7576</v>
      </c>
      <c r="B3606">
        <v>155.693736</v>
      </c>
      <c r="C3606">
        <v>54.648403000000002</v>
      </c>
    </row>
    <row r="3607" spans="1:3" ht="13.5">
      <c r="A3607">
        <v>7577</v>
      </c>
      <c r="B3607">
        <v>155.68200200000001</v>
      </c>
      <c r="C3607">
        <v>54.953491</v>
      </c>
    </row>
    <row r="3608" spans="1:3" ht="13.5">
      <c r="A3608">
        <v>7578</v>
      </c>
      <c r="B3608">
        <v>155.62802500000001</v>
      </c>
      <c r="C3608">
        <v>55.181134</v>
      </c>
    </row>
    <row r="3609" spans="1:3" ht="13.5">
      <c r="A3609">
        <v>7579</v>
      </c>
      <c r="B3609">
        <v>155.604556</v>
      </c>
      <c r="C3609">
        <v>55.432245999999999</v>
      </c>
    </row>
    <row r="3610" spans="1:3" ht="13.5">
      <c r="A3610">
        <v>7580</v>
      </c>
      <c r="B3610">
        <v>155.604556</v>
      </c>
      <c r="C3610">
        <v>55.643461000000002</v>
      </c>
    </row>
    <row r="3611" spans="1:3" ht="13.5">
      <c r="A3611">
        <v>7581</v>
      </c>
      <c r="B3611">
        <v>155.62802500000001</v>
      </c>
      <c r="C3611">
        <v>55.929774999999999</v>
      </c>
    </row>
    <row r="3612" spans="1:3" ht="13.5">
      <c r="A3612">
        <v>7582</v>
      </c>
      <c r="B3612">
        <v>155.738326</v>
      </c>
      <c r="C3612">
        <v>56.176192</v>
      </c>
    </row>
    <row r="3613" spans="1:3" ht="13.5">
      <c r="A3613">
        <v>7583</v>
      </c>
      <c r="B3613">
        <v>155.85801499999999</v>
      </c>
      <c r="C3613">
        <v>56.446078999999997</v>
      </c>
    </row>
    <row r="3614" spans="1:3" ht="13.5">
      <c r="A3614">
        <v>7584</v>
      </c>
      <c r="B3614">
        <v>155.93546000000001</v>
      </c>
      <c r="C3614">
        <v>56.683109000000002</v>
      </c>
    </row>
    <row r="3615" spans="1:3" ht="13.5">
      <c r="A3615">
        <v>7585</v>
      </c>
      <c r="B3615">
        <v>156.05749599999999</v>
      </c>
      <c r="C3615">
        <v>56.809837999999999</v>
      </c>
    </row>
    <row r="3616" spans="1:3" ht="13.5">
      <c r="A3616">
        <v>7586</v>
      </c>
      <c r="B3616">
        <v>156.28983199999999</v>
      </c>
      <c r="C3616">
        <v>56.88259</v>
      </c>
    </row>
    <row r="3617" spans="1:3" ht="13.5">
      <c r="A3617">
        <v>7587</v>
      </c>
      <c r="B3617">
        <v>156.53155599999999</v>
      </c>
      <c r="C3617">
        <v>57.002277999999997</v>
      </c>
    </row>
    <row r="3618" spans="1:3" ht="13.5">
      <c r="A3618">
        <v>7588</v>
      </c>
      <c r="B3618">
        <v>156.653592</v>
      </c>
      <c r="C3618">
        <v>57.032786999999999</v>
      </c>
    </row>
    <row r="3619" spans="1:3" ht="13.5">
      <c r="A3619">
        <v>7589</v>
      </c>
      <c r="B3619">
        <v>156.808483</v>
      </c>
      <c r="C3619">
        <v>57.091458000000003</v>
      </c>
    </row>
    <row r="3620" spans="1:3" ht="13.5">
      <c r="A3620">
        <v>7590</v>
      </c>
      <c r="B3620">
        <v>156.90705</v>
      </c>
      <c r="C3620">
        <v>57.265124</v>
      </c>
    </row>
    <row r="3621" spans="1:3" ht="13.5">
      <c r="A3621">
        <v>7591</v>
      </c>
      <c r="B3621">
        <v>157.040819</v>
      </c>
      <c r="C3621">
        <v>57.492767000000001</v>
      </c>
    </row>
    <row r="3622" spans="1:3" ht="13.5">
      <c r="A3622">
        <v>7592</v>
      </c>
      <c r="B3622">
        <v>156.98449500000001</v>
      </c>
      <c r="C3622">
        <v>57.680514000000002</v>
      </c>
    </row>
    <row r="3623" spans="1:3" ht="13.5">
      <c r="A3623">
        <v>7593</v>
      </c>
      <c r="B3623">
        <v>156.89766299999999</v>
      </c>
      <c r="C3623">
        <v>57.800201999999999</v>
      </c>
    </row>
    <row r="3624" spans="1:3" ht="13.5">
      <c r="A3624">
        <v>7594</v>
      </c>
      <c r="B3624">
        <v>157.07367500000001</v>
      </c>
      <c r="C3624">
        <v>57.816630000000004</v>
      </c>
    </row>
    <row r="3625" spans="1:3" ht="13.5">
      <c r="A3625">
        <v>7595</v>
      </c>
      <c r="B3625">
        <v>157.44916900000001</v>
      </c>
      <c r="C3625">
        <v>57.765000000000001</v>
      </c>
    </row>
    <row r="3626" spans="1:3" ht="13.5">
      <c r="A3626">
        <v>7596</v>
      </c>
      <c r="B3626">
        <v>157.63691600000001</v>
      </c>
      <c r="C3626">
        <v>57.870607</v>
      </c>
    </row>
    <row r="3627" spans="1:3" ht="13.5">
      <c r="A3627">
        <v>7597</v>
      </c>
      <c r="B3627">
        <v>157.74721700000001</v>
      </c>
      <c r="C3627">
        <v>57.969175</v>
      </c>
    </row>
    <row r="3628" spans="1:3" ht="13.5">
      <c r="A3628">
        <v>7598</v>
      </c>
      <c r="B3628">
        <v>158.07812100000001</v>
      </c>
      <c r="C3628">
        <v>57.969175</v>
      </c>
    </row>
    <row r="3629" spans="1:3" ht="13.5">
      <c r="A3629">
        <v>7599</v>
      </c>
      <c r="B3629">
        <v>158.420759</v>
      </c>
      <c r="C3629">
        <v>58.063048000000002</v>
      </c>
    </row>
    <row r="3630" spans="1:3" ht="13.5">
      <c r="A3630">
        <v>7600</v>
      </c>
      <c r="B3630">
        <v>158.674217</v>
      </c>
      <c r="C3630">
        <v>58.236713999999999</v>
      </c>
    </row>
    <row r="3631" spans="1:3" ht="13.5">
      <c r="A3631">
        <v>7601</v>
      </c>
      <c r="B3631">
        <v>158.93940900000001</v>
      </c>
      <c r="C3631">
        <v>58.386910999999998</v>
      </c>
    </row>
    <row r="3632" spans="1:3" ht="13.5">
      <c r="A3632">
        <v>7602</v>
      </c>
      <c r="B3632">
        <v>159.204601</v>
      </c>
      <c r="C3632">
        <v>58.508946999999999</v>
      </c>
    </row>
    <row r="3633" spans="1:3" ht="13.5">
      <c r="A3633">
        <v>7603</v>
      </c>
      <c r="B3633">
        <v>159.41346999999999</v>
      </c>
      <c r="C3633">
        <v>58.670878000000002</v>
      </c>
    </row>
    <row r="3634" spans="1:3" ht="13.5">
      <c r="A3634">
        <v>7604</v>
      </c>
      <c r="B3634">
        <v>159.624685</v>
      </c>
      <c r="C3634">
        <v>58.802301</v>
      </c>
    </row>
    <row r="3635" spans="1:3" ht="13.5">
      <c r="A3635">
        <v>7605</v>
      </c>
      <c r="B3635">
        <v>159.77722900000001</v>
      </c>
      <c r="C3635">
        <v>58.898521000000002</v>
      </c>
    </row>
    <row r="3636" spans="1:3" ht="13.5">
      <c r="A3636">
        <v>7606</v>
      </c>
      <c r="B3636">
        <v>159.81008499999999</v>
      </c>
      <c r="C3636">
        <v>59.069839999999999</v>
      </c>
    </row>
    <row r="3637" spans="1:3" ht="13.5">
      <c r="A3637">
        <v>7607</v>
      </c>
      <c r="B3637">
        <v>159.94385500000001</v>
      </c>
      <c r="C3637">
        <v>59.149633000000001</v>
      </c>
    </row>
    <row r="3638" spans="1:3" ht="13.5">
      <c r="A3638">
        <v>7608</v>
      </c>
      <c r="B3638">
        <v>159.99783199999999</v>
      </c>
      <c r="C3638">
        <v>59.194222000000003</v>
      </c>
    </row>
    <row r="3639" spans="1:3" ht="13.5">
      <c r="A3639">
        <v>7609</v>
      </c>
    </row>
    <row r="3640" spans="1:3" ht="13.5">
      <c r="A3640">
        <v>7611</v>
      </c>
      <c r="B3640">
        <v>154.546134</v>
      </c>
      <c r="C3640">
        <v>59.935822000000002</v>
      </c>
    </row>
    <row r="3641" spans="1:3" ht="13.5">
      <c r="A3641">
        <v>7612</v>
      </c>
      <c r="B3641">
        <v>154.42409799999999</v>
      </c>
      <c r="C3641">
        <v>59.816133999999998</v>
      </c>
    </row>
    <row r="3642" spans="1:3" ht="13.5">
      <c r="A3642">
        <v>7613</v>
      </c>
      <c r="B3642">
        <v>154.37950799999999</v>
      </c>
      <c r="C3642">
        <v>59.816133999999998</v>
      </c>
    </row>
    <row r="3643" spans="1:3" ht="13.5">
      <c r="A3643">
        <v>7614</v>
      </c>
      <c r="B3643">
        <v>154.26920699999999</v>
      </c>
      <c r="C3643">
        <v>59.860723999999998</v>
      </c>
    </row>
    <row r="3644" spans="1:3" ht="13.5">
      <c r="A3644">
        <v>7615</v>
      </c>
      <c r="B3644">
        <v>154.19176200000001</v>
      </c>
      <c r="C3644">
        <v>59.816133999999998</v>
      </c>
    </row>
    <row r="3645" spans="1:3" ht="13.5">
      <c r="A3645">
        <v>7616</v>
      </c>
      <c r="B3645">
        <v>154.28094100000001</v>
      </c>
      <c r="C3645">
        <v>59.710526000000002</v>
      </c>
    </row>
    <row r="3646" spans="1:3" ht="13.5">
      <c r="A3646">
        <v>7617</v>
      </c>
      <c r="B3646">
        <v>154.35838699999999</v>
      </c>
      <c r="C3646">
        <v>59.604919000000002</v>
      </c>
    </row>
    <row r="3647" spans="1:3" ht="13.5">
      <c r="A3647">
        <v>7618</v>
      </c>
      <c r="B3647">
        <v>154.23635200000001</v>
      </c>
      <c r="C3647">
        <v>59.541553999999998</v>
      </c>
    </row>
    <row r="3648" spans="1:3" ht="13.5">
      <c r="A3648">
        <v>7619</v>
      </c>
      <c r="B3648">
        <v>154.22461699999999</v>
      </c>
      <c r="C3648">
        <v>59.468801999999997</v>
      </c>
    </row>
    <row r="3649" spans="1:3" ht="13.5">
      <c r="A3649">
        <v>7620</v>
      </c>
      <c r="B3649">
        <v>154.412364</v>
      </c>
      <c r="C3649">
        <v>59.480536000000001</v>
      </c>
    </row>
    <row r="3650" spans="1:3" ht="13.5">
      <c r="A3650">
        <v>7621</v>
      </c>
      <c r="B3650">
        <v>154.600111</v>
      </c>
      <c r="C3650">
        <v>59.504004999999999</v>
      </c>
    </row>
    <row r="3651" spans="1:3" ht="13.5">
      <c r="A3651">
        <v>7622</v>
      </c>
      <c r="B3651">
        <v>154.77612400000001</v>
      </c>
      <c r="C3651">
        <v>59.459415</v>
      </c>
    </row>
    <row r="3652" spans="1:3" ht="13.5">
      <c r="A3652">
        <v>7623</v>
      </c>
      <c r="B3652">
        <v>154.98733899999999</v>
      </c>
      <c r="C3652">
        <v>59.419519000000001</v>
      </c>
    </row>
    <row r="3653" spans="1:3" ht="13.5">
      <c r="A3653">
        <v>7624</v>
      </c>
      <c r="B3653">
        <v>155.10702699999999</v>
      </c>
      <c r="C3653">
        <v>59.323298000000001</v>
      </c>
    </row>
    <row r="3654" spans="1:3" ht="13.5">
      <c r="A3654">
        <v>7625</v>
      </c>
      <c r="B3654">
        <v>155.16335100000001</v>
      </c>
      <c r="C3654">
        <v>59.234119</v>
      </c>
    </row>
    <row r="3655" spans="1:3" ht="13.5">
      <c r="A3655">
        <v>7626</v>
      </c>
      <c r="B3655">
        <v>155.14223000000001</v>
      </c>
      <c r="C3655">
        <v>59.154325999999998</v>
      </c>
    </row>
    <row r="3656" spans="1:3" ht="13.5">
      <c r="A3656">
        <v>7627</v>
      </c>
      <c r="B3656">
        <v>154.95448300000001</v>
      </c>
      <c r="C3656">
        <v>59.154325999999998</v>
      </c>
    </row>
    <row r="3657" spans="1:3" ht="13.5">
      <c r="A3657">
        <v>7628</v>
      </c>
      <c r="B3657">
        <v>154.886425</v>
      </c>
      <c r="C3657">
        <v>59.109735999999998</v>
      </c>
    </row>
    <row r="3658" spans="1:3" ht="13.5">
      <c r="A3658">
        <v>7629</v>
      </c>
      <c r="B3658">
        <v>154.77612400000001</v>
      </c>
      <c r="C3658">
        <v>59.149633000000001</v>
      </c>
    </row>
    <row r="3659" spans="1:3" ht="13.5">
      <c r="A3659">
        <v>7630</v>
      </c>
      <c r="B3659">
        <v>154.63296700000001</v>
      </c>
      <c r="C3659">
        <v>59.154325999999998</v>
      </c>
    </row>
    <row r="3660" spans="1:3" ht="13.5">
      <c r="A3660">
        <v>7631</v>
      </c>
      <c r="B3660">
        <v>154.501544</v>
      </c>
      <c r="C3660">
        <v>59.159019999999998</v>
      </c>
    </row>
    <row r="3661" spans="1:3" ht="13.5">
      <c r="A3661">
        <v>7632</v>
      </c>
      <c r="B3661">
        <v>154.44522000000001</v>
      </c>
      <c r="C3661">
        <v>59.081574000000003</v>
      </c>
    </row>
    <row r="3662" spans="1:3" ht="13.5">
      <c r="A3662">
        <v>7633</v>
      </c>
      <c r="B3662">
        <v>154.22461699999999</v>
      </c>
      <c r="C3662">
        <v>59.041677999999997</v>
      </c>
    </row>
    <row r="3663" spans="1:3" ht="13.5">
      <c r="A3663">
        <v>7634</v>
      </c>
      <c r="B3663">
        <v>154.060339</v>
      </c>
      <c r="C3663">
        <v>59.053412000000002</v>
      </c>
    </row>
    <row r="3664" spans="1:3" ht="13.5">
      <c r="A3664">
        <v>7635</v>
      </c>
      <c r="B3664">
        <v>153.91483500000001</v>
      </c>
      <c r="C3664">
        <v>59.142592</v>
      </c>
    </row>
    <row r="3665" spans="1:3" ht="13.5">
      <c r="A3665">
        <v>7636</v>
      </c>
      <c r="B3665">
        <v>153.640255</v>
      </c>
      <c r="C3665">
        <v>59.194222000000003</v>
      </c>
    </row>
    <row r="3666" spans="1:3" ht="13.5">
      <c r="A3666">
        <v>7637</v>
      </c>
      <c r="B3666">
        <v>153.41965300000001</v>
      </c>
      <c r="C3666">
        <v>59.130858000000003</v>
      </c>
    </row>
    <row r="3667" spans="1:3" ht="13.5">
      <c r="A3667">
        <v>7638</v>
      </c>
      <c r="B3667">
        <v>153.386797</v>
      </c>
      <c r="C3667">
        <v>59.069839999999999</v>
      </c>
    </row>
    <row r="3668" spans="1:3" ht="13.5">
      <c r="A3668">
        <v>7639</v>
      </c>
      <c r="B3668">
        <v>153.14272600000001</v>
      </c>
      <c r="C3668">
        <v>59.041677999999997</v>
      </c>
    </row>
    <row r="3669" spans="1:3" ht="13.5">
      <c r="A3669">
        <v>7640</v>
      </c>
      <c r="B3669">
        <v>153.03242499999999</v>
      </c>
      <c r="C3669">
        <v>58.950152000000003</v>
      </c>
    </row>
    <row r="3670" spans="1:3" ht="13.5">
      <c r="A3670">
        <v>7641</v>
      </c>
      <c r="B3670">
        <v>152.88926799999999</v>
      </c>
      <c r="C3670">
        <v>58.893827999999999</v>
      </c>
    </row>
    <row r="3671" spans="1:3" ht="13.5">
      <c r="A3671">
        <v>7642</v>
      </c>
      <c r="B3671">
        <v>152.668666</v>
      </c>
      <c r="C3671">
        <v>58.938417000000001</v>
      </c>
    </row>
    <row r="3672" spans="1:3" ht="13.5">
      <c r="A3672">
        <v>7643</v>
      </c>
      <c r="B3672">
        <v>152.534896</v>
      </c>
      <c r="C3672">
        <v>59.013516000000003</v>
      </c>
    </row>
    <row r="3673" spans="1:3" ht="13.5">
      <c r="A3673">
        <v>7644</v>
      </c>
      <c r="B3673">
        <v>152.35888299999999</v>
      </c>
      <c r="C3673">
        <v>58.966579000000003</v>
      </c>
    </row>
    <row r="3674" spans="1:3" ht="13.5">
      <c r="A3674">
        <v>7645</v>
      </c>
      <c r="B3674">
        <v>152.23684800000001</v>
      </c>
      <c r="C3674">
        <v>58.870359000000001</v>
      </c>
    </row>
    <row r="3675" spans="1:3" ht="13.5">
      <c r="A3675">
        <v>7646</v>
      </c>
      <c r="B3675">
        <v>151.995124</v>
      </c>
      <c r="C3675">
        <v>58.830463000000002</v>
      </c>
    </row>
    <row r="3676" spans="1:3" ht="13.5">
      <c r="A3676">
        <v>7647</v>
      </c>
      <c r="B3676">
        <v>151.74166600000001</v>
      </c>
      <c r="C3676">
        <v>58.818728999999998</v>
      </c>
    </row>
    <row r="3677" spans="1:3" ht="13.5">
      <c r="A3677">
        <v>7648</v>
      </c>
      <c r="B3677">
        <v>151.45300499999999</v>
      </c>
      <c r="C3677">
        <v>58.835157000000002</v>
      </c>
    </row>
    <row r="3678" spans="1:3" ht="13.5">
      <c r="A3678">
        <v>7649</v>
      </c>
      <c r="B3678">
        <v>151.35443799999999</v>
      </c>
      <c r="C3678">
        <v>58.905562000000003</v>
      </c>
    </row>
    <row r="3679" spans="1:3" ht="13.5">
      <c r="A3679">
        <v>7650</v>
      </c>
      <c r="B3679">
        <v>151.18781300000001</v>
      </c>
      <c r="C3679">
        <v>59.018210000000003</v>
      </c>
    </row>
    <row r="3680" spans="1:3" ht="13.5">
      <c r="A3680">
        <v>7651</v>
      </c>
      <c r="B3680">
        <v>151.16669099999999</v>
      </c>
      <c r="C3680">
        <v>59.074534</v>
      </c>
    </row>
    <row r="3681" spans="1:3" ht="13.5">
      <c r="A3681">
        <v>7652</v>
      </c>
      <c r="B3681">
        <v>151.37555900000001</v>
      </c>
      <c r="C3681">
        <v>59.126164000000003</v>
      </c>
    </row>
    <row r="3682" spans="1:3" ht="13.5">
      <c r="A3682">
        <v>7653</v>
      </c>
      <c r="B3682">
        <v>151.58677499999999</v>
      </c>
      <c r="C3682">
        <v>59.126164000000003</v>
      </c>
    </row>
    <row r="3683" spans="1:3" ht="13.5">
      <c r="A3683">
        <v>7654</v>
      </c>
      <c r="B3683">
        <v>151.78625600000001</v>
      </c>
      <c r="C3683">
        <v>59.119123999999999</v>
      </c>
    </row>
    <row r="3684" spans="1:3" ht="13.5">
      <c r="A3684">
        <v>7655</v>
      </c>
      <c r="B3684">
        <v>152.07257000000001</v>
      </c>
      <c r="C3684">
        <v>59.137898</v>
      </c>
    </row>
    <row r="3685" spans="1:3" ht="13.5">
      <c r="A3685">
        <v>7656</v>
      </c>
      <c r="B3685">
        <v>152.28143800000001</v>
      </c>
      <c r="C3685">
        <v>59.182487999999999</v>
      </c>
    </row>
    <row r="3686" spans="1:3" ht="13.5">
      <c r="A3686">
        <v>7657</v>
      </c>
      <c r="B3686">
        <v>152.21572599999999</v>
      </c>
      <c r="C3686">
        <v>59.250546</v>
      </c>
    </row>
    <row r="3687" spans="1:3" ht="13.5">
      <c r="A3687">
        <v>7658</v>
      </c>
      <c r="B3687">
        <v>152.09369100000001</v>
      </c>
      <c r="C3687">
        <v>59.262281000000002</v>
      </c>
    </row>
    <row r="3688" spans="1:3" ht="13.5">
      <c r="A3688">
        <v>7659</v>
      </c>
      <c r="B3688">
        <v>151.86135400000001</v>
      </c>
      <c r="C3688">
        <v>59.290443000000003</v>
      </c>
    </row>
    <row r="3689" spans="1:3" ht="13.5">
      <c r="A3689">
        <v>7660</v>
      </c>
      <c r="B3689">
        <v>151.78625600000001</v>
      </c>
      <c r="C3689">
        <v>59.386662999999999</v>
      </c>
    </row>
    <row r="3690" spans="1:3" ht="13.5">
      <c r="A3690">
        <v>7661</v>
      </c>
      <c r="B3690">
        <v>151.60789600000001</v>
      </c>
      <c r="C3690">
        <v>59.480536000000001</v>
      </c>
    </row>
    <row r="3691" spans="1:3" ht="13.5">
      <c r="A3691">
        <v>7662</v>
      </c>
      <c r="B3691">
        <v>151.44361799999999</v>
      </c>
      <c r="C3691">
        <v>59.541553999999998</v>
      </c>
    </row>
    <row r="3692" spans="1:3" ht="13.5">
      <c r="A3692">
        <v>7663</v>
      </c>
      <c r="B3692">
        <v>151.18781300000001</v>
      </c>
      <c r="C3692">
        <v>59.569716</v>
      </c>
    </row>
    <row r="3693" spans="1:3" ht="13.5">
      <c r="A3693">
        <v>7664</v>
      </c>
      <c r="B3693">
        <v>151.02353400000001</v>
      </c>
      <c r="C3693">
        <v>59.548594999999999</v>
      </c>
    </row>
    <row r="3694" spans="1:3" ht="13.5">
      <c r="A3694">
        <v>7665</v>
      </c>
      <c r="B3694">
        <v>150.93435400000001</v>
      </c>
      <c r="C3694">
        <v>59.431252999999998</v>
      </c>
    </row>
    <row r="3695" spans="1:3" ht="13.5">
      <c r="A3695">
        <v>7666</v>
      </c>
      <c r="B3695">
        <v>150.758342</v>
      </c>
      <c r="C3695">
        <v>59.459415</v>
      </c>
    </row>
    <row r="3696" spans="1:3" ht="13.5">
      <c r="A3696">
        <v>7667</v>
      </c>
      <c r="B3696">
        <v>150.74660800000001</v>
      </c>
      <c r="C3696">
        <v>59.496963999999998</v>
      </c>
    </row>
    <row r="3697" spans="1:3" ht="13.5">
      <c r="A3697">
        <v>7668</v>
      </c>
      <c r="B3697">
        <v>150.659775</v>
      </c>
      <c r="C3697">
        <v>59.520432999999997</v>
      </c>
    </row>
    <row r="3698" spans="1:3" ht="13.5">
      <c r="A3698">
        <v>7669</v>
      </c>
      <c r="B3698">
        <v>150.504884</v>
      </c>
      <c r="C3698">
        <v>59.586143999999997</v>
      </c>
    </row>
    <row r="3699" spans="1:3" ht="13.5">
      <c r="A3699">
        <v>7670</v>
      </c>
      <c r="B3699">
        <v>150.317137</v>
      </c>
      <c r="C3699">
        <v>59.581449999999997</v>
      </c>
    </row>
    <row r="3700" spans="1:3" ht="13.5">
      <c r="A3700">
        <v>7671</v>
      </c>
      <c r="B3700">
        <v>150.17398</v>
      </c>
      <c r="C3700">
        <v>59.621346000000003</v>
      </c>
    </row>
    <row r="3701" spans="1:3" ht="13.5">
      <c r="A3701">
        <v>7672</v>
      </c>
    </row>
    <row r="3702" spans="1:3" ht="13.5">
      <c r="A3702">
        <v>7673</v>
      </c>
      <c r="B3702">
        <v>156.54329000000001</v>
      </c>
      <c r="C3702">
        <v>50.827755000000003</v>
      </c>
    </row>
    <row r="3703" spans="1:3" ht="13.5">
      <c r="A3703">
        <v>7674</v>
      </c>
      <c r="B3703">
        <v>156.54329000000001</v>
      </c>
      <c r="C3703">
        <v>50.877039000000003</v>
      </c>
    </row>
    <row r="3704" spans="1:3" ht="13.5">
      <c r="A3704">
        <v>7675</v>
      </c>
      <c r="B3704">
        <v>156.47757899999999</v>
      </c>
      <c r="C3704">
        <v>50.834795999999997</v>
      </c>
    </row>
    <row r="3705" spans="1:3" ht="13.5">
      <c r="A3705">
        <v>7676</v>
      </c>
      <c r="B3705">
        <v>156.367278</v>
      </c>
      <c r="C3705">
        <v>50.771431</v>
      </c>
    </row>
    <row r="3706" spans="1:3" ht="13.5">
      <c r="A3706">
        <v>7677</v>
      </c>
      <c r="B3706">
        <v>156.278098</v>
      </c>
      <c r="C3706">
        <v>50.696331999999998</v>
      </c>
    </row>
    <row r="3707" spans="1:3" ht="13.5">
      <c r="A3707">
        <v>7678</v>
      </c>
      <c r="B3707">
        <v>156.30156600000001</v>
      </c>
      <c r="C3707">
        <v>50.647049000000003</v>
      </c>
    </row>
    <row r="3708" spans="1:3" ht="13.5">
      <c r="A3708">
        <v>7679</v>
      </c>
      <c r="B3708">
        <v>156.421255</v>
      </c>
      <c r="C3708">
        <v>50.654088999999999</v>
      </c>
    </row>
    <row r="3709" spans="1:3" ht="13.5">
      <c r="A3709">
        <v>7680</v>
      </c>
      <c r="B3709">
        <v>156.510435</v>
      </c>
      <c r="C3709">
        <v>50.750309999999999</v>
      </c>
    </row>
    <row r="3710" spans="1:3" ht="13.5">
      <c r="A3710">
        <v>7681</v>
      </c>
      <c r="B3710">
        <v>156.54329000000001</v>
      </c>
      <c r="C3710">
        <v>50.827755000000003</v>
      </c>
    </row>
    <row r="3711" spans="1:3" ht="13.5">
      <c r="A3711">
        <v>7682</v>
      </c>
    </row>
    <row r="3712" spans="1:3" ht="13.5">
      <c r="A3712">
        <v>7683</v>
      </c>
      <c r="B3712">
        <v>156.090351</v>
      </c>
      <c r="C3712">
        <v>50.717453999999996</v>
      </c>
    </row>
    <row r="3713" spans="1:3" ht="13.5">
      <c r="A3713">
        <v>7684</v>
      </c>
      <c r="B3713">
        <v>156.05749599999999</v>
      </c>
      <c r="C3713">
        <v>50.689292000000002</v>
      </c>
    </row>
    <row r="3714" spans="1:3" ht="13.5">
      <c r="A3714">
        <v>7685</v>
      </c>
      <c r="B3714">
        <v>155.96831599999999</v>
      </c>
      <c r="C3714">
        <v>50.632967999999998</v>
      </c>
    </row>
    <row r="3715" spans="1:3" ht="13.5">
      <c r="A3715">
        <v>7686</v>
      </c>
      <c r="B3715">
        <v>155.86974900000001</v>
      </c>
      <c r="C3715">
        <v>50.527360000000002</v>
      </c>
    </row>
    <row r="3716" spans="1:3" ht="13.5">
      <c r="A3716">
        <v>7687</v>
      </c>
      <c r="B3716">
        <v>155.78056900000001</v>
      </c>
      <c r="C3716">
        <v>50.421753000000002</v>
      </c>
    </row>
    <row r="3717" spans="1:3" ht="13.5">
      <c r="A3717">
        <v>7688</v>
      </c>
      <c r="B3717">
        <v>155.68200200000001</v>
      </c>
      <c r="C3717">
        <v>50.365428999999999</v>
      </c>
    </row>
    <row r="3718" spans="1:3" ht="13.5">
      <c r="A3718">
        <v>7689</v>
      </c>
      <c r="B3718">
        <v>155.550579</v>
      </c>
      <c r="C3718">
        <v>50.337266999999997</v>
      </c>
    </row>
    <row r="3719" spans="1:3" ht="13.5">
      <c r="A3719">
        <v>7690</v>
      </c>
      <c r="B3719">
        <v>155.44966500000001</v>
      </c>
      <c r="C3719">
        <v>50.273902</v>
      </c>
    </row>
    <row r="3720" spans="1:3" ht="13.5">
      <c r="A3720">
        <v>7691</v>
      </c>
      <c r="B3720">
        <v>155.362832</v>
      </c>
      <c r="C3720">
        <v>50.273902</v>
      </c>
    </row>
    <row r="3721" spans="1:3" ht="13.5">
      <c r="A3721">
        <v>7692</v>
      </c>
      <c r="B3721">
        <v>155.29477399999999</v>
      </c>
      <c r="C3721">
        <v>50.217578000000003</v>
      </c>
    </row>
    <row r="3722" spans="1:3" ht="13.5">
      <c r="A3722">
        <v>7693</v>
      </c>
      <c r="B3722">
        <v>155.28538699999999</v>
      </c>
      <c r="C3722">
        <v>50.090848999999999</v>
      </c>
    </row>
    <row r="3723" spans="1:3" ht="13.5">
      <c r="A3723">
        <v>7694</v>
      </c>
      <c r="B3723">
        <v>155.29477399999999</v>
      </c>
      <c r="C3723">
        <v>50.048605999999999</v>
      </c>
    </row>
    <row r="3724" spans="1:3" ht="13.5">
      <c r="A3724">
        <v>7695</v>
      </c>
      <c r="B3724">
        <v>155.37222</v>
      </c>
      <c r="C3724">
        <v>50.018096999999997</v>
      </c>
    </row>
    <row r="3725" spans="1:3" ht="13.5">
      <c r="A3725">
        <v>7696</v>
      </c>
      <c r="B3725">
        <v>155.49425500000001</v>
      </c>
      <c r="C3725">
        <v>50.076768000000001</v>
      </c>
    </row>
    <row r="3726" spans="1:3" ht="13.5">
      <c r="A3726">
        <v>7697</v>
      </c>
      <c r="B3726">
        <v>155.68200200000001</v>
      </c>
      <c r="C3726">
        <v>50.175334999999997</v>
      </c>
    </row>
    <row r="3727" spans="1:3" ht="13.5">
      <c r="A3727">
        <v>7698</v>
      </c>
      <c r="B3727">
        <v>155.881483</v>
      </c>
      <c r="C3727">
        <v>50.210538</v>
      </c>
    </row>
    <row r="3728" spans="1:3" ht="13.5">
      <c r="A3728">
        <v>7699</v>
      </c>
      <c r="B3728">
        <v>156.02464000000001</v>
      </c>
      <c r="C3728">
        <v>50.330226000000003</v>
      </c>
    </row>
    <row r="3729" spans="1:3" ht="13.5">
      <c r="A3729">
        <v>7700</v>
      </c>
      <c r="B3729">
        <v>156.090351</v>
      </c>
      <c r="C3729">
        <v>50.421753000000002</v>
      </c>
    </row>
    <row r="3730" spans="1:3" ht="13.5">
      <c r="A3730">
        <v>7701</v>
      </c>
      <c r="B3730">
        <v>156.20065299999999</v>
      </c>
      <c r="C3730">
        <v>50.513278999999997</v>
      </c>
    </row>
    <row r="3731" spans="1:3" ht="13.5">
      <c r="A3731">
        <v>7702</v>
      </c>
      <c r="B3731">
        <v>156.20065299999999</v>
      </c>
      <c r="C3731">
        <v>50.618887000000001</v>
      </c>
    </row>
    <row r="3732" spans="1:3" ht="13.5">
      <c r="A3732">
        <v>7703</v>
      </c>
      <c r="B3732">
        <v>156.15606299999999</v>
      </c>
      <c r="C3732">
        <v>50.710413000000003</v>
      </c>
    </row>
    <row r="3733" spans="1:3" ht="13.5">
      <c r="A3733">
        <v>7704</v>
      </c>
      <c r="B3733">
        <v>156.090351</v>
      </c>
      <c r="C3733">
        <v>50.710413000000003</v>
      </c>
    </row>
    <row r="3734" spans="1:3" ht="13.5">
      <c r="A3734">
        <v>7705</v>
      </c>
    </row>
    <row r="3735" spans="1:3" ht="13.5">
      <c r="A3735">
        <v>7706</v>
      </c>
      <c r="B3735">
        <v>150.17398</v>
      </c>
      <c r="C3735">
        <v>59.621346000000003</v>
      </c>
    </row>
    <row r="3736" spans="1:3" ht="13.5">
      <c r="A3736">
        <v>7707</v>
      </c>
      <c r="B3736">
        <v>149.90878799999999</v>
      </c>
      <c r="C3736">
        <v>59.658895999999999</v>
      </c>
    </row>
    <row r="3737" spans="1:3" ht="13.5">
      <c r="A3737">
        <v>7708</v>
      </c>
      <c r="B3737">
        <v>149.732775</v>
      </c>
      <c r="C3737">
        <v>59.698791999999997</v>
      </c>
    </row>
    <row r="3738" spans="1:3" ht="13.5">
      <c r="A3738">
        <v>7709</v>
      </c>
      <c r="B3738">
        <v>149.47696999999999</v>
      </c>
      <c r="C3738">
        <v>59.719914000000003</v>
      </c>
    </row>
    <row r="3739" spans="1:3" ht="13.5">
      <c r="A3739">
        <v>7710</v>
      </c>
      <c r="B3739">
        <v>149.268102</v>
      </c>
      <c r="C3739">
        <v>59.710526000000002</v>
      </c>
    </row>
    <row r="3740" spans="1:3" ht="13.5">
      <c r="A3740">
        <v>7711</v>
      </c>
      <c r="B3740">
        <v>149.05923300000001</v>
      </c>
      <c r="C3740">
        <v>59.637774</v>
      </c>
    </row>
    <row r="3741" spans="1:3" ht="13.5">
      <c r="A3741">
        <v>7712</v>
      </c>
      <c r="B3741">
        <v>149.035765</v>
      </c>
      <c r="C3741">
        <v>59.581449999999997</v>
      </c>
    </row>
    <row r="3742" spans="1:3" ht="13.5">
      <c r="A3742">
        <v>7713</v>
      </c>
      <c r="B3742">
        <v>149.13667899999999</v>
      </c>
      <c r="C3742">
        <v>59.513392000000003</v>
      </c>
    </row>
    <row r="3743" spans="1:3" ht="13.5">
      <c r="A3743">
        <v>7714</v>
      </c>
      <c r="B3743">
        <v>149.14606599999999</v>
      </c>
      <c r="C3743">
        <v>59.459415</v>
      </c>
    </row>
    <row r="3744" spans="1:3" ht="13.5">
      <c r="A3744">
        <v>7715</v>
      </c>
      <c r="B3744">
        <v>148.91372899999999</v>
      </c>
      <c r="C3744">
        <v>59.452373999999999</v>
      </c>
    </row>
    <row r="3745" spans="1:3" ht="13.5">
      <c r="A3745">
        <v>7716</v>
      </c>
      <c r="B3745">
        <v>148.74945099999999</v>
      </c>
      <c r="C3745">
        <v>59.407783999999999</v>
      </c>
    </row>
    <row r="3746" spans="1:3" ht="13.5">
      <c r="A3746">
        <v>7717</v>
      </c>
      <c r="B3746">
        <v>148.83863099999999</v>
      </c>
      <c r="C3746">
        <v>59.330339000000002</v>
      </c>
    </row>
    <row r="3747" spans="1:3" ht="13.5">
      <c r="A3747">
        <v>7718</v>
      </c>
      <c r="B3747">
        <v>148.91372899999999</v>
      </c>
      <c r="C3747">
        <v>59.330339000000002</v>
      </c>
    </row>
    <row r="3748" spans="1:3" ht="13.5">
      <c r="A3748">
        <v>7719</v>
      </c>
      <c r="B3748">
        <v>148.90434200000001</v>
      </c>
      <c r="C3748">
        <v>59.238812000000003</v>
      </c>
    </row>
    <row r="3749" spans="1:3" ht="13.5">
      <c r="A3749">
        <v>7720</v>
      </c>
      <c r="B3749">
        <v>148.74945099999999</v>
      </c>
      <c r="C3749">
        <v>59.215344000000002</v>
      </c>
    </row>
    <row r="3750" spans="1:3" ht="13.5">
      <c r="A3750">
        <v>7721</v>
      </c>
      <c r="B3750">
        <v>148.66027099999999</v>
      </c>
      <c r="C3750">
        <v>59.210650000000001</v>
      </c>
    </row>
    <row r="3751" spans="1:3" ht="13.5">
      <c r="A3751">
        <v>7722</v>
      </c>
      <c r="B3751">
        <v>148.56170399999999</v>
      </c>
      <c r="C3751">
        <v>59.215344000000002</v>
      </c>
    </row>
    <row r="3752" spans="1:3" ht="13.5">
      <c r="A3752">
        <v>7723</v>
      </c>
      <c r="B3752">
        <v>148.495993</v>
      </c>
      <c r="C3752">
        <v>59.290443000000003</v>
      </c>
    </row>
    <row r="3753" spans="1:3" ht="13.5">
      <c r="A3753">
        <v>7724</v>
      </c>
      <c r="B3753">
        <v>148.37395699999999</v>
      </c>
      <c r="C3753">
        <v>59.367888000000001</v>
      </c>
    </row>
    <row r="3754" spans="1:3" ht="13.5">
      <c r="A3754">
        <v>7725</v>
      </c>
      <c r="B3754">
        <v>148.010198</v>
      </c>
      <c r="C3754">
        <v>59.374929000000002</v>
      </c>
    </row>
    <row r="3755" spans="1:3" ht="13.5">
      <c r="A3755">
        <v>7726</v>
      </c>
      <c r="B3755">
        <v>147.84357299999999</v>
      </c>
      <c r="C3755">
        <v>59.330339000000002</v>
      </c>
    </row>
    <row r="3756" spans="1:3" ht="13.5">
      <c r="A3756">
        <v>7727</v>
      </c>
      <c r="B3756">
        <v>147.84357299999999</v>
      </c>
      <c r="C3756">
        <v>59.250546</v>
      </c>
    </row>
    <row r="3757" spans="1:3" ht="13.5">
      <c r="A3757">
        <v>7728</v>
      </c>
      <c r="B3757">
        <v>147.72153700000001</v>
      </c>
      <c r="C3757">
        <v>59.234119</v>
      </c>
    </row>
    <row r="3758" spans="1:3" ht="13.5">
      <c r="A3758">
        <v>7729</v>
      </c>
      <c r="B3758">
        <v>147.53379000000001</v>
      </c>
      <c r="C3758">
        <v>59.234119</v>
      </c>
    </row>
    <row r="3759" spans="1:3" ht="13.5">
      <c r="A3759">
        <v>7730</v>
      </c>
      <c r="B3759">
        <v>147.39063300000001</v>
      </c>
      <c r="C3759">
        <v>59.262281000000002</v>
      </c>
    </row>
    <row r="3760" spans="1:3" ht="13.5">
      <c r="A3760">
        <v>7731</v>
      </c>
      <c r="B3760">
        <v>147.18176500000001</v>
      </c>
      <c r="C3760">
        <v>59.311563999999997</v>
      </c>
    </row>
    <row r="3761" spans="1:3" ht="13.5">
      <c r="A3761">
        <v>7732</v>
      </c>
      <c r="B3761">
        <v>146.89545100000001</v>
      </c>
      <c r="C3761">
        <v>59.351460000000003</v>
      </c>
    </row>
    <row r="3762" spans="1:3" ht="13.5">
      <c r="A3762">
        <v>7733</v>
      </c>
      <c r="B3762">
        <v>146.69596999999999</v>
      </c>
      <c r="C3762">
        <v>59.407783999999999</v>
      </c>
    </row>
    <row r="3763" spans="1:3" ht="13.5">
      <c r="A3763">
        <v>7734</v>
      </c>
      <c r="B3763">
        <v>146.496489</v>
      </c>
      <c r="C3763">
        <v>59.440640000000002</v>
      </c>
    </row>
    <row r="3764" spans="1:3" ht="13.5">
      <c r="A3764">
        <v>7735</v>
      </c>
      <c r="B3764">
        <v>146.39792199999999</v>
      </c>
      <c r="C3764">
        <v>59.407783999999999</v>
      </c>
    </row>
    <row r="3765" spans="1:3" ht="13.5">
      <c r="A3765">
        <v>7736</v>
      </c>
      <c r="B3765">
        <v>146.37445399999999</v>
      </c>
      <c r="C3765">
        <v>59.222383999999998</v>
      </c>
    </row>
    <row r="3766" spans="1:3" ht="13.5">
      <c r="A3766">
        <v>7737</v>
      </c>
      <c r="B3766">
        <v>146.32047700000001</v>
      </c>
      <c r="C3766">
        <v>59.177795000000003</v>
      </c>
    </row>
    <row r="3767" spans="1:3" ht="13.5">
      <c r="A3767">
        <v>7738</v>
      </c>
      <c r="B3767">
        <v>146.12099599999999</v>
      </c>
      <c r="C3767">
        <v>59.142592</v>
      </c>
    </row>
    <row r="3768" spans="1:3" ht="13.5">
      <c r="A3768">
        <v>7739</v>
      </c>
      <c r="B3768">
        <v>146.001307</v>
      </c>
      <c r="C3768">
        <v>59.159019999999998</v>
      </c>
    </row>
    <row r="3769" spans="1:3" ht="13.5">
      <c r="A3769">
        <v>7740</v>
      </c>
      <c r="B3769">
        <v>145.912127</v>
      </c>
      <c r="C3769">
        <v>59.238812000000003</v>
      </c>
    </row>
    <row r="3770" spans="1:3" ht="13.5">
      <c r="A3770">
        <v>7741</v>
      </c>
      <c r="B3770">
        <v>145.912127</v>
      </c>
      <c r="C3770">
        <v>59.358500999999997</v>
      </c>
    </row>
    <row r="3771" spans="1:3" ht="13.5">
      <c r="A3771">
        <v>7742</v>
      </c>
      <c r="B3771">
        <v>145.87927199999999</v>
      </c>
      <c r="C3771">
        <v>59.367888000000001</v>
      </c>
    </row>
    <row r="3772" spans="1:3" ht="13.5">
      <c r="A3772">
        <v>7743</v>
      </c>
      <c r="B3772">
        <v>145.778358</v>
      </c>
      <c r="C3772">
        <v>59.358500999999997</v>
      </c>
    </row>
    <row r="3773" spans="1:3" ht="13.5">
      <c r="A3773">
        <v>7744</v>
      </c>
      <c r="B3773">
        <v>145.54836800000001</v>
      </c>
      <c r="C3773">
        <v>59.391356999999999</v>
      </c>
    </row>
    <row r="3774" spans="1:3" ht="13.5">
      <c r="A3774">
        <v>7745</v>
      </c>
      <c r="B3774">
        <v>145.34888699999999</v>
      </c>
      <c r="C3774">
        <v>59.386662999999999</v>
      </c>
    </row>
    <row r="3775" spans="1:3" ht="13.5">
      <c r="A3775">
        <v>7746</v>
      </c>
      <c r="B3775">
        <v>145.193996</v>
      </c>
      <c r="C3775">
        <v>59.403091000000003</v>
      </c>
    </row>
    <row r="3776" spans="1:3" ht="13.5">
      <c r="A3776">
        <v>7747</v>
      </c>
      <c r="B3776">
        <v>144.84197</v>
      </c>
      <c r="C3776">
        <v>59.374929000000002</v>
      </c>
    </row>
    <row r="3777" spans="1:3" ht="13.5">
      <c r="A3777">
        <v>7748</v>
      </c>
      <c r="B3777">
        <v>144.45474300000001</v>
      </c>
      <c r="C3777">
        <v>59.367888000000001</v>
      </c>
    </row>
    <row r="3778" spans="1:3" ht="13.5">
      <c r="A3778">
        <v>7749</v>
      </c>
      <c r="B3778">
        <v>144.17781600000001</v>
      </c>
      <c r="C3778">
        <v>59.374929000000002</v>
      </c>
    </row>
    <row r="3779" spans="1:3" ht="13.5">
      <c r="A3779">
        <v>7750</v>
      </c>
      <c r="B3779">
        <v>143.802323</v>
      </c>
      <c r="C3779">
        <v>59.351460000000003</v>
      </c>
    </row>
    <row r="3780" spans="1:3" ht="13.5">
      <c r="A3780">
        <v>7751</v>
      </c>
      <c r="B3780">
        <v>143.426829</v>
      </c>
      <c r="C3780">
        <v>59.330339000000002</v>
      </c>
    </row>
    <row r="3781" spans="1:3" ht="13.5">
      <c r="A3781">
        <v>7752</v>
      </c>
      <c r="B3781">
        <v>143.173371</v>
      </c>
      <c r="C3781">
        <v>59.330339000000002</v>
      </c>
    </row>
    <row r="3782" spans="1:3" ht="13.5">
      <c r="A3782">
        <v>7753</v>
      </c>
      <c r="B3782">
        <v>142.976237</v>
      </c>
      <c r="C3782">
        <v>59.290443000000003</v>
      </c>
    </row>
    <row r="3783" spans="1:3" ht="13.5">
      <c r="A3783">
        <v>7754</v>
      </c>
      <c r="B3783">
        <v>142.86593500000001</v>
      </c>
      <c r="C3783">
        <v>59.250546</v>
      </c>
    </row>
    <row r="3784" spans="1:3" ht="13.5">
      <c r="A3784">
        <v>7755</v>
      </c>
      <c r="B3784">
        <v>142.633599</v>
      </c>
      <c r="C3784">
        <v>59.194222000000003</v>
      </c>
    </row>
    <row r="3785" spans="1:3" ht="13.5">
      <c r="A3785">
        <v>7756</v>
      </c>
      <c r="B3785">
        <v>142.32381599999999</v>
      </c>
      <c r="C3785">
        <v>59.069839999999999</v>
      </c>
    </row>
    <row r="3786" spans="1:3" ht="13.5">
      <c r="A3786">
        <v>7757</v>
      </c>
      <c r="B3786">
        <v>141.99291299999999</v>
      </c>
      <c r="C3786">
        <v>58.914949</v>
      </c>
    </row>
    <row r="3787" spans="1:3" ht="13.5">
      <c r="A3787">
        <v>7758</v>
      </c>
      <c r="B3787">
        <v>141.80516600000001</v>
      </c>
      <c r="C3787">
        <v>58.743630000000003</v>
      </c>
    </row>
    <row r="3788" spans="1:3" ht="13.5">
      <c r="A3788">
        <v>7759</v>
      </c>
      <c r="B3788">
        <v>141.584563</v>
      </c>
      <c r="C3788">
        <v>58.584045000000003</v>
      </c>
    </row>
    <row r="3789" spans="1:3" ht="13.5">
      <c r="A3789">
        <v>7760</v>
      </c>
      <c r="B3789">
        <v>141.22080399999999</v>
      </c>
      <c r="C3789">
        <v>58.429153999999997</v>
      </c>
    </row>
    <row r="3790" spans="1:3" ht="13.5">
      <c r="A3790">
        <v>7761</v>
      </c>
      <c r="B3790">
        <v>140.866432</v>
      </c>
      <c r="C3790">
        <v>58.271915999999997</v>
      </c>
    </row>
    <row r="3791" spans="1:3" ht="13.5">
      <c r="A3791">
        <v>7762</v>
      </c>
      <c r="B3791">
        <v>140.60123899999999</v>
      </c>
      <c r="C3791">
        <v>58.086516000000003</v>
      </c>
    </row>
    <row r="3792" spans="1:3" ht="13.5">
      <c r="A3792">
        <v>7763</v>
      </c>
      <c r="B3792">
        <v>140.54726199999999</v>
      </c>
      <c r="C3792">
        <v>57.941012000000001</v>
      </c>
    </row>
    <row r="3793" spans="1:3" ht="13.5">
      <c r="A3793">
        <v>7764</v>
      </c>
      <c r="B3793">
        <v>140.392371</v>
      </c>
      <c r="C3793">
        <v>57.774386999999997</v>
      </c>
    </row>
    <row r="3794" spans="1:3" ht="13.5">
      <c r="A3794">
        <v>7765</v>
      </c>
      <c r="B3794">
        <v>140.18115599999999</v>
      </c>
      <c r="C3794">
        <v>57.711022999999997</v>
      </c>
    </row>
    <row r="3795" spans="1:3" ht="13.5">
      <c r="A3795">
        <v>7766</v>
      </c>
    </row>
    <row r="3796" spans="1:3" ht="13.5">
      <c r="A3796">
        <v>7767</v>
      </c>
      <c r="B3796">
        <v>139.861986</v>
      </c>
      <c r="C3796">
        <v>54.146180000000001</v>
      </c>
    </row>
    <row r="3797" spans="1:3" ht="13.5">
      <c r="A3797">
        <v>7768</v>
      </c>
      <c r="B3797">
        <v>140.02861200000001</v>
      </c>
      <c r="C3797">
        <v>54.108631000000003</v>
      </c>
    </row>
    <row r="3798" spans="1:3" ht="13.5">
      <c r="A3798">
        <v>7769</v>
      </c>
      <c r="B3798">
        <v>140.19289000000001</v>
      </c>
      <c r="C3798">
        <v>54.031185000000001</v>
      </c>
    </row>
    <row r="3799" spans="1:3" ht="13.5">
      <c r="A3799">
        <v>7770</v>
      </c>
      <c r="B3799">
        <v>140.31492600000001</v>
      </c>
      <c r="C3799">
        <v>53.946699000000002</v>
      </c>
    </row>
    <row r="3800" spans="1:3" ht="13.5">
      <c r="A3800">
        <v>7771</v>
      </c>
      <c r="B3800">
        <v>140.32666</v>
      </c>
      <c r="C3800">
        <v>53.810583000000001</v>
      </c>
    </row>
    <row r="3801" spans="1:3" ht="13.5">
      <c r="A3801">
        <v>7772</v>
      </c>
      <c r="B3801">
        <v>140.36890299999999</v>
      </c>
      <c r="C3801">
        <v>53.744871000000003</v>
      </c>
    </row>
    <row r="3802" spans="1:3" ht="13.5">
      <c r="A3802">
        <v>7773</v>
      </c>
      <c r="B3802">
        <v>140.56838400000001</v>
      </c>
      <c r="C3802">
        <v>53.653345000000002</v>
      </c>
    </row>
    <row r="3803" spans="1:3" ht="13.5">
      <c r="A3803">
        <v>7774</v>
      </c>
      <c r="B3803">
        <v>140.78898599999999</v>
      </c>
      <c r="C3803">
        <v>53.521922000000004</v>
      </c>
    </row>
    <row r="3804" spans="1:3" ht="13.5">
      <c r="A3804">
        <v>7775</v>
      </c>
      <c r="B3804">
        <v>141.021323</v>
      </c>
      <c r="C3804">
        <v>53.423355000000001</v>
      </c>
    </row>
    <row r="3805" spans="1:3" ht="13.5">
      <c r="A3805">
        <v>7776</v>
      </c>
      <c r="B3805">
        <v>141.27478099999999</v>
      </c>
      <c r="C3805">
        <v>53.317746999999997</v>
      </c>
    </row>
    <row r="3806" spans="1:3" ht="13.5">
      <c r="A3806">
        <v>7777</v>
      </c>
      <c r="B3806">
        <v>141.40855099999999</v>
      </c>
      <c r="C3806">
        <v>53.296626000000003</v>
      </c>
    </row>
    <row r="3807" spans="1:3" ht="13.5">
      <c r="A3807">
        <v>7778</v>
      </c>
      <c r="B3807">
        <v>141.40855099999999</v>
      </c>
      <c r="C3807">
        <v>53.226221000000002</v>
      </c>
    </row>
    <row r="3808" spans="1:3" ht="13.5">
      <c r="A3808">
        <v>7779</v>
      </c>
      <c r="B3808">
        <v>141.41793799999999</v>
      </c>
      <c r="C3808">
        <v>53.179284000000003</v>
      </c>
    </row>
    <row r="3809" spans="1:3" ht="13.5">
      <c r="A3809">
        <v>7780</v>
      </c>
      <c r="B3809">
        <v>141.34049200000001</v>
      </c>
      <c r="C3809">
        <v>53.106532000000001</v>
      </c>
    </row>
    <row r="3810" spans="1:3" ht="13.5">
      <c r="A3810">
        <v>7781</v>
      </c>
      <c r="B3810">
        <v>141.27478099999999</v>
      </c>
      <c r="C3810">
        <v>53.052554999999998</v>
      </c>
    </row>
    <row r="3811" spans="1:3" ht="13.5">
      <c r="A3811">
        <v>7782</v>
      </c>
      <c r="B3811">
        <v>141.19733600000001</v>
      </c>
      <c r="C3811">
        <v>53.019699000000003</v>
      </c>
    </row>
    <row r="3812" spans="1:3" ht="13.5">
      <c r="A3812">
        <v>7783</v>
      </c>
      <c r="B3812">
        <v>141.17621399999999</v>
      </c>
      <c r="C3812">
        <v>53.019699000000003</v>
      </c>
    </row>
    <row r="3813" spans="1:3" ht="13.5">
      <c r="A3813">
        <v>7784</v>
      </c>
      <c r="B3813">
        <v>141.021323</v>
      </c>
      <c r="C3813">
        <v>53.080717</v>
      </c>
    </row>
    <row r="3814" spans="1:3" ht="13.5">
      <c r="A3814">
        <v>7785</v>
      </c>
      <c r="B3814">
        <v>140.85469800000001</v>
      </c>
      <c r="C3814">
        <v>53.146428</v>
      </c>
    </row>
    <row r="3815" spans="1:3" ht="13.5">
      <c r="A3815">
        <v>7786</v>
      </c>
      <c r="B3815">
        <v>140.69041899999999</v>
      </c>
      <c r="C3815">
        <v>53.132347000000003</v>
      </c>
    </row>
    <row r="3816" spans="1:3" ht="13.5">
      <c r="A3816">
        <v>7787</v>
      </c>
      <c r="B3816">
        <v>140.52379400000001</v>
      </c>
      <c r="C3816">
        <v>53.153469000000001</v>
      </c>
    </row>
    <row r="3817" spans="1:3" ht="13.5">
      <c r="A3817">
        <v>7788</v>
      </c>
      <c r="B3817">
        <v>140.303191</v>
      </c>
      <c r="C3817">
        <v>53.252035999999997</v>
      </c>
    </row>
    <row r="3818" spans="1:3" ht="13.5">
      <c r="A3818">
        <v>7789</v>
      </c>
      <c r="B3818">
        <v>140.049733</v>
      </c>
      <c r="C3818">
        <v>53.259076</v>
      </c>
    </row>
    <row r="3819" spans="1:3" ht="13.5">
      <c r="A3819">
        <v>7790</v>
      </c>
    </row>
    <row r="3820" spans="1:3" ht="13.5">
      <c r="A3820">
        <v>7791</v>
      </c>
      <c r="B3820">
        <v>139.93943200000001</v>
      </c>
      <c r="C3820">
        <v>53.186324999999997</v>
      </c>
    </row>
    <row r="3821" spans="1:3" ht="13.5">
      <c r="A3821">
        <v>7792</v>
      </c>
      <c r="B3821">
        <v>140.094323</v>
      </c>
      <c r="C3821">
        <v>53.198059000000001</v>
      </c>
    </row>
    <row r="3822" spans="1:3" ht="13.5">
      <c r="A3822">
        <v>7793</v>
      </c>
      <c r="B3822">
        <v>140.33604700000001</v>
      </c>
      <c r="C3822">
        <v>53.153469000000001</v>
      </c>
    </row>
    <row r="3823" spans="1:3" ht="13.5">
      <c r="A3823">
        <v>7794</v>
      </c>
      <c r="B3823">
        <v>140.580118</v>
      </c>
      <c r="C3823">
        <v>53.059595000000002</v>
      </c>
    </row>
    <row r="3824" spans="1:3" ht="13.5">
      <c r="A3824">
        <v>7795</v>
      </c>
      <c r="B3824">
        <v>140.777252</v>
      </c>
      <c r="C3824">
        <v>53.073675999999999</v>
      </c>
    </row>
    <row r="3825" spans="1:3" ht="13.5">
      <c r="A3825">
        <v>7796</v>
      </c>
      <c r="B3825">
        <v>140.96499900000001</v>
      </c>
      <c r="C3825">
        <v>52.961027999999999</v>
      </c>
    </row>
    <row r="3826" spans="1:3" ht="13.5">
      <c r="A3826">
        <v>7797</v>
      </c>
      <c r="B3826">
        <v>141.15274600000001</v>
      </c>
      <c r="C3826">
        <v>52.885930000000002</v>
      </c>
    </row>
    <row r="3827" spans="1:3" ht="13.5">
      <c r="A3827">
        <v>7798</v>
      </c>
      <c r="B3827">
        <v>141.23019099999999</v>
      </c>
      <c r="C3827">
        <v>52.754506999999997</v>
      </c>
    </row>
    <row r="3828" spans="1:3" ht="13.5">
      <c r="A3828">
        <v>7799</v>
      </c>
      <c r="B3828">
        <v>141.27478099999999</v>
      </c>
      <c r="C3828">
        <v>52.606656000000001</v>
      </c>
    </row>
    <row r="3829" spans="1:3" ht="13.5">
      <c r="A3829">
        <v>7800</v>
      </c>
      <c r="B3829">
        <v>141.23019099999999</v>
      </c>
      <c r="C3829">
        <v>52.519823000000002</v>
      </c>
    </row>
    <row r="3830" spans="1:3" ht="13.5">
      <c r="A3830">
        <v>7801</v>
      </c>
      <c r="B3830">
        <v>141.14335800000001</v>
      </c>
      <c r="C3830">
        <v>52.404828000000002</v>
      </c>
    </row>
    <row r="3831" spans="1:3" ht="13.5">
      <c r="A3831">
        <v>7802</v>
      </c>
      <c r="B3831">
        <v>141.27478099999999</v>
      </c>
      <c r="C3831">
        <v>52.310955</v>
      </c>
    </row>
    <row r="3832" spans="1:3" ht="13.5">
      <c r="A3832">
        <v>7803</v>
      </c>
      <c r="B3832">
        <v>141.40855099999999</v>
      </c>
      <c r="C3832">
        <v>52.235855999999998</v>
      </c>
    </row>
    <row r="3833" spans="1:3" ht="13.5">
      <c r="A3833">
        <v>7804</v>
      </c>
      <c r="B3833">
        <v>141.495384</v>
      </c>
      <c r="C3833">
        <v>52.167797999999998</v>
      </c>
    </row>
    <row r="3834" spans="1:3" ht="13.5">
      <c r="A3834">
        <v>7805</v>
      </c>
      <c r="B3834">
        <v>141.42967200000001</v>
      </c>
      <c r="C3834">
        <v>52.059843999999998</v>
      </c>
    </row>
    <row r="3835" spans="1:3" ht="13.5">
      <c r="A3835">
        <v>7806</v>
      </c>
      <c r="B3835">
        <v>141.396817</v>
      </c>
      <c r="C3835">
        <v>52.031682000000004</v>
      </c>
    </row>
    <row r="3836" spans="1:3" ht="13.5">
      <c r="A3836">
        <v>7807</v>
      </c>
      <c r="B3836">
        <v>141.38508200000001</v>
      </c>
      <c r="C3836">
        <v>51.916687000000003</v>
      </c>
    </row>
    <row r="3837" spans="1:3" ht="13.5">
      <c r="A3837">
        <v>7808</v>
      </c>
      <c r="B3837">
        <v>141.27478099999999</v>
      </c>
      <c r="C3837">
        <v>51.827506999999997</v>
      </c>
    </row>
    <row r="3838" spans="1:3" ht="13.5">
      <c r="A3838">
        <v>7809</v>
      </c>
      <c r="B3838">
        <v>141.18560099999999</v>
      </c>
      <c r="C3838">
        <v>51.705472</v>
      </c>
    </row>
    <row r="3839" spans="1:3" ht="13.5">
      <c r="A3839">
        <v>7810</v>
      </c>
      <c r="B3839">
        <v>141.054179</v>
      </c>
      <c r="C3839">
        <v>51.658535000000001</v>
      </c>
    </row>
    <row r="3840" spans="1:3" ht="13.5">
      <c r="A3840">
        <v>7811</v>
      </c>
      <c r="B3840">
        <v>140.92275599999999</v>
      </c>
      <c r="C3840">
        <v>51.534153000000003</v>
      </c>
    </row>
    <row r="3841" spans="1:3" ht="13.5">
      <c r="A3841">
        <v>7812</v>
      </c>
      <c r="B3841">
        <v>140.821842</v>
      </c>
      <c r="C3841">
        <v>51.430892</v>
      </c>
    </row>
    <row r="3842" spans="1:3" ht="13.5">
      <c r="A3842">
        <v>7813</v>
      </c>
      <c r="B3842">
        <v>140.85469800000001</v>
      </c>
      <c r="C3842">
        <v>51.362833999999999</v>
      </c>
    </row>
    <row r="3843" spans="1:3" ht="13.5">
      <c r="A3843">
        <v>7814</v>
      </c>
      <c r="B3843">
        <v>140.777252</v>
      </c>
      <c r="C3843">
        <v>51.313549999999999</v>
      </c>
    </row>
    <row r="3844" spans="1:3" ht="13.5">
      <c r="A3844">
        <v>7815</v>
      </c>
      <c r="B3844">
        <v>140.767865</v>
      </c>
      <c r="C3844">
        <v>51.252532000000002</v>
      </c>
    </row>
    <row r="3845" spans="1:3" ht="13.5">
      <c r="A3845">
        <v>7816</v>
      </c>
      <c r="B3845">
        <v>140.69041899999999</v>
      </c>
      <c r="C3845">
        <v>51.238450999999998</v>
      </c>
    </row>
    <row r="3846" spans="1:3" ht="13.5">
      <c r="A3846">
        <v>7817</v>
      </c>
      <c r="B3846">
        <v>140.66695100000001</v>
      </c>
      <c r="C3846">
        <v>51.107028999999997</v>
      </c>
    </row>
    <row r="3847" spans="1:3" ht="13.5">
      <c r="A3847">
        <v>7818</v>
      </c>
      <c r="B3847">
        <v>140.66695100000001</v>
      </c>
      <c r="C3847">
        <v>51.001421000000001</v>
      </c>
    </row>
    <row r="3848" spans="1:3" ht="13.5">
      <c r="A3848">
        <v>7819</v>
      </c>
      <c r="B3848">
        <v>140.61297400000001</v>
      </c>
      <c r="C3848">
        <v>50.841836000000001</v>
      </c>
    </row>
    <row r="3849" spans="1:3" ht="13.5">
      <c r="A3849">
        <v>7820</v>
      </c>
      <c r="B3849">
        <v>140.50267199999999</v>
      </c>
      <c r="C3849">
        <v>50.724494</v>
      </c>
    </row>
    <row r="3850" spans="1:3" ht="13.5">
      <c r="A3850">
        <v>7821</v>
      </c>
      <c r="B3850">
        <v>140.50267199999999</v>
      </c>
      <c r="C3850">
        <v>50.625926999999997</v>
      </c>
    </row>
    <row r="3851" spans="1:3" ht="13.5">
      <c r="A3851">
        <v>7822</v>
      </c>
      <c r="B3851">
        <v>140.50267199999999</v>
      </c>
      <c r="C3851">
        <v>50.478076999999999</v>
      </c>
    </row>
    <row r="3852" spans="1:3" ht="13.5">
      <c r="A3852">
        <v>7823</v>
      </c>
      <c r="B3852">
        <v>140.55664999999999</v>
      </c>
      <c r="C3852">
        <v>50.344307000000001</v>
      </c>
    </row>
    <row r="3853" spans="1:3" ht="13.5">
      <c r="A3853">
        <v>7824</v>
      </c>
      <c r="B3853">
        <v>140.61297400000001</v>
      </c>
      <c r="C3853">
        <v>50.161254</v>
      </c>
    </row>
    <row r="3854" spans="1:3" ht="13.5">
      <c r="A3854">
        <v>7825</v>
      </c>
      <c r="B3854">
        <v>140.69041899999999</v>
      </c>
      <c r="C3854">
        <v>50.119011</v>
      </c>
    </row>
    <row r="3855" spans="1:3" ht="13.5">
      <c r="A3855">
        <v>7826</v>
      </c>
      <c r="B3855">
        <v>140.70215300000001</v>
      </c>
      <c r="C3855">
        <v>50.032178000000002</v>
      </c>
    </row>
    <row r="3856" spans="1:3" ht="13.5">
      <c r="A3856">
        <v>7827</v>
      </c>
    </row>
    <row r="3857" spans="1:3" ht="13.5">
      <c r="A3857">
        <v>7828</v>
      </c>
      <c r="B3857">
        <v>142.64533299999999</v>
      </c>
      <c r="C3857">
        <v>54.340966999999999</v>
      </c>
    </row>
    <row r="3858" spans="1:3" ht="13.5">
      <c r="A3858">
        <v>7829</v>
      </c>
      <c r="B3858">
        <v>142.71104399999999</v>
      </c>
      <c r="C3858">
        <v>54.366782999999998</v>
      </c>
    </row>
    <row r="3859" spans="1:3" ht="13.5">
      <c r="A3859">
        <v>7830</v>
      </c>
      <c r="B3859">
        <v>142.83073300000001</v>
      </c>
      <c r="C3859">
        <v>54.326886000000002</v>
      </c>
    </row>
    <row r="3860" spans="1:3" ht="13.5">
      <c r="A3860">
        <v>7831</v>
      </c>
      <c r="B3860">
        <v>142.95276799999999</v>
      </c>
      <c r="C3860">
        <v>54.134445999999997</v>
      </c>
    </row>
    <row r="3861" spans="1:3" ht="13.5">
      <c r="A3861">
        <v>7832</v>
      </c>
      <c r="B3861">
        <v>142.985624</v>
      </c>
      <c r="C3861">
        <v>53.946699000000002</v>
      </c>
    </row>
    <row r="3862" spans="1:3" ht="13.5">
      <c r="A3862">
        <v>7833</v>
      </c>
      <c r="B3862">
        <v>143.00909200000001</v>
      </c>
      <c r="C3862">
        <v>53.730789999999999</v>
      </c>
    </row>
    <row r="3863" spans="1:3" ht="13.5">
      <c r="A3863">
        <v>7834</v>
      </c>
      <c r="B3863">
        <v>143.08653799999999</v>
      </c>
      <c r="C3863">
        <v>53.521922000000004</v>
      </c>
    </row>
    <row r="3864" spans="1:3" ht="13.5">
      <c r="A3864">
        <v>7835</v>
      </c>
      <c r="B3864">
        <v>143.173371</v>
      </c>
      <c r="C3864">
        <v>53.350603</v>
      </c>
    </row>
    <row r="3865" spans="1:3" ht="13.5">
      <c r="A3865">
        <v>7836</v>
      </c>
      <c r="B3865">
        <v>143.283672</v>
      </c>
      <c r="C3865">
        <v>53.146428</v>
      </c>
    </row>
    <row r="3866" spans="1:3" ht="13.5">
      <c r="A3866">
        <v>7837</v>
      </c>
      <c r="B3866">
        <v>143.38458600000001</v>
      </c>
      <c r="C3866">
        <v>52.813178000000001</v>
      </c>
    </row>
    <row r="3867" spans="1:3" ht="13.5">
      <c r="A3867">
        <v>7838</v>
      </c>
      <c r="B3867">
        <v>143.39397299999999</v>
      </c>
      <c r="C3867">
        <v>52.566760000000002</v>
      </c>
    </row>
    <row r="3868" spans="1:3" ht="13.5">
      <c r="A3868">
        <v>7839</v>
      </c>
      <c r="B3868">
        <v>143.328262</v>
      </c>
      <c r="C3868">
        <v>52.329729999999998</v>
      </c>
    </row>
    <row r="3869" spans="1:3" ht="13.5">
      <c r="A3869">
        <v>7840</v>
      </c>
      <c r="B3869">
        <v>143.19683900000001</v>
      </c>
      <c r="C3869">
        <v>52.275751999999997</v>
      </c>
    </row>
    <row r="3870" spans="1:3" ht="13.5">
      <c r="A3870">
        <v>7841</v>
      </c>
      <c r="B3870">
        <v>143.217961</v>
      </c>
      <c r="C3870">
        <v>52.073925000000003</v>
      </c>
    </row>
    <row r="3871" spans="1:3" ht="13.5">
      <c r="A3871">
        <v>7842</v>
      </c>
      <c r="B3871">
        <v>143.29540600000001</v>
      </c>
      <c r="C3871">
        <v>51.869750000000003</v>
      </c>
    </row>
    <row r="3872" spans="1:3" ht="13.5">
      <c r="A3872">
        <v>7843</v>
      </c>
      <c r="B3872">
        <v>143.31652800000001</v>
      </c>
      <c r="C3872">
        <v>51.698430999999999</v>
      </c>
    </row>
    <row r="3873" spans="1:3" ht="13.5">
      <c r="A3873">
        <v>7844</v>
      </c>
      <c r="B3873">
        <v>143.30714</v>
      </c>
      <c r="C3873">
        <v>51.534153000000003</v>
      </c>
    </row>
    <row r="3874" spans="1:3" ht="13.5">
      <c r="A3874">
        <v>7845</v>
      </c>
      <c r="B3874">
        <v>143.38458600000001</v>
      </c>
      <c r="C3874">
        <v>51.548234000000001</v>
      </c>
    </row>
    <row r="3875" spans="1:3" ht="13.5">
      <c r="A3875">
        <v>7846</v>
      </c>
      <c r="B3875">
        <v>143.49488700000001</v>
      </c>
      <c r="C3875">
        <v>51.369874000000003</v>
      </c>
    </row>
    <row r="3876" spans="1:3" ht="13.5">
      <c r="A3876">
        <v>7847</v>
      </c>
      <c r="B3876">
        <v>143.54886400000001</v>
      </c>
      <c r="C3876">
        <v>51.182127000000001</v>
      </c>
    </row>
    <row r="3877" spans="1:3" ht="13.5">
      <c r="A3877">
        <v>7848</v>
      </c>
      <c r="B3877">
        <v>143.58171999999999</v>
      </c>
      <c r="C3877">
        <v>51.139884000000002</v>
      </c>
    </row>
    <row r="3878" spans="1:3" ht="13.5">
      <c r="A3878">
        <v>7849</v>
      </c>
      <c r="B3878">
        <v>143.68263400000001</v>
      </c>
      <c r="C3878">
        <v>50.834795999999997</v>
      </c>
    </row>
    <row r="3879" spans="1:3" ht="13.5">
      <c r="A3879">
        <v>7850</v>
      </c>
      <c r="B3879">
        <v>143.792935</v>
      </c>
      <c r="C3879">
        <v>50.548482</v>
      </c>
    </row>
    <row r="3880" spans="1:3" ht="13.5">
      <c r="A3880">
        <v>7851</v>
      </c>
      <c r="B3880">
        <v>143.92435800000001</v>
      </c>
      <c r="C3880">
        <v>50.273902</v>
      </c>
    </row>
    <row r="3881" spans="1:3" ht="13.5">
      <c r="A3881">
        <v>7852</v>
      </c>
      <c r="B3881">
        <v>144.06751499999999</v>
      </c>
      <c r="C3881">
        <v>50.011057000000001</v>
      </c>
    </row>
    <row r="3882" spans="1:3" ht="13.5">
      <c r="A3882">
        <v>7853</v>
      </c>
    </row>
    <row r="3883" spans="1:3" ht="13.5">
      <c r="A3883">
        <v>7854</v>
      </c>
      <c r="B3883">
        <v>142.267492</v>
      </c>
      <c r="C3883">
        <v>49.975853999999998</v>
      </c>
    </row>
    <row r="3884" spans="1:3" ht="13.5">
      <c r="A3884">
        <v>7855</v>
      </c>
      <c r="B3884">
        <v>142.22524899999999</v>
      </c>
      <c r="C3884">
        <v>50.048605999999999</v>
      </c>
    </row>
    <row r="3885" spans="1:3" ht="13.5">
      <c r="A3885">
        <v>7856</v>
      </c>
      <c r="B3885">
        <v>142.23463699999999</v>
      </c>
      <c r="C3885">
        <v>50.182375999999998</v>
      </c>
    </row>
    <row r="3886" spans="1:3" ht="13.5">
      <c r="A3886">
        <v>7857</v>
      </c>
      <c r="B3886">
        <v>142.213515</v>
      </c>
      <c r="C3886">
        <v>50.358387999999998</v>
      </c>
    </row>
    <row r="3887" spans="1:3" ht="13.5">
      <c r="A3887">
        <v>7858</v>
      </c>
      <c r="B3887">
        <v>142.14780400000001</v>
      </c>
      <c r="C3887">
        <v>50.492158000000003</v>
      </c>
    </row>
    <row r="3888" spans="1:3" ht="13.5">
      <c r="A3888">
        <v>7859</v>
      </c>
      <c r="B3888">
        <v>142.13606999999999</v>
      </c>
      <c r="C3888">
        <v>50.703372999999999</v>
      </c>
    </row>
    <row r="3889" spans="1:3" ht="13.5">
      <c r="A3889">
        <v>7860</v>
      </c>
      <c r="B3889">
        <v>142.20178100000001</v>
      </c>
      <c r="C3889">
        <v>50.919282000000003</v>
      </c>
    </row>
    <row r="3890" spans="1:3" ht="13.5">
      <c r="A3890">
        <v>7861</v>
      </c>
      <c r="B3890">
        <v>142.24637100000001</v>
      </c>
      <c r="C3890">
        <v>51.085906999999999</v>
      </c>
    </row>
    <row r="3891" spans="1:3" ht="13.5">
      <c r="A3891">
        <v>7862</v>
      </c>
      <c r="B3891">
        <v>142.24637100000001</v>
      </c>
      <c r="C3891">
        <v>51.231411000000001</v>
      </c>
    </row>
    <row r="3892" spans="1:3" ht="13.5">
      <c r="A3892">
        <v>7863</v>
      </c>
      <c r="B3892">
        <v>142.15719100000001</v>
      </c>
      <c r="C3892">
        <v>51.369874000000003</v>
      </c>
    </row>
    <row r="3893" spans="1:3" ht="13.5">
      <c r="A3893">
        <v>7864</v>
      </c>
      <c r="B3893">
        <v>142.070358</v>
      </c>
      <c r="C3893">
        <v>51.498950000000001</v>
      </c>
    </row>
    <row r="3894" spans="1:3" ht="13.5">
      <c r="A3894">
        <v>7865</v>
      </c>
      <c r="B3894">
        <v>141.90373299999999</v>
      </c>
      <c r="C3894">
        <v>51.623331999999998</v>
      </c>
    </row>
    <row r="3895" spans="1:3" ht="13.5">
      <c r="A3895">
        <v>7866</v>
      </c>
      <c r="B3895">
        <v>141.77231</v>
      </c>
      <c r="C3895">
        <v>51.691391000000003</v>
      </c>
    </row>
    <row r="3896" spans="1:3" ht="13.5">
      <c r="A3896">
        <v>7867</v>
      </c>
      <c r="B3896">
        <v>141.80516600000001</v>
      </c>
      <c r="C3896">
        <v>51.766489</v>
      </c>
    </row>
    <row r="3897" spans="1:3" ht="13.5">
      <c r="A3897">
        <v>7868</v>
      </c>
      <c r="B3897">
        <v>141.748842</v>
      </c>
      <c r="C3897">
        <v>51.890872000000002</v>
      </c>
    </row>
    <row r="3898" spans="1:3" ht="13.5">
      <c r="A3898">
        <v>7869</v>
      </c>
      <c r="B3898">
        <v>141.70659900000001</v>
      </c>
      <c r="C3898">
        <v>52.120860999999998</v>
      </c>
    </row>
    <row r="3899" spans="1:3" ht="13.5">
      <c r="A3899">
        <v>7870</v>
      </c>
      <c r="B3899">
        <v>141.69486499999999</v>
      </c>
      <c r="C3899">
        <v>52.317996000000001</v>
      </c>
    </row>
    <row r="3900" spans="1:3" ht="13.5">
      <c r="A3900">
        <v>7871</v>
      </c>
      <c r="B3900">
        <v>141.77231</v>
      </c>
      <c r="C3900">
        <v>52.472887</v>
      </c>
    </row>
    <row r="3901" spans="1:3" ht="13.5">
      <c r="A3901">
        <v>7872</v>
      </c>
      <c r="B3901">
        <v>141.87087700000001</v>
      </c>
      <c r="C3901">
        <v>52.639512000000003</v>
      </c>
    </row>
    <row r="3902" spans="1:3" ht="13.5">
      <c r="A3902">
        <v>7873</v>
      </c>
      <c r="B3902">
        <v>141.89434600000001</v>
      </c>
      <c r="C3902">
        <v>52.841340000000002</v>
      </c>
    </row>
    <row r="3903" spans="1:3" ht="13.5">
      <c r="A3903">
        <v>7874</v>
      </c>
      <c r="B3903">
        <v>141.91546700000001</v>
      </c>
      <c r="C3903">
        <v>53.012658999999999</v>
      </c>
    </row>
    <row r="3904" spans="1:3" ht="13.5">
      <c r="A3904">
        <v>7875</v>
      </c>
      <c r="B3904">
        <v>141.90373299999999</v>
      </c>
      <c r="C3904">
        <v>53.198059000000001</v>
      </c>
    </row>
    <row r="3905" spans="1:3" ht="13.5">
      <c r="A3905">
        <v>7876</v>
      </c>
      <c r="B3905">
        <v>141.85914299999999</v>
      </c>
      <c r="C3905">
        <v>53.331828000000002</v>
      </c>
    </row>
    <row r="3906" spans="1:3" ht="13.5">
      <c r="A3906">
        <v>7877</v>
      </c>
      <c r="B3906">
        <v>141.94832299999999</v>
      </c>
      <c r="C3906">
        <v>53.463251</v>
      </c>
    </row>
    <row r="3907" spans="1:3" ht="13.5">
      <c r="A3907">
        <v>7878</v>
      </c>
      <c r="B3907">
        <v>142.13606999999999</v>
      </c>
      <c r="C3907">
        <v>53.521922000000004</v>
      </c>
    </row>
    <row r="3908" spans="1:3" ht="13.5">
      <c r="A3908">
        <v>7879</v>
      </c>
      <c r="B3908">
        <v>142.24637100000001</v>
      </c>
      <c r="C3908">
        <v>53.500799999999998</v>
      </c>
    </row>
    <row r="3909" spans="1:3" ht="13.5">
      <c r="A3909">
        <v>7880</v>
      </c>
      <c r="B3909">
        <v>142.38014000000001</v>
      </c>
      <c r="C3909">
        <v>53.430394999999997</v>
      </c>
    </row>
    <row r="3910" spans="1:3" ht="13.5">
      <c r="A3910">
        <v>7881</v>
      </c>
      <c r="B3910">
        <v>142.57727499999999</v>
      </c>
      <c r="C3910">
        <v>53.442129999999999</v>
      </c>
    </row>
    <row r="3911" spans="1:3" ht="13.5">
      <c r="A3911">
        <v>7882</v>
      </c>
      <c r="B3911">
        <v>142.62186399999999</v>
      </c>
      <c r="C3911">
        <v>53.500799999999998</v>
      </c>
    </row>
    <row r="3912" spans="1:3" ht="13.5">
      <c r="A3912">
        <v>7883</v>
      </c>
      <c r="B3912">
        <v>142.57727499999999</v>
      </c>
      <c r="C3912">
        <v>53.566512000000003</v>
      </c>
    </row>
    <row r="3913" spans="1:3" ht="13.5">
      <c r="A3913">
        <v>7884</v>
      </c>
      <c r="B3913">
        <v>142.62186399999999</v>
      </c>
      <c r="C3913">
        <v>53.658037999999998</v>
      </c>
    </row>
    <row r="3914" spans="1:3" ht="13.5">
      <c r="A3914">
        <v>7885</v>
      </c>
      <c r="B3914">
        <v>142.72043199999999</v>
      </c>
      <c r="C3914">
        <v>53.653345000000002</v>
      </c>
    </row>
    <row r="3915" spans="1:3" ht="13.5">
      <c r="A3915">
        <v>7886</v>
      </c>
      <c r="B3915">
        <v>142.77675600000001</v>
      </c>
      <c r="C3915">
        <v>53.686199999999999</v>
      </c>
    </row>
    <row r="3916" spans="1:3" ht="13.5">
      <c r="A3916">
        <v>7887</v>
      </c>
      <c r="B3916">
        <v>142.67818800000001</v>
      </c>
      <c r="C3916">
        <v>53.822316999999998</v>
      </c>
    </row>
    <row r="3917" spans="1:3" ht="13.5">
      <c r="A3917">
        <v>7888</v>
      </c>
      <c r="B3917">
        <v>142.64533299999999</v>
      </c>
      <c r="C3917">
        <v>53.920884000000001</v>
      </c>
    </row>
    <row r="3918" spans="1:3" ht="13.5">
      <c r="A3918">
        <v>7889</v>
      </c>
      <c r="B3918">
        <v>142.62186399999999</v>
      </c>
      <c r="C3918">
        <v>53.925578000000002</v>
      </c>
    </row>
    <row r="3919" spans="1:3" ht="13.5">
      <c r="A3919">
        <v>7890</v>
      </c>
      <c r="B3919">
        <v>142.589009</v>
      </c>
      <c r="C3919">
        <v>54.010064</v>
      </c>
    </row>
    <row r="3920" spans="1:3" ht="13.5">
      <c r="A3920">
        <v>7891</v>
      </c>
      <c r="B3920">
        <v>142.52329700000001</v>
      </c>
      <c r="C3920">
        <v>54.087508999999997</v>
      </c>
    </row>
    <row r="3921" spans="1:3" ht="13.5">
      <c r="A3921">
        <v>7892</v>
      </c>
      <c r="B3921">
        <v>142.41299599999999</v>
      </c>
      <c r="C3921">
        <v>54.204850999999998</v>
      </c>
    </row>
    <row r="3922" spans="1:3" ht="13.5">
      <c r="A3922">
        <v>7893</v>
      </c>
      <c r="B3922">
        <v>142.38952800000001</v>
      </c>
      <c r="C3922">
        <v>54.275255999999999</v>
      </c>
    </row>
    <row r="3923" spans="1:3" ht="13.5">
      <c r="A3923">
        <v>7894</v>
      </c>
      <c r="B3923">
        <v>142.43411800000001</v>
      </c>
      <c r="C3923">
        <v>54.301071</v>
      </c>
    </row>
    <row r="3924" spans="1:3" ht="13.5">
      <c r="A3924">
        <v>7895</v>
      </c>
      <c r="B3924">
        <v>142.55615299999999</v>
      </c>
      <c r="C3924">
        <v>54.301071</v>
      </c>
    </row>
    <row r="3925" spans="1:3" ht="13.5">
      <c r="A3925">
        <v>7896</v>
      </c>
      <c r="B3925">
        <v>142.64533299999999</v>
      </c>
      <c r="C3925">
        <v>54.340966999999999</v>
      </c>
    </row>
    <row r="3926" spans="1:3" ht="13.5">
      <c r="A3926">
        <v>7897</v>
      </c>
    </row>
    <row r="3927" spans="1:3" ht="13.5">
      <c r="A3927">
        <v>7898</v>
      </c>
      <c r="B3927">
        <v>140.18115599999999</v>
      </c>
      <c r="C3927">
        <v>57.711022999999997</v>
      </c>
    </row>
    <row r="3928" spans="1:3" ht="13.5">
      <c r="A3928">
        <v>7899</v>
      </c>
      <c r="B3928">
        <v>139.960553</v>
      </c>
      <c r="C3928">
        <v>57.605415000000001</v>
      </c>
    </row>
    <row r="3929" spans="1:3" ht="13.5">
      <c r="A3929">
        <v>7900</v>
      </c>
      <c r="B3929">
        <v>139.89484200000001</v>
      </c>
      <c r="C3929">
        <v>57.621842999999998</v>
      </c>
    </row>
    <row r="3930" spans="1:3" ht="13.5">
      <c r="A3930">
        <v>7901</v>
      </c>
      <c r="B3930">
        <v>139.89484200000001</v>
      </c>
      <c r="C3930">
        <v>57.617148999999998</v>
      </c>
    </row>
    <row r="3931" spans="1:3" ht="13.5">
      <c r="A3931">
        <v>7902</v>
      </c>
      <c r="B3931">
        <v>139.85025200000001</v>
      </c>
      <c r="C3931">
        <v>57.556131999999998</v>
      </c>
    </row>
    <row r="3932" spans="1:3" ht="13.5">
      <c r="A3932">
        <v>7903</v>
      </c>
      <c r="B3932">
        <v>139.772807</v>
      </c>
      <c r="C3932">
        <v>57.469298999999999</v>
      </c>
    </row>
    <row r="3933" spans="1:3" ht="13.5">
      <c r="A3933">
        <v>7904</v>
      </c>
      <c r="B3933">
        <v>139.575672</v>
      </c>
      <c r="C3933">
        <v>57.368385000000004</v>
      </c>
    </row>
    <row r="3934" spans="1:3" ht="13.5">
      <c r="A3934">
        <v>7905</v>
      </c>
      <c r="B3934">
        <v>139.42078100000001</v>
      </c>
      <c r="C3934">
        <v>57.265124</v>
      </c>
    </row>
    <row r="3935" spans="1:3" ht="13.5">
      <c r="A3935">
        <v>7906</v>
      </c>
      <c r="B3935">
        <v>139.25415599999999</v>
      </c>
      <c r="C3935">
        <v>57.279204999999997</v>
      </c>
    </row>
    <row r="3936" spans="1:3" ht="13.5">
      <c r="A3936">
        <v>7907</v>
      </c>
      <c r="B3936">
        <v>139.07814300000001</v>
      </c>
      <c r="C3936">
        <v>57.147781999999999</v>
      </c>
    </row>
    <row r="3937" spans="1:3" ht="13.5">
      <c r="A3937">
        <v>7908</v>
      </c>
      <c r="B3937">
        <v>138.96784199999999</v>
      </c>
      <c r="C3937">
        <v>57.056255999999998</v>
      </c>
    </row>
    <row r="3938" spans="1:3" ht="13.5">
      <c r="A3938">
        <v>7909</v>
      </c>
      <c r="B3938">
        <v>138.86927499999999</v>
      </c>
      <c r="C3938">
        <v>57.009318999999998</v>
      </c>
    </row>
    <row r="3939" spans="1:3" ht="13.5">
      <c r="A3939">
        <v>7910</v>
      </c>
      <c r="B3939">
        <v>138.68152799999999</v>
      </c>
      <c r="C3939">
        <v>56.917791999999999</v>
      </c>
    </row>
    <row r="3940" spans="1:3" ht="13.5">
      <c r="A3940">
        <v>7911</v>
      </c>
      <c r="B3940">
        <v>138.604083</v>
      </c>
      <c r="C3940">
        <v>56.821572000000003</v>
      </c>
    </row>
    <row r="3941" spans="1:3" ht="13.5">
      <c r="A3941">
        <v>7912</v>
      </c>
      <c r="B3941">
        <v>138.57122699999999</v>
      </c>
      <c r="C3941">
        <v>56.786369999999998</v>
      </c>
    </row>
    <row r="3942" spans="1:3" ht="13.5">
      <c r="A3942">
        <v>7913</v>
      </c>
      <c r="B3942">
        <v>138.460926</v>
      </c>
      <c r="C3942">
        <v>56.798104000000002</v>
      </c>
    </row>
    <row r="3943" spans="1:3" ht="13.5">
      <c r="A3943">
        <v>7914</v>
      </c>
      <c r="B3943">
        <v>138.40460200000001</v>
      </c>
      <c r="C3943">
        <v>56.713617999999997</v>
      </c>
    </row>
    <row r="3944" spans="1:3" ht="13.5">
      <c r="A3944">
        <v>7915</v>
      </c>
      <c r="B3944">
        <v>138.273179</v>
      </c>
      <c r="C3944">
        <v>56.615051000000001</v>
      </c>
    </row>
    <row r="3945" spans="1:3" ht="13.5">
      <c r="A3945">
        <v>7916</v>
      </c>
      <c r="B3945">
        <v>138.15114399999999</v>
      </c>
      <c r="C3945">
        <v>56.556379999999997</v>
      </c>
    </row>
    <row r="3946" spans="1:3" ht="13.5">
      <c r="A3946">
        <v>7917</v>
      </c>
      <c r="B3946">
        <v>138.139409</v>
      </c>
      <c r="C3946">
        <v>56.476587000000002</v>
      </c>
    </row>
    <row r="3947" spans="1:3" ht="13.5">
      <c r="A3947">
        <v>7918</v>
      </c>
      <c r="B3947">
        <v>138.06196399999999</v>
      </c>
      <c r="C3947">
        <v>56.378019999999999</v>
      </c>
    </row>
    <row r="3948" spans="1:3" ht="13.5">
      <c r="A3948">
        <v>7919</v>
      </c>
      <c r="B3948">
        <v>137.897685</v>
      </c>
      <c r="C3948">
        <v>56.317003</v>
      </c>
    </row>
    <row r="3949" spans="1:3" ht="13.5">
      <c r="A3949">
        <v>7920</v>
      </c>
      <c r="B3949">
        <v>137.79677100000001</v>
      </c>
      <c r="C3949">
        <v>56.218435999999997</v>
      </c>
    </row>
    <row r="3950" spans="1:3" ht="13.5">
      <c r="A3950">
        <v>7921</v>
      </c>
      <c r="B3950">
        <v>137.76391599999999</v>
      </c>
      <c r="C3950">
        <v>56.183233000000001</v>
      </c>
    </row>
    <row r="3951" spans="1:3" ht="13.5">
      <c r="A3951">
        <v>7922</v>
      </c>
      <c r="B3951">
        <v>137.73106000000001</v>
      </c>
      <c r="C3951">
        <v>56.138643000000002</v>
      </c>
    </row>
    <row r="3952" spans="1:3" ht="13.5">
      <c r="A3952">
        <v>7923</v>
      </c>
      <c r="B3952">
        <v>137.609025</v>
      </c>
      <c r="C3952">
        <v>56.065891000000001</v>
      </c>
    </row>
    <row r="3953" spans="1:3" ht="13.5">
      <c r="A3953">
        <v>7924</v>
      </c>
      <c r="B3953">
        <v>137.45413300000001</v>
      </c>
      <c r="C3953">
        <v>55.986099000000003</v>
      </c>
    </row>
    <row r="3954" spans="1:3" ht="13.5">
      <c r="A3954">
        <v>7925</v>
      </c>
      <c r="B3954">
        <v>137.28985499999999</v>
      </c>
      <c r="C3954">
        <v>55.911000000000001</v>
      </c>
    </row>
    <row r="3955" spans="1:3" ht="13.5">
      <c r="A3955">
        <v>7926</v>
      </c>
      <c r="B3955">
        <v>137.11384200000001</v>
      </c>
      <c r="C3955">
        <v>55.805393000000002</v>
      </c>
    </row>
    <row r="3956" spans="1:3" ht="13.5">
      <c r="A3956">
        <v>7927</v>
      </c>
      <c r="B3956">
        <v>136.980073</v>
      </c>
      <c r="C3956">
        <v>55.744374999999998</v>
      </c>
    </row>
    <row r="3957" spans="1:3" ht="13.5">
      <c r="A3957">
        <v>7928</v>
      </c>
      <c r="B3957">
        <v>136.84864999999999</v>
      </c>
      <c r="C3957">
        <v>55.669276000000004</v>
      </c>
    </row>
    <row r="3958" spans="1:3" ht="13.5">
      <c r="A3958">
        <v>7929</v>
      </c>
      <c r="B3958">
        <v>136.67029099999999</v>
      </c>
      <c r="C3958">
        <v>55.589483999999999</v>
      </c>
    </row>
    <row r="3959" spans="1:3" ht="13.5">
      <c r="A3959">
        <v>7930</v>
      </c>
      <c r="B3959">
        <v>136.559989</v>
      </c>
      <c r="C3959">
        <v>55.575403000000001</v>
      </c>
    </row>
    <row r="3960" spans="1:3" ht="13.5">
      <c r="A3960">
        <v>7931</v>
      </c>
      <c r="B3960">
        <v>136.44030100000001</v>
      </c>
      <c r="C3960">
        <v>55.514384999999997</v>
      </c>
    </row>
    <row r="3961" spans="1:3" ht="13.5">
      <c r="A3961">
        <v>7932</v>
      </c>
      <c r="B3961">
        <v>136.297144</v>
      </c>
      <c r="C3961">
        <v>55.357146999999998</v>
      </c>
    </row>
    <row r="3962" spans="1:3" ht="13.5">
      <c r="A3962">
        <v>7933</v>
      </c>
      <c r="B3962">
        <v>136.11878400000001</v>
      </c>
      <c r="C3962">
        <v>55.275008</v>
      </c>
    </row>
    <row r="3963" spans="1:3" ht="13.5">
      <c r="A3963">
        <v>7934</v>
      </c>
      <c r="B3963">
        <v>135.95450600000001</v>
      </c>
      <c r="C3963">
        <v>55.192869000000002</v>
      </c>
    </row>
    <row r="3964" spans="1:3" ht="13.5">
      <c r="A3964">
        <v>7935</v>
      </c>
      <c r="B3964">
        <v>135.92165</v>
      </c>
      <c r="C3964">
        <v>55.192869000000002</v>
      </c>
    </row>
    <row r="3965" spans="1:3" ht="13.5">
      <c r="A3965">
        <v>7936</v>
      </c>
      <c r="B3965">
        <v>135.81134900000001</v>
      </c>
      <c r="C3965">
        <v>55.16236</v>
      </c>
    </row>
    <row r="3966" spans="1:3" ht="13.5">
      <c r="A3966">
        <v>7937</v>
      </c>
      <c r="B3966">
        <v>135.52268799999999</v>
      </c>
      <c r="C3966">
        <v>55.016855999999997</v>
      </c>
    </row>
    <row r="3967" spans="1:3" ht="13.5">
      <c r="A3967">
        <v>7938</v>
      </c>
      <c r="B3967">
        <v>135.32555400000001</v>
      </c>
      <c r="C3967">
        <v>54.934716999999999</v>
      </c>
    </row>
    <row r="3968" spans="1:3" ht="13.5">
      <c r="A3968">
        <v>7939</v>
      </c>
      <c r="B3968">
        <v>135.248108</v>
      </c>
      <c r="C3968">
        <v>54.782172000000003</v>
      </c>
    </row>
    <row r="3969" spans="1:3" ht="13.5">
      <c r="A3969">
        <v>7940</v>
      </c>
      <c r="B3969">
        <v>135.23637400000001</v>
      </c>
      <c r="C3969">
        <v>54.723502000000003</v>
      </c>
    </row>
    <row r="3970" spans="1:3" ht="13.5">
      <c r="A3970">
        <v>7941</v>
      </c>
      <c r="B3970">
        <v>135.346676</v>
      </c>
      <c r="C3970">
        <v>54.685952</v>
      </c>
    </row>
    <row r="3971" spans="1:3" ht="13.5">
      <c r="A3971">
        <v>7942</v>
      </c>
      <c r="B3971">
        <v>135.56727799999999</v>
      </c>
      <c r="C3971">
        <v>54.634321999999997</v>
      </c>
    </row>
    <row r="3972" spans="1:3" ht="13.5">
      <c r="A3972">
        <v>7943</v>
      </c>
      <c r="B3972">
        <v>135.75502499999999</v>
      </c>
      <c r="C3972">
        <v>54.540447999999998</v>
      </c>
    </row>
    <row r="3973" spans="1:3" ht="13.5">
      <c r="A3973">
        <v>7944</v>
      </c>
      <c r="B3973">
        <v>135.975627</v>
      </c>
      <c r="C3973">
        <v>54.545141999999998</v>
      </c>
    </row>
    <row r="3974" spans="1:3" ht="13.5">
      <c r="A3974">
        <v>7945</v>
      </c>
      <c r="B3974">
        <v>136.184496</v>
      </c>
      <c r="C3974">
        <v>54.552182999999999</v>
      </c>
    </row>
    <row r="3975" spans="1:3" ht="13.5">
      <c r="A3975">
        <v>7946</v>
      </c>
      <c r="B3975">
        <v>136.49427800000001</v>
      </c>
      <c r="C3975">
        <v>54.596772000000001</v>
      </c>
    </row>
    <row r="3976" spans="1:3" ht="13.5">
      <c r="A3976">
        <v>7947</v>
      </c>
      <c r="B3976">
        <v>136.604579</v>
      </c>
      <c r="C3976">
        <v>54.622588</v>
      </c>
    </row>
    <row r="3977" spans="1:3" ht="13.5">
      <c r="A3977">
        <v>7948</v>
      </c>
      <c r="B3977">
        <v>136.693759</v>
      </c>
      <c r="C3977">
        <v>54.615546999999999</v>
      </c>
    </row>
    <row r="3978" spans="1:3" ht="13.5">
      <c r="A3978">
        <v>7949</v>
      </c>
      <c r="B3978">
        <v>136.782939</v>
      </c>
      <c r="C3978">
        <v>54.596772000000001</v>
      </c>
    </row>
    <row r="3979" spans="1:3" ht="13.5">
      <c r="A3979">
        <v>7950</v>
      </c>
      <c r="B3979">
        <v>136.82518200000001</v>
      </c>
      <c r="C3979">
        <v>54.500551999999999</v>
      </c>
    </row>
    <row r="3980" spans="1:3" ht="13.5">
      <c r="A3980">
        <v>7951</v>
      </c>
      <c r="B3980">
        <v>136.81579400000001</v>
      </c>
      <c r="C3980">
        <v>54.423107000000002</v>
      </c>
    </row>
    <row r="3981" spans="1:3" ht="13.5">
      <c r="A3981">
        <v>7952</v>
      </c>
      <c r="B3981">
        <v>136.80405999999999</v>
      </c>
      <c r="C3981">
        <v>54.359741999999997</v>
      </c>
    </row>
    <row r="3982" spans="1:3" ht="13.5">
      <c r="A3982">
        <v>7953</v>
      </c>
      <c r="B3982">
        <v>136.836916</v>
      </c>
      <c r="C3982">
        <v>54.315151999999998</v>
      </c>
    </row>
    <row r="3983" spans="1:3" ht="13.5">
      <c r="A3983">
        <v>7954</v>
      </c>
      <c r="B3983">
        <v>136.81579400000001</v>
      </c>
      <c r="C3983">
        <v>54.256481000000001</v>
      </c>
    </row>
    <row r="3984" spans="1:3" ht="13.5">
      <c r="A3984">
        <v>7955</v>
      </c>
      <c r="B3984">
        <v>136.80405999999999</v>
      </c>
      <c r="C3984">
        <v>54.218932000000002</v>
      </c>
    </row>
    <row r="3985" spans="1:3" ht="13.5">
      <c r="A3985">
        <v>7956</v>
      </c>
      <c r="B3985">
        <v>136.80405999999999</v>
      </c>
      <c r="C3985">
        <v>54.186076</v>
      </c>
    </row>
    <row r="3986" spans="1:3" ht="13.5">
      <c r="A3986">
        <v>7957</v>
      </c>
      <c r="B3986">
        <v>136.792326</v>
      </c>
      <c r="C3986">
        <v>54.094549999999998</v>
      </c>
    </row>
    <row r="3987" spans="1:3" ht="13.5">
      <c r="A3987">
        <v>7958</v>
      </c>
      <c r="B3987">
        <v>136.747736</v>
      </c>
      <c r="C3987">
        <v>53.972513999999997</v>
      </c>
    </row>
    <row r="3988" spans="1:3" ht="13.5">
      <c r="A3988">
        <v>7959</v>
      </c>
      <c r="B3988">
        <v>136.75946999999999</v>
      </c>
      <c r="C3988">
        <v>53.770685999999998</v>
      </c>
    </row>
    <row r="3989" spans="1:3" ht="13.5">
      <c r="A3989">
        <v>7960</v>
      </c>
      <c r="B3989">
        <v>136.81579400000001</v>
      </c>
      <c r="C3989">
        <v>53.744871000000003</v>
      </c>
    </row>
    <row r="3990" spans="1:3" ht="13.5">
      <c r="A3990">
        <v>7961</v>
      </c>
      <c r="B3990">
        <v>136.89323999999999</v>
      </c>
      <c r="C3990">
        <v>53.829357000000002</v>
      </c>
    </row>
    <row r="3991" spans="1:3" ht="13.5">
      <c r="A3991">
        <v>7962</v>
      </c>
      <c r="B3991">
        <v>137.05751799999999</v>
      </c>
      <c r="C3991">
        <v>53.829357000000002</v>
      </c>
    </row>
    <row r="3992" spans="1:3" ht="13.5">
      <c r="A3992">
        <v>7963</v>
      </c>
      <c r="B3992">
        <v>137.21240900000001</v>
      </c>
      <c r="C3992">
        <v>53.932617999999998</v>
      </c>
    </row>
    <row r="3993" spans="1:3" ht="13.5">
      <c r="A3993">
        <v>7964</v>
      </c>
      <c r="B3993">
        <v>137.26638700000001</v>
      </c>
      <c r="C3993">
        <v>54.010064</v>
      </c>
    </row>
    <row r="3994" spans="1:3" ht="13.5">
      <c r="A3994">
        <v>7965</v>
      </c>
      <c r="B3994">
        <v>137.15608499999999</v>
      </c>
      <c r="C3994">
        <v>54.108631000000003</v>
      </c>
    </row>
    <row r="3995" spans="1:3" ht="13.5">
      <c r="A3995">
        <v>7966</v>
      </c>
      <c r="B3995">
        <v>137.224144</v>
      </c>
      <c r="C3995">
        <v>54.204850999999998</v>
      </c>
    </row>
    <row r="3996" spans="1:3" ht="13.5">
      <c r="A3996">
        <v>7967</v>
      </c>
      <c r="B3996">
        <v>137.38842199999999</v>
      </c>
      <c r="C3996">
        <v>54.270561999999998</v>
      </c>
    </row>
    <row r="3997" spans="1:3" ht="13.5">
      <c r="A3997">
        <v>7968</v>
      </c>
      <c r="B3997">
        <v>137.68647000000001</v>
      </c>
      <c r="C3997">
        <v>54.282297</v>
      </c>
    </row>
    <row r="3998" spans="1:3" ht="13.5">
      <c r="A3998">
        <v>7969</v>
      </c>
      <c r="B3998">
        <v>137.66534899999999</v>
      </c>
      <c r="C3998">
        <v>54.223626000000003</v>
      </c>
    </row>
    <row r="3999" spans="1:3" ht="13.5">
      <c r="A3999">
        <v>7970</v>
      </c>
      <c r="B3999">
        <v>137.49872300000001</v>
      </c>
      <c r="C3999">
        <v>54.113323999999999</v>
      </c>
    </row>
    <row r="4000" spans="1:3" ht="13.5">
      <c r="A4000">
        <v>7971</v>
      </c>
      <c r="B4000">
        <v>137.37903499999999</v>
      </c>
      <c r="C4000">
        <v>54.094549999999998</v>
      </c>
    </row>
    <row r="4001" spans="1:3" ht="13.5">
      <c r="A4001">
        <v>7972</v>
      </c>
      <c r="B4001">
        <v>137.48933600000001</v>
      </c>
      <c r="C4001">
        <v>53.991289000000002</v>
      </c>
    </row>
    <row r="4002" spans="1:3" ht="13.5">
      <c r="A4002">
        <v>7973</v>
      </c>
      <c r="B4002">
        <v>137.66534899999999</v>
      </c>
      <c r="C4002">
        <v>53.932617999999998</v>
      </c>
    </row>
    <row r="4003" spans="1:3" ht="13.5">
      <c r="A4003">
        <v>7974</v>
      </c>
      <c r="B4003">
        <v>137.698204</v>
      </c>
      <c r="C4003">
        <v>53.855173000000001</v>
      </c>
    </row>
    <row r="4004" spans="1:3" ht="13.5">
      <c r="A4004">
        <v>7975</v>
      </c>
      <c r="B4004">
        <v>137.57616899999999</v>
      </c>
      <c r="C4004">
        <v>53.737831</v>
      </c>
    </row>
    <row r="4005" spans="1:3" ht="13.5">
      <c r="A4005">
        <v>7976</v>
      </c>
      <c r="B4005">
        <v>137.45413300000001</v>
      </c>
      <c r="C4005">
        <v>53.658037999999998</v>
      </c>
    </row>
    <row r="4006" spans="1:3" ht="13.5">
      <c r="A4006">
        <v>7977</v>
      </c>
      <c r="B4006">
        <v>137.28985499999999</v>
      </c>
      <c r="C4006">
        <v>53.620488999999999</v>
      </c>
    </row>
    <row r="4007" spans="1:3" ht="13.5">
      <c r="A4007">
        <v>7978</v>
      </c>
      <c r="B4007">
        <v>137.31097700000001</v>
      </c>
      <c r="C4007">
        <v>53.566512000000003</v>
      </c>
    </row>
    <row r="4008" spans="1:3" ht="13.5">
      <c r="A4008">
        <v>7979</v>
      </c>
      <c r="B4008">
        <v>137.57616899999999</v>
      </c>
      <c r="C4008">
        <v>53.547736999999998</v>
      </c>
    </row>
    <row r="4009" spans="1:3" ht="13.5">
      <c r="A4009">
        <v>7980</v>
      </c>
      <c r="B4009">
        <v>137.91880699999999</v>
      </c>
      <c r="C4009">
        <v>53.606408000000002</v>
      </c>
    </row>
    <row r="4010" spans="1:3" ht="13.5">
      <c r="A4010">
        <v>7981</v>
      </c>
      <c r="B4010">
        <v>138.183999</v>
      </c>
      <c r="C4010">
        <v>53.679160000000003</v>
      </c>
    </row>
    <row r="4011" spans="1:3" ht="13.5">
      <c r="A4011">
        <v>7982</v>
      </c>
      <c r="B4011">
        <v>138.38347999999999</v>
      </c>
      <c r="C4011">
        <v>53.815275999999997</v>
      </c>
    </row>
    <row r="4012" spans="1:3" ht="13.5">
      <c r="A4012">
        <v>7983</v>
      </c>
      <c r="B4012">
        <v>138.514903</v>
      </c>
      <c r="C4012">
        <v>53.920884000000001</v>
      </c>
    </row>
    <row r="4013" spans="1:3" ht="13.5">
      <c r="A4013">
        <v>7984</v>
      </c>
      <c r="B4013">
        <v>138.59234900000001</v>
      </c>
      <c r="C4013">
        <v>53.815275999999997</v>
      </c>
    </row>
    <row r="4014" spans="1:3" ht="13.5">
      <c r="A4014">
        <v>7985</v>
      </c>
      <c r="B4014">
        <v>138.43745699999999</v>
      </c>
      <c r="C4014">
        <v>53.653345000000002</v>
      </c>
    </row>
    <row r="4015" spans="1:3" ht="13.5">
      <c r="A4015">
        <v>7986</v>
      </c>
      <c r="B4015">
        <v>138.38347999999999</v>
      </c>
      <c r="C4015">
        <v>53.500799999999998</v>
      </c>
    </row>
    <row r="4016" spans="1:3" ht="13.5">
      <c r="A4016">
        <v>7987</v>
      </c>
      <c r="B4016">
        <v>138.580614</v>
      </c>
      <c r="C4016">
        <v>53.566512000000003</v>
      </c>
    </row>
    <row r="4017" spans="1:3" ht="13.5">
      <c r="A4017">
        <v>7988</v>
      </c>
      <c r="B4017">
        <v>138.714384</v>
      </c>
      <c r="C4017">
        <v>53.789461000000003</v>
      </c>
    </row>
    <row r="4018" spans="1:3" ht="13.5">
      <c r="A4018">
        <v>7989</v>
      </c>
      <c r="B4018">
        <v>138.75897399999999</v>
      </c>
      <c r="C4018">
        <v>53.958432999999999</v>
      </c>
    </row>
    <row r="4019" spans="1:3" ht="13.5">
      <c r="A4019">
        <v>7990</v>
      </c>
      <c r="B4019">
        <v>138.812951</v>
      </c>
      <c r="C4019">
        <v>54.057000000000002</v>
      </c>
    </row>
    <row r="4020" spans="1:3" ht="13.5">
      <c r="A4020">
        <v>7991</v>
      </c>
      <c r="B4020">
        <v>138.75897399999999</v>
      </c>
      <c r="C4020">
        <v>54.061694000000003</v>
      </c>
    </row>
    <row r="4021" spans="1:3" ht="13.5">
      <c r="A4021">
        <v>7992</v>
      </c>
      <c r="B4021">
        <v>138.74724000000001</v>
      </c>
      <c r="C4021">
        <v>54.197809999999997</v>
      </c>
    </row>
    <row r="4022" spans="1:3" ht="13.5">
      <c r="A4022">
        <v>7993</v>
      </c>
      <c r="B4022">
        <v>138.75897399999999</v>
      </c>
      <c r="C4022">
        <v>54.282297</v>
      </c>
    </row>
    <row r="4023" spans="1:3" ht="13.5">
      <c r="A4023">
        <v>7994</v>
      </c>
      <c r="B4023">
        <v>138.93498600000001</v>
      </c>
      <c r="C4023">
        <v>54.230665999999999</v>
      </c>
    </row>
    <row r="4024" spans="1:3" ht="13.5">
      <c r="A4024">
        <v>7995</v>
      </c>
      <c r="B4024">
        <v>139.143855</v>
      </c>
      <c r="C4024">
        <v>54.186076</v>
      </c>
    </row>
    <row r="4025" spans="1:3" ht="13.5">
      <c r="A4025">
        <v>7996</v>
      </c>
      <c r="B4025">
        <v>139.34333599999999</v>
      </c>
      <c r="C4025">
        <v>54.186076</v>
      </c>
    </row>
    <row r="4026" spans="1:3" ht="13.5">
      <c r="A4026">
        <v>7997</v>
      </c>
      <c r="B4026">
        <v>139.51934800000001</v>
      </c>
      <c r="C4026">
        <v>54.230665999999999</v>
      </c>
    </row>
    <row r="4027" spans="1:3" ht="13.5">
      <c r="A4027">
        <v>7998</v>
      </c>
      <c r="B4027">
        <v>139.620262</v>
      </c>
      <c r="C4027">
        <v>54.256481000000001</v>
      </c>
    </row>
    <row r="4028" spans="1:3" ht="13.5">
      <c r="A4028">
        <v>7999</v>
      </c>
      <c r="B4028">
        <v>139.763419</v>
      </c>
      <c r="C4028">
        <v>54.256481000000001</v>
      </c>
    </row>
    <row r="4029" spans="1:3" ht="13.5">
      <c r="A4029">
        <v>8000</v>
      </c>
      <c r="B4029">
        <v>139.772807</v>
      </c>
      <c r="C4029">
        <v>54.171995000000003</v>
      </c>
    </row>
    <row r="4030" spans="1:3" ht="13.5">
      <c r="A4030">
        <v>8001</v>
      </c>
      <c r="B4030">
        <v>139.80566200000001</v>
      </c>
      <c r="C4030">
        <v>54.256481000000001</v>
      </c>
    </row>
    <row r="4031" spans="1:3" ht="13.5">
      <c r="A4031">
        <v>8002</v>
      </c>
      <c r="B4031">
        <v>139.817396</v>
      </c>
      <c r="C4031">
        <v>54.204850999999998</v>
      </c>
    </row>
    <row r="4032" spans="1:3" ht="13.5">
      <c r="A4032">
        <v>8003</v>
      </c>
      <c r="B4032">
        <v>139.861986</v>
      </c>
      <c r="C4032">
        <v>54.146180000000001</v>
      </c>
    </row>
    <row r="4033" spans="1:3" ht="13.5">
      <c r="A4033">
        <v>8004</v>
      </c>
    </row>
    <row r="4034" spans="1:3" ht="13.5">
      <c r="A4034">
        <v>8005</v>
      </c>
      <c r="B4034">
        <v>140.049733</v>
      </c>
      <c r="C4034">
        <v>53.259076</v>
      </c>
    </row>
    <row r="4035" spans="1:3" ht="13.5">
      <c r="A4035">
        <v>8006</v>
      </c>
      <c r="B4035">
        <v>139.93943200000001</v>
      </c>
      <c r="C4035">
        <v>53.186324999999997</v>
      </c>
    </row>
    <row r="4036" spans="1:3" ht="13.5">
      <c r="A4036">
        <v>8007</v>
      </c>
    </row>
    <row r="4037" spans="1:3" ht="13.5">
      <c r="A4037">
        <v>8008</v>
      </c>
      <c r="B4037">
        <v>137.35556600000001</v>
      </c>
      <c r="C4037">
        <v>54.833803000000003</v>
      </c>
    </row>
    <row r="4038" spans="1:3" ht="13.5">
      <c r="A4038">
        <v>8009</v>
      </c>
      <c r="B4038">
        <v>137.49872300000001</v>
      </c>
      <c r="C4038">
        <v>54.934716999999999</v>
      </c>
    </row>
    <row r="4039" spans="1:3" ht="13.5">
      <c r="A4039">
        <v>8010</v>
      </c>
      <c r="B4039">
        <v>137.322711</v>
      </c>
      <c r="C4039">
        <v>54.800947000000001</v>
      </c>
    </row>
    <row r="4040" spans="1:3" ht="13.5">
      <c r="A4040">
        <v>8011</v>
      </c>
      <c r="B4040">
        <v>137.30158900000001</v>
      </c>
      <c r="C4040">
        <v>54.718808000000003</v>
      </c>
    </row>
    <row r="4041" spans="1:3" ht="13.5">
      <c r="A4041">
        <v>8012</v>
      </c>
      <c r="B4041">
        <v>137.38842199999999</v>
      </c>
      <c r="C4041">
        <v>54.800947000000001</v>
      </c>
    </row>
    <row r="4042" spans="1:3" ht="13.5">
      <c r="A4042">
        <v>8013</v>
      </c>
      <c r="B4042">
        <v>137.510458</v>
      </c>
      <c r="C4042">
        <v>54.744622999999997</v>
      </c>
    </row>
    <row r="4043" spans="1:3" ht="13.5">
      <c r="A4043">
        <v>8014</v>
      </c>
      <c r="B4043">
        <v>137.63249300000001</v>
      </c>
      <c r="C4043">
        <v>54.648403000000002</v>
      </c>
    </row>
    <row r="4044" spans="1:3" ht="13.5">
      <c r="A4044">
        <v>8015</v>
      </c>
      <c r="B4044">
        <v>137.76391599999999</v>
      </c>
      <c r="C4044">
        <v>54.622588</v>
      </c>
    </row>
    <row r="4045" spans="1:3" ht="13.5">
      <c r="A4045">
        <v>8016</v>
      </c>
      <c r="B4045">
        <v>137.91880699999999</v>
      </c>
      <c r="C4045">
        <v>54.711767000000002</v>
      </c>
    </row>
    <row r="4046" spans="1:3" ht="13.5">
      <c r="A4046">
        <v>8017</v>
      </c>
      <c r="B4046">
        <v>138.00798700000001</v>
      </c>
      <c r="C4046">
        <v>54.793906999999997</v>
      </c>
    </row>
    <row r="4047" spans="1:3" ht="13.5">
      <c r="A4047">
        <v>8018</v>
      </c>
      <c r="B4047">
        <v>138.07369800000001</v>
      </c>
      <c r="C4047">
        <v>54.946451000000003</v>
      </c>
    </row>
    <row r="4048" spans="1:3" ht="13.5">
      <c r="A4048">
        <v>8019</v>
      </c>
      <c r="B4048">
        <v>138.17226500000001</v>
      </c>
      <c r="C4048">
        <v>55.023896000000001</v>
      </c>
    </row>
    <row r="4049" spans="1:3" ht="13.5">
      <c r="A4049">
        <v>8020</v>
      </c>
      <c r="B4049">
        <v>137.98451800000001</v>
      </c>
      <c r="C4049">
        <v>55.124809999999997</v>
      </c>
    </row>
    <row r="4050" spans="1:3" ht="13.5">
      <c r="A4050">
        <v>8021</v>
      </c>
      <c r="B4050">
        <v>137.82024000000001</v>
      </c>
      <c r="C4050">
        <v>55.16236</v>
      </c>
    </row>
    <row r="4051" spans="1:3" ht="13.5">
      <c r="A4051">
        <v>8022</v>
      </c>
      <c r="B4051">
        <v>137.653614</v>
      </c>
      <c r="C4051">
        <v>55.192869000000002</v>
      </c>
    </row>
    <row r="4052" spans="1:3" ht="13.5">
      <c r="A4052">
        <v>8023</v>
      </c>
      <c r="B4052">
        <v>137.58790300000001</v>
      </c>
      <c r="C4052">
        <v>55.091954999999999</v>
      </c>
    </row>
    <row r="4053" spans="1:3" ht="13.5">
      <c r="A4053">
        <v>8024</v>
      </c>
      <c r="B4053">
        <v>137.510458</v>
      </c>
      <c r="C4053">
        <v>54.941757000000003</v>
      </c>
    </row>
    <row r="4054" spans="1:3" ht="13.5">
      <c r="A4054">
        <v>8025</v>
      </c>
      <c r="B4054">
        <v>137.35556600000001</v>
      </c>
      <c r="C4054">
        <v>54.833803000000003</v>
      </c>
    </row>
  </sheetData>
  <phoneticPr fontId="4"/>
  <pageMargins left="0.78700000000000003" right="0.78700000000000003" top="0.98399999999999999" bottom="0.98399999999999999" header="0.51200000000000001" footer="0.5120000000000000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229"/>
  <sheetViews>
    <sheetView zoomScaleNormal="100" workbookViewId="0">
      <pane ySplit="1050" topLeftCell="A91" activePane="bottomLeft"/>
      <selection activeCell="W21" sqref="W21"/>
      <selection pane="bottomLeft" activeCell="D8" sqref="D8:G8"/>
    </sheetView>
  </sheetViews>
  <sheetFormatPr defaultRowHeight="13.5"/>
  <cols>
    <col min="1" max="1" width="9" style="1" customWidth="1"/>
    <col min="2" max="2" width="14.25" style="1" customWidth="1"/>
    <col min="3" max="3" width="6.125" style="1" customWidth="1"/>
    <col min="4" max="4" width="7.625" style="4" customWidth="1"/>
    <col min="5" max="5" width="6.625" style="4" customWidth="1"/>
    <col min="6" max="6" width="7.625" style="4" customWidth="1"/>
    <col min="7" max="7" width="6.625" style="4" customWidth="1"/>
    <col min="8" max="8" width="8.625" style="2" customWidth="1"/>
    <col min="9" max="9" width="8.625" style="5" customWidth="1"/>
    <col min="10" max="11" width="8.625" style="2" customWidth="1"/>
    <col min="12" max="12" width="6.625" style="1" customWidth="1"/>
    <col min="13" max="15" width="3.625" style="1" customWidth="1"/>
    <col min="16" max="16" width="1.625" style="1" customWidth="1"/>
    <col min="17" max="18" width="3.625" style="1" customWidth="1"/>
    <col min="19" max="19" width="1.625" style="1" customWidth="1"/>
    <col min="20" max="20" width="4.375" style="3" customWidth="1"/>
    <col min="21" max="21" width="6.5" style="3" customWidth="1"/>
    <col min="22" max="33" width="5" style="3" customWidth="1"/>
    <col min="34" max="34" width="16.375" style="1" customWidth="1"/>
    <col min="35" max="35" width="6.625" style="1" customWidth="1"/>
    <col min="36" max="38" width="3.625" style="1" customWidth="1"/>
    <col min="39" max="39" width="1.625" style="1" customWidth="1"/>
    <col min="40" max="40" width="3.625" style="1" customWidth="1"/>
    <col min="41" max="41" width="9" style="5"/>
    <col min="42" max="42" width="9" style="1"/>
    <col min="43" max="43" width="11.125" style="1" customWidth="1"/>
    <col min="44" max="44" width="12.875" style="1" bestFit="1" customWidth="1"/>
    <col min="45" max="45" width="13.75" style="1" customWidth="1"/>
    <col min="46" max="46" width="13.25" style="1" bestFit="1" customWidth="1"/>
    <col min="47" max="47" width="14.5" style="1" bestFit="1" customWidth="1"/>
    <col min="48" max="49" width="9.125" style="1" bestFit="1" customWidth="1"/>
    <col min="50" max="16384" width="9" style="1"/>
  </cols>
  <sheetData>
    <row r="1" spans="1:49">
      <c r="A1" s="48"/>
      <c r="B1" s="68" t="s">
        <v>0</v>
      </c>
      <c r="C1" s="68"/>
      <c r="D1" s="69"/>
      <c r="E1" s="69"/>
      <c r="F1" s="69"/>
      <c r="AI1" s="2"/>
      <c r="AQ1" s="1">
        <f>360*60/2/PI()</f>
        <v>3437.7467707849396</v>
      </c>
      <c r="AR1" s="1">
        <v>8.16968E-2</v>
      </c>
      <c r="AS1" s="1">
        <v>0.43429000000000001</v>
      </c>
    </row>
    <row r="2" spans="1:49">
      <c r="A2" s="48"/>
      <c r="B2" s="67" t="s">
        <v>1</v>
      </c>
      <c r="C2" s="67" t="s">
        <v>67</v>
      </c>
      <c r="D2" s="69" t="s">
        <v>2</v>
      </c>
      <c r="E2" s="69" t="s">
        <v>3</v>
      </c>
      <c r="F2" s="69" t="s">
        <v>4</v>
      </c>
      <c r="G2" s="4" t="s">
        <v>3</v>
      </c>
      <c r="H2" s="7" t="s">
        <v>23</v>
      </c>
      <c r="I2" s="8" t="s">
        <v>24</v>
      </c>
      <c r="J2" s="7" t="s">
        <v>25</v>
      </c>
      <c r="K2" s="7" t="s">
        <v>26</v>
      </c>
      <c r="L2" s="1" t="s">
        <v>5</v>
      </c>
      <c r="O2" s="1" t="s">
        <v>6</v>
      </c>
      <c r="R2" s="3" t="s">
        <v>27</v>
      </c>
      <c r="AH2" s="1" t="s">
        <v>7</v>
      </c>
      <c r="AI2" s="1" t="s">
        <v>8</v>
      </c>
      <c r="AL2" s="1" t="s">
        <v>9</v>
      </c>
      <c r="AQ2" s="1" t="s">
        <v>17</v>
      </c>
      <c r="AR2" s="1" t="s">
        <v>18</v>
      </c>
      <c r="AS2" s="1" t="s">
        <v>21</v>
      </c>
      <c r="AT2" s="1" t="s">
        <v>19</v>
      </c>
      <c r="AU2" s="1" t="s">
        <v>20</v>
      </c>
      <c r="AV2" s="1" t="s">
        <v>22</v>
      </c>
      <c r="AW2" s="1" t="s">
        <v>16</v>
      </c>
    </row>
    <row r="3" spans="1:49">
      <c r="A3" s="48"/>
      <c r="B3" s="67"/>
      <c r="C3" s="67"/>
      <c r="D3" s="69"/>
      <c r="E3" s="69"/>
      <c r="F3" s="69"/>
      <c r="L3" s="4" t="s">
        <v>10</v>
      </c>
      <c r="M3" s="4" t="s">
        <v>11</v>
      </c>
      <c r="N3" s="4" t="s">
        <v>12</v>
      </c>
      <c r="O3" s="4" t="s">
        <v>13</v>
      </c>
      <c r="P3" s="4" t="s">
        <v>14</v>
      </c>
      <c r="Q3" s="4" t="s">
        <v>3</v>
      </c>
      <c r="R3" s="4" t="s">
        <v>13</v>
      </c>
      <c r="S3" s="4"/>
      <c r="T3" s="4" t="s">
        <v>3</v>
      </c>
      <c r="U3" s="4"/>
      <c r="V3" s="66" t="s">
        <v>62</v>
      </c>
      <c r="W3" s="66" t="s">
        <v>171</v>
      </c>
      <c r="X3" s="66" t="s">
        <v>63</v>
      </c>
      <c r="Y3" s="66" t="s">
        <v>64</v>
      </c>
      <c r="Z3" s="66" t="s">
        <v>65</v>
      </c>
      <c r="AA3" s="66" t="s">
        <v>133</v>
      </c>
      <c r="AB3" s="66" t="s">
        <v>159</v>
      </c>
      <c r="AC3" s="66" t="s">
        <v>188</v>
      </c>
      <c r="AD3" s="66"/>
      <c r="AE3" s="66"/>
      <c r="AF3" s="66"/>
      <c r="AG3" s="66"/>
      <c r="AH3" s="4"/>
      <c r="AI3" s="4" t="s">
        <v>10</v>
      </c>
      <c r="AJ3" s="4" t="s">
        <v>11</v>
      </c>
      <c r="AK3" s="4" t="s">
        <v>12</v>
      </c>
      <c r="AL3" s="4" t="s">
        <v>13</v>
      </c>
      <c r="AM3" s="4" t="s">
        <v>14</v>
      </c>
      <c r="AN3" s="4" t="s">
        <v>3</v>
      </c>
    </row>
    <row r="4" spans="1:49" ht="15.75">
      <c r="A4" s="48"/>
      <c r="B4" s="70" t="s">
        <v>114</v>
      </c>
      <c r="C4" s="70"/>
      <c r="D4" s="81">
        <v>35</v>
      </c>
      <c r="E4" s="81">
        <v>31</v>
      </c>
      <c r="F4" s="82">
        <v>139</v>
      </c>
      <c r="G4" s="81">
        <v>37</v>
      </c>
      <c r="H4" s="52">
        <f t="shared" ref="H4:H11" si="0">IF(AND(AT4&gt;=0,AU4&gt;=0),AW4*180/PI(),IF(AND(AT4&lt;=0,AU4&gt;=0),180-AW4*180/PI(),IF(AND(AT4&lt;=0,AU4&lt;=0),180+AW4*180/PI(),IF(AND(AT4&gt;=0,AU4&lt;=0),360-AW4*180/PI()))))</f>
        <v>152.47583314895076</v>
      </c>
      <c r="I4" s="53">
        <f t="shared" ref="I4" si="1">IF(AT4=0,ABS(AU4*COS(AQ5)*180*60/PI()),ABS(AQ5-AQ4)/COS(AW4)*180*60/PI())</f>
        <v>17.365496478136578</v>
      </c>
      <c r="J4" s="52">
        <v>14</v>
      </c>
      <c r="K4" s="52">
        <f t="shared" ref="K4:K11" si="2">I4/J4</f>
        <v>1.240392605581184</v>
      </c>
      <c r="L4" s="17">
        <v>2020</v>
      </c>
      <c r="M4" s="17">
        <v>7</v>
      </c>
      <c r="N4" s="17">
        <v>6</v>
      </c>
      <c r="O4" s="17">
        <v>14</v>
      </c>
      <c r="P4" s="17" t="s">
        <v>15</v>
      </c>
      <c r="Q4" s="17">
        <v>0</v>
      </c>
      <c r="R4" s="23">
        <v>0</v>
      </c>
      <c r="S4" s="23" t="s">
        <v>15</v>
      </c>
      <c r="T4" s="46">
        <f t="shared" ref="T4:T6" si="3">(U4-R4)*60</f>
        <v>0</v>
      </c>
      <c r="U4" s="24"/>
      <c r="V4" s="43"/>
      <c r="W4" s="43"/>
      <c r="X4" s="43"/>
      <c r="Y4" s="44"/>
      <c r="Z4" s="43"/>
      <c r="AA4" s="43"/>
      <c r="AB4" s="43"/>
      <c r="AC4" s="43"/>
      <c r="AD4" s="44"/>
      <c r="AE4" s="44"/>
      <c r="AF4" s="43"/>
      <c r="AG4" s="44"/>
      <c r="AH4" s="17"/>
      <c r="AI4" s="16">
        <v>2015</v>
      </c>
      <c r="AJ4" s="16">
        <f t="shared" ref="AJ4:AJ91" si="4">MONTH($AO4)</f>
        <v>7</v>
      </c>
      <c r="AK4" s="16">
        <f t="shared" ref="AK4:AK91" si="5">DAY($AO4)</f>
        <v>6</v>
      </c>
      <c r="AL4" s="16">
        <f t="shared" ref="AL4:AL91" si="6">HOUR($AO4)</f>
        <v>14</v>
      </c>
      <c r="AM4" s="17" t="s">
        <v>15</v>
      </c>
      <c r="AN4" s="16">
        <f t="shared" ref="AN4:AN91" si="7">MINUTE($AO4)</f>
        <v>0</v>
      </c>
      <c r="AO4" s="5">
        <f>DATE($L4,$M4,$N4)+$O4/24+$Q4/24/60+$R4/24+$T4/24/60</f>
        <v>44018.583333333336</v>
      </c>
      <c r="AP4" s="1">
        <f t="shared" ref="AP4:AP25" si="8">AO4+K4/24</f>
        <v>44018.635016358567</v>
      </c>
      <c r="AQ4" s="5">
        <f t="shared" ref="AQ4:AQ25" si="9">(D4+E4/60)*PI()/180</f>
        <v>0.6198827726666527</v>
      </c>
      <c r="AR4" s="5">
        <f t="shared" ref="AR4:AR25" si="10">(F4+G4/60)*PI()/180</f>
        <v>2.4367705239927497</v>
      </c>
      <c r="AS4" s="5">
        <f t="shared" ref="AS4:AS11" si="11">($AQ$1/$AS$1)*LOG10(TAN(PI()*45/180+AQ4/2))-$AQ$1*POWER($AR$1,2)*SIN(AQ4)-$AQ$1*POWER($AR$1,4)*POWER(SIN(AQ4),3)/3-$AQ$1*POWER($AR$1,6)*POWER(SIN(AQ4),5)/5</f>
        <v>2268.9353486076429</v>
      </c>
      <c r="AT4" s="5">
        <f t="shared" ref="AT4:AV11" si="12">AQ5-AQ4</f>
        <v>-4.4796784134520928E-3</v>
      </c>
      <c r="AU4" s="5">
        <f t="shared" si="12"/>
        <v>2.8507044449237462E-3</v>
      </c>
      <c r="AV4" s="5">
        <f t="shared" si="12"/>
        <v>-18.806253463058965</v>
      </c>
      <c r="AW4" s="5">
        <f t="shared" ref="AW4:AW11" si="13">IF(AT4=0,PI()/2,ABS(ATAN((AU4)*180*60/PI()/(AV4))))</f>
        <v>0.48038733541908879</v>
      </c>
    </row>
    <row r="5" spans="1:49" ht="15.75">
      <c r="A5" s="48"/>
      <c r="B5" s="71" t="s">
        <v>115</v>
      </c>
      <c r="C5" s="71"/>
      <c r="D5" s="81">
        <v>35</v>
      </c>
      <c r="E5" s="81">
        <f>60*0.26</f>
        <v>15.600000000000001</v>
      </c>
      <c r="F5" s="82">
        <v>139</v>
      </c>
      <c r="G5" s="81">
        <f>60*0.78</f>
        <v>46.800000000000004</v>
      </c>
      <c r="H5" s="52">
        <f t="shared" si="0"/>
        <v>183.61590731628021</v>
      </c>
      <c r="I5" s="53">
        <f>IF(AT5=0,ABS(AU5*COS(AQ6)*180*60/PI()),ABS(AQ6-AQ5)/COS(AW5)*180*60/PI())</f>
        <v>15.631117536015372</v>
      </c>
      <c r="J5" s="52">
        <v>14</v>
      </c>
      <c r="K5" s="52">
        <f t="shared" si="2"/>
        <v>1.1165083954296695</v>
      </c>
      <c r="L5" s="16">
        <f t="shared" ref="L5:L91" si="14">YEAR($AP4)</f>
        <v>2020</v>
      </c>
      <c r="M5" s="16">
        <f t="shared" ref="M5:M91" si="15">MONTH($AP4)</f>
        <v>7</v>
      </c>
      <c r="N5" s="16">
        <f t="shared" ref="N5:N91" si="16">DAY($AP4)</f>
        <v>6</v>
      </c>
      <c r="O5" s="16">
        <f t="shared" ref="O5:O91" si="17">HOUR($AP4)</f>
        <v>15</v>
      </c>
      <c r="P5" s="17" t="s">
        <v>15</v>
      </c>
      <c r="Q5" s="16">
        <f t="shared" ref="Q5:Q91" si="18">IF(SECOND($AP4)&lt;30,MINUTE($AP4),MINUTE($AP4)+1)</f>
        <v>14</v>
      </c>
      <c r="R5" s="23">
        <v>0</v>
      </c>
      <c r="S5" s="23" t="s">
        <v>15</v>
      </c>
      <c r="T5" s="46">
        <f t="shared" si="3"/>
        <v>0</v>
      </c>
      <c r="U5" s="24"/>
      <c r="V5" s="43"/>
      <c r="W5" s="43"/>
      <c r="X5" s="43"/>
      <c r="Y5" s="44"/>
      <c r="Z5" s="43"/>
      <c r="AA5" s="43"/>
      <c r="AB5" s="43"/>
      <c r="AC5" s="43"/>
      <c r="AD5" s="44"/>
      <c r="AE5" s="44"/>
      <c r="AF5" s="43"/>
      <c r="AG5" s="44"/>
      <c r="AH5" s="17"/>
      <c r="AI5" s="16">
        <v>2015</v>
      </c>
      <c r="AJ5" s="16">
        <f t="shared" si="4"/>
        <v>7</v>
      </c>
      <c r="AK5" s="16">
        <f t="shared" si="5"/>
        <v>6</v>
      </c>
      <c r="AL5" s="16">
        <f t="shared" si="6"/>
        <v>15</v>
      </c>
      <c r="AM5" s="17" t="s">
        <v>15</v>
      </c>
      <c r="AN5" s="16">
        <f t="shared" si="7"/>
        <v>14</v>
      </c>
      <c r="AO5" s="5">
        <f t="shared" ref="AO5:AO91" si="19">(DATE($L5,$M5,$N5)+$O5/24+$Q5/24/60+$R5/24+$T5/24/60)</f>
        <v>44018.634722222225</v>
      </c>
      <c r="AP5" s="1">
        <f t="shared" si="8"/>
        <v>44018.681243405365</v>
      </c>
      <c r="AQ5" s="5">
        <f t="shared" si="9"/>
        <v>0.61540309425320061</v>
      </c>
      <c r="AR5" s="5">
        <f t="shared" si="10"/>
        <v>2.4396212284376735</v>
      </c>
      <c r="AS5" s="5">
        <f t="shared" si="11"/>
        <v>2250.129095144584</v>
      </c>
      <c r="AT5" s="5">
        <f t="shared" si="12"/>
        <v>-4.5378560551853075E-3</v>
      </c>
      <c r="AU5" s="5">
        <f t="shared" si="12"/>
        <v>-3.4906585039884419E-4</v>
      </c>
      <c r="AV5" s="5">
        <f t="shared" si="12"/>
        <v>-18.989322994237227</v>
      </c>
      <c r="AW5" s="5">
        <f t="shared" si="13"/>
        <v>6.3109488116041487E-2</v>
      </c>
    </row>
    <row r="6" spans="1:49" ht="15.75">
      <c r="A6" s="48"/>
      <c r="B6" s="72"/>
      <c r="C6" s="72"/>
      <c r="D6" s="81">
        <v>35</v>
      </c>
      <c r="E6" s="81">
        <v>0</v>
      </c>
      <c r="F6" s="82">
        <v>139</v>
      </c>
      <c r="G6" s="81">
        <f>60*0.76</f>
        <v>45.6</v>
      </c>
      <c r="H6" s="52">
        <f t="shared" si="0"/>
        <v>187.05328311204511</v>
      </c>
      <c r="I6" s="53">
        <f>IF(AT6=0,ABS(AU6*COS(AQ7)*180*60/PI()),ABS(AQ7-AQ6)/COS(AW6)*180*60/PI())</f>
        <v>24.183007615032562</v>
      </c>
      <c r="J6" s="52">
        <v>14</v>
      </c>
      <c r="K6" s="52">
        <f t="shared" si="2"/>
        <v>1.72735768678804</v>
      </c>
      <c r="L6" s="16">
        <f t="shared" si="14"/>
        <v>2020</v>
      </c>
      <c r="M6" s="16">
        <f t="shared" si="15"/>
        <v>7</v>
      </c>
      <c r="N6" s="16">
        <f t="shared" si="16"/>
        <v>6</v>
      </c>
      <c r="O6" s="16">
        <f t="shared" si="17"/>
        <v>16</v>
      </c>
      <c r="P6" s="17" t="s">
        <v>15</v>
      </c>
      <c r="Q6" s="16">
        <f t="shared" si="18"/>
        <v>21</v>
      </c>
      <c r="R6" s="23">
        <v>0</v>
      </c>
      <c r="S6" s="23" t="s">
        <v>15</v>
      </c>
      <c r="T6" s="46">
        <f t="shared" si="3"/>
        <v>0</v>
      </c>
      <c r="U6" s="24"/>
      <c r="V6" s="43"/>
      <c r="W6" s="43"/>
      <c r="X6" s="43"/>
      <c r="Y6" s="44"/>
      <c r="Z6" s="43"/>
      <c r="AA6" s="43"/>
      <c r="AB6" s="43"/>
      <c r="AC6" s="43"/>
      <c r="AD6" s="44"/>
      <c r="AE6" s="44"/>
      <c r="AF6" s="43"/>
      <c r="AG6" s="44"/>
      <c r="AH6" s="17"/>
      <c r="AI6" s="16">
        <v>2015</v>
      </c>
      <c r="AJ6" s="16">
        <f t="shared" si="4"/>
        <v>7</v>
      </c>
      <c r="AK6" s="16">
        <f t="shared" si="5"/>
        <v>6</v>
      </c>
      <c r="AL6" s="16">
        <f t="shared" si="6"/>
        <v>16</v>
      </c>
      <c r="AM6" s="17" t="s">
        <v>15</v>
      </c>
      <c r="AN6" s="16">
        <f t="shared" si="7"/>
        <v>21</v>
      </c>
      <c r="AO6" s="5">
        <f t="shared" si="19"/>
        <v>44018.681249999994</v>
      </c>
      <c r="AP6" s="1">
        <f t="shared" si="8"/>
        <v>44018.753223236941</v>
      </c>
      <c r="AQ6" s="5">
        <f t="shared" si="9"/>
        <v>0.6108652381980153</v>
      </c>
      <c r="AR6" s="5">
        <f t="shared" si="10"/>
        <v>2.4392721625872746</v>
      </c>
      <c r="AS6" s="5">
        <f t="shared" si="11"/>
        <v>2231.1397721503467</v>
      </c>
      <c r="AT6" s="5">
        <f t="shared" si="12"/>
        <v>-6.9813170079773279E-3</v>
      </c>
      <c r="AU6" s="5">
        <f t="shared" si="12"/>
        <v>-1.0471975511965326E-3</v>
      </c>
      <c r="AV6" s="5">
        <f t="shared" si="12"/>
        <v>-29.095927714926802</v>
      </c>
      <c r="AW6" s="5">
        <f t="shared" si="13"/>
        <v>0.12310301338049948</v>
      </c>
    </row>
    <row r="7" spans="1:49" ht="15.75">
      <c r="A7" s="48">
        <v>1</v>
      </c>
      <c r="B7" s="74" t="s">
        <v>32</v>
      </c>
      <c r="C7" s="74"/>
      <c r="D7" s="81">
        <v>34</v>
      </c>
      <c r="E7" s="81">
        <f>60*0.6</f>
        <v>36</v>
      </c>
      <c r="F7" s="82">
        <v>139</v>
      </c>
      <c r="G7" s="81">
        <f>70*0.6</f>
        <v>42</v>
      </c>
      <c r="H7" s="52">
        <f t="shared" si="0"/>
        <v>234.40329587044417</v>
      </c>
      <c r="I7" s="53">
        <f t="shared" ref="I7:I36" si="20">IF(AT7=0,ABS(AU7*COS(AQ8)*180*60/PI()),ABS(AQ8-AQ7)/COS(AW7)*180*60/PI())</f>
        <v>731.86294598636709</v>
      </c>
      <c r="J7" s="52">
        <v>14</v>
      </c>
      <c r="K7" s="52">
        <f t="shared" si="2"/>
        <v>52.275924713311937</v>
      </c>
      <c r="L7" s="16">
        <f t="shared" si="14"/>
        <v>2020</v>
      </c>
      <c r="M7" s="16">
        <f t="shared" si="15"/>
        <v>7</v>
      </c>
      <c r="N7" s="16">
        <f t="shared" si="16"/>
        <v>6</v>
      </c>
      <c r="O7" s="16">
        <f t="shared" si="17"/>
        <v>18</v>
      </c>
      <c r="P7" s="17" t="s">
        <v>15</v>
      </c>
      <c r="Q7" s="16">
        <f t="shared" si="18"/>
        <v>5</v>
      </c>
      <c r="R7" s="23">
        <f>ROUNDDOWN(U7,0)</f>
        <v>0</v>
      </c>
      <c r="S7" s="23" t="s">
        <v>15</v>
      </c>
      <c r="T7" s="46">
        <f>(U7-R7)*60</f>
        <v>0</v>
      </c>
      <c r="U7" s="45"/>
      <c r="V7" s="44"/>
      <c r="W7" s="44"/>
      <c r="X7" s="44"/>
      <c r="Y7" s="44"/>
      <c r="Z7" s="44"/>
      <c r="AA7" s="44"/>
      <c r="AB7" s="44"/>
      <c r="AC7" s="44"/>
      <c r="AD7" s="44"/>
      <c r="AE7" s="44"/>
      <c r="AF7" s="43"/>
      <c r="AG7" s="44"/>
      <c r="AH7" s="17"/>
      <c r="AI7" s="16">
        <v>2016</v>
      </c>
      <c r="AJ7" s="16">
        <f t="shared" si="4"/>
        <v>7</v>
      </c>
      <c r="AK7" s="16">
        <f t="shared" si="5"/>
        <v>6</v>
      </c>
      <c r="AL7" s="16">
        <f t="shared" si="6"/>
        <v>18</v>
      </c>
      <c r="AM7" s="17" t="s">
        <v>15</v>
      </c>
      <c r="AN7" s="16">
        <f t="shared" si="7"/>
        <v>5</v>
      </c>
      <c r="AO7" s="5">
        <f t="shared" si="19"/>
        <v>44018.753472222219</v>
      </c>
      <c r="AP7" s="1">
        <f t="shared" si="8"/>
        <v>44020.931635751942</v>
      </c>
      <c r="AQ7" s="5">
        <f t="shared" si="9"/>
        <v>0.60388392119003798</v>
      </c>
      <c r="AR7" s="5">
        <f t="shared" si="10"/>
        <v>2.4382249650360781</v>
      </c>
      <c r="AS7" s="5">
        <f t="shared" si="11"/>
        <v>2202.0438444354199</v>
      </c>
      <c r="AT7" s="5">
        <f t="shared" si="12"/>
        <v>-0.12391837689159735</v>
      </c>
      <c r="AU7" s="5">
        <f t="shared" si="12"/>
        <v>-0.20129463981490225</v>
      </c>
      <c r="AV7" s="5">
        <f t="shared" si="12"/>
        <v>-495.36313225200774</v>
      </c>
      <c r="AW7" s="5">
        <f t="shared" si="13"/>
        <v>0.94951663687588506</v>
      </c>
    </row>
    <row r="8" spans="1:49" ht="15.75">
      <c r="A8" s="48">
        <v>2</v>
      </c>
      <c r="B8" s="74" t="s">
        <v>31</v>
      </c>
      <c r="C8" s="74">
        <v>775.00034000017297</v>
      </c>
      <c r="D8" s="75" t="s">
        <v>59</v>
      </c>
      <c r="E8" s="75">
        <v>30</v>
      </c>
      <c r="F8" s="75" t="s">
        <v>60</v>
      </c>
      <c r="G8" s="76">
        <v>10.00000200000045</v>
      </c>
      <c r="H8" s="52">
        <f t="shared" si="0"/>
        <v>318.34270928322718</v>
      </c>
      <c r="I8" s="53">
        <f t="shared" si="20"/>
        <v>40.1534477804151</v>
      </c>
      <c r="J8" s="52">
        <v>14</v>
      </c>
      <c r="K8" s="52">
        <f t="shared" si="2"/>
        <v>2.8681034128867928</v>
      </c>
      <c r="L8" s="16">
        <f t="shared" si="14"/>
        <v>2020</v>
      </c>
      <c r="M8" s="16">
        <f t="shared" si="15"/>
        <v>7</v>
      </c>
      <c r="N8" s="16">
        <f t="shared" si="16"/>
        <v>8</v>
      </c>
      <c r="O8" s="16">
        <f t="shared" si="17"/>
        <v>22</v>
      </c>
      <c r="P8" s="17" t="s">
        <v>15</v>
      </c>
      <c r="Q8" s="16">
        <f t="shared" si="18"/>
        <v>22</v>
      </c>
      <c r="R8" s="23">
        <f t="shared" ref="R8:R11" si="21">ROUNDDOWN(U8,0)</f>
        <v>5</v>
      </c>
      <c r="S8" s="23" t="s">
        <v>15</v>
      </c>
      <c r="T8" s="46">
        <f t="shared" ref="T8:T11" si="22">(U8-R8)*60</f>
        <v>30</v>
      </c>
      <c r="U8" s="45">
        <f t="shared" ref="U8:U25" si="23">SUM(V8:AG8)</f>
        <v>5.5</v>
      </c>
      <c r="V8" s="44">
        <v>1.25</v>
      </c>
      <c r="W8" s="44">
        <v>1.25</v>
      </c>
      <c r="X8" s="44"/>
      <c r="Y8" s="44"/>
      <c r="Z8" s="44">
        <v>2</v>
      </c>
      <c r="AA8" s="44"/>
      <c r="AB8" s="44"/>
      <c r="AC8" s="44">
        <v>1</v>
      </c>
      <c r="AD8" s="44"/>
      <c r="AE8" s="44"/>
      <c r="AF8" s="44"/>
      <c r="AG8" s="44"/>
      <c r="AH8" s="17"/>
      <c r="AI8" s="16">
        <v>2017</v>
      </c>
      <c r="AJ8" s="16">
        <f t="shared" si="4"/>
        <v>7</v>
      </c>
      <c r="AK8" s="16">
        <f t="shared" si="5"/>
        <v>9</v>
      </c>
      <c r="AL8" s="16">
        <f t="shared" si="6"/>
        <v>3</v>
      </c>
      <c r="AM8" s="17" t="s">
        <v>15</v>
      </c>
      <c r="AN8" s="16">
        <f t="shared" si="7"/>
        <v>52</v>
      </c>
      <c r="AO8" s="5">
        <f t="shared" si="19"/>
        <v>44021.161111111112</v>
      </c>
      <c r="AP8" s="1">
        <f t="shared" si="8"/>
        <v>44021.280615419986</v>
      </c>
      <c r="AQ8" s="5">
        <f t="shared" si="9"/>
        <v>0.47996554429844063</v>
      </c>
      <c r="AR8" s="5">
        <f t="shared" si="10"/>
        <v>2.2369303252211759</v>
      </c>
      <c r="AS8" s="5">
        <f t="shared" si="11"/>
        <v>1706.6807121834122</v>
      </c>
      <c r="AT8" s="5">
        <f t="shared" si="12"/>
        <v>8.7266462599716599E-3</v>
      </c>
      <c r="AU8" s="5">
        <f t="shared" si="12"/>
        <v>-8.7266462599719929E-3</v>
      </c>
      <c r="AV8" s="5">
        <f t="shared" si="12"/>
        <v>33.721837381121077</v>
      </c>
      <c r="AW8" s="5">
        <f t="shared" si="13"/>
        <v>0.72705688046815453</v>
      </c>
    </row>
    <row r="9" spans="1:49" ht="15.75">
      <c r="A9" s="48">
        <v>2</v>
      </c>
      <c r="B9" s="74" t="s">
        <v>30</v>
      </c>
      <c r="C9" s="74">
        <v>1277.9998920000401</v>
      </c>
      <c r="D9" s="75" t="s">
        <v>58</v>
      </c>
      <c r="E9" s="75">
        <v>0</v>
      </c>
      <c r="F9" s="75" t="s">
        <v>57</v>
      </c>
      <c r="G9" s="76">
        <v>40.000001999999597</v>
      </c>
      <c r="H9" s="52">
        <f t="shared" si="0"/>
        <v>318.44237111148857</v>
      </c>
      <c r="I9" s="53">
        <f t="shared" si="20"/>
        <v>20.045734486608914</v>
      </c>
      <c r="J9" s="52">
        <v>14</v>
      </c>
      <c r="K9" s="52">
        <f t="shared" si="2"/>
        <v>1.4318381776149225</v>
      </c>
      <c r="L9" s="16">
        <f t="shared" si="14"/>
        <v>2020</v>
      </c>
      <c r="M9" s="16">
        <f t="shared" si="15"/>
        <v>7</v>
      </c>
      <c r="N9" s="16">
        <f t="shared" si="16"/>
        <v>9</v>
      </c>
      <c r="O9" s="16">
        <f t="shared" si="17"/>
        <v>6</v>
      </c>
      <c r="P9" s="17" t="s">
        <v>15</v>
      </c>
      <c r="Q9" s="16">
        <f t="shared" si="18"/>
        <v>44</v>
      </c>
      <c r="R9" s="23">
        <f t="shared" si="21"/>
        <v>5</v>
      </c>
      <c r="S9" s="23" t="s">
        <v>15</v>
      </c>
      <c r="T9" s="46">
        <f t="shared" si="22"/>
        <v>30</v>
      </c>
      <c r="U9" s="45">
        <f t="shared" si="23"/>
        <v>5.5</v>
      </c>
      <c r="V9" s="44">
        <v>1.25</v>
      </c>
      <c r="W9" s="44"/>
      <c r="X9" s="44">
        <v>1.25</v>
      </c>
      <c r="Y9" s="44">
        <v>1</v>
      </c>
      <c r="Z9" s="44">
        <v>2</v>
      </c>
      <c r="AA9" s="44"/>
      <c r="AB9" s="44"/>
      <c r="AC9" s="44"/>
      <c r="AD9" s="44"/>
      <c r="AE9" s="44"/>
      <c r="AF9" s="44"/>
      <c r="AG9" s="44"/>
      <c r="AH9" s="17"/>
      <c r="AI9" s="16">
        <v>2018</v>
      </c>
      <c r="AJ9" s="16">
        <f t="shared" si="4"/>
        <v>7</v>
      </c>
      <c r="AK9" s="16">
        <f t="shared" si="5"/>
        <v>9</v>
      </c>
      <c r="AL9" s="16">
        <f t="shared" si="6"/>
        <v>12</v>
      </c>
      <c r="AM9" s="17" t="s">
        <v>15</v>
      </c>
      <c r="AN9" s="16">
        <f t="shared" si="7"/>
        <v>14</v>
      </c>
      <c r="AO9" s="5">
        <f t="shared" si="19"/>
        <v>44021.509722222225</v>
      </c>
      <c r="AP9" s="1">
        <f t="shared" si="8"/>
        <v>44021.569382146292</v>
      </c>
      <c r="AQ9" s="5">
        <f t="shared" si="9"/>
        <v>0.48869219055841229</v>
      </c>
      <c r="AR9" s="5">
        <f t="shared" si="10"/>
        <v>2.2282036789612039</v>
      </c>
      <c r="AS9" s="5">
        <f t="shared" si="11"/>
        <v>1740.4025495645333</v>
      </c>
      <c r="AT9" s="5">
        <f t="shared" si="12"/>
        <v>4.3633231299857744E-3</v>
      </c>
      <c r="AU9" s="5">
        <f t="shared" si="12"/>
        <v>-4.3633231299859965E-3</v>
      </c>
      <c r="AV9" s="5">
        <f t="shared" si="12"/>
        <v>16.920092702291186</v>
      </c>
      <c r="AW9" s="5">
        <f t="shared" si="13"/>
        <v>0.72531745342643594</v>
      </c>
    </row>
    <row r="10" spans="1:49" ht="15.75">
      <c r="A10" s="48">
        <v>2</v>
      </c>
      <c r="B10" s="74" t="s">
        <v>29</v>
      </c>
      <c r="C10" s="74">
        <v>1104.000004</v>
      </c>
      <c r="D10" s="75" t="s">
        <v>58</v>
      </c>
      <c r="E10" s="75">
        <v>15</v>
      </c>
      <c r="F10" s="75" t="s">
        <v>57</v>
      </c>
      <c r="G10" s="76">
        <v>25.000001999999597</v>
      </c>
      <c r="H10" s="52">
        <f t="shared" si="0"/>
        <v>318.50973422638344</v>
      </c>
      <c r="I10" s="53">
        <f t="shared" si="20"/>
        <v>20.024876627915351</v>
      </c>
      <c r="J10" s="52">
        <v>14</v>
      </c>
      <c r="K10" s="52">
        <f t="shared" si="2"/>
        <v>1.4303483305653821</v>
      </c>
      <c r="L10" s="16">
        <f t="shared" si="14"/>
        <v>2020</v>
      </c>
      <c r="M10" s="16">
        <f t="shared" si="15"/>
        <v>7</v>
      </c>
      <c r="N10" s="16">
        <f t="shared" si="16"/>
        <v>9</v>
      </c>
      <c r="O10" s="16">
        <f t="shared" si="17"/>
        <v>13</v>
      </c>
      <c r="P10" s="17" t="s">
        <v>15</v>
      </c>
      <c r="Q10" s="16">
        <f t="shared" si="18"/>
        <v>40</v>
      </c>
      <c r="R10" s="23">
        <f t="shared" si="21"/>
        <v>13</v>
      </c>
      <c r="S10" s="23" t="s">
        <v>15</v>
      </c>
      <c r="T10" s="46">
        <f t="shared" si="22"/>
        <v>30</v>
      </c>
      <c r="U10" s="45">
        <f t="shared" si="23"/>
        <v>13.5</v>
      </c>
      <c r="V10" s="44">
        <v>1.25</v>
      </c>
      <c r="W10" s="44">
        <v>1.25</v>
      </c>
      <c r="X10" s="44"/>
      <c r="Y10" s="44">
        <v>1</v>
      </c>
      <c r="Z10" s="44">
        <v>2</v>
      </c>
      <c r="AA10" s="44">
        <v>2</v>
      </c>
      <c r="AB10" s="44">
        <v>5</v>
      </c>
      <c r="AC10" s="44">
        <v>1</v>
      </c>
      <c r="AD10" s="44"/>
      <c r="AE10" s="44"/>
      <c r="AF10" s="44"/>
      <c r="AG10" s="44"/>
      <c r="AH10" s="17"/>
      <c r="AI10" s="16">
        <v>2019</v>
      </c>
      <c r="AJ10" s="16">
        <f t="shared" si="4"/>
        <v>7</v>
      </c>
      <c r="AK10" s="16">
        <f t="shared" si="5"/>
        <v>10</v>
      </c>
      <c r="AL10" s="16">
        <f t="shared" si="6"/>
        <v>3</v>
      </c>
      <c r="AM10" s="17" t="s">
        <v>15</v>
      </c>
      <c r="AN10" s="16">
        <f t="shared" si="7"/>
        <v>10</v>
      </c>
      <c r="AO10" s="5">
        <f t="shared" si="19"/>
        <v>44022.131944444445</v>
      </c>
      <c r="AP10" s="1">
        <f t="shared" si="8"/>
        <v>44022.191542291555</v>
      </c>
      <c r="AQ10" s="5">
        <f t="shared" si="9"/>
        <v>0.49305551368839806</v>
      </c>
      <c r="AR10" s="5">
        <f t="shared" si="10"/>
        <v>2.2238403558312179</v>
      </c>
      <c r="AS10" s="5">
        <f t="shared" si="11"/>
        <v>1757.3226422668245</v>
      </c>
      <c r="AT10" s="5">
        <f t="shared" si="12"/>
        <v>4.3633231299858299E-3</v>
      </c>
      <c r="AU10" s="5">
        <f t="shared" si="12"/>
        <v>-4.3633231299855524E-3</v>
      </c>
      <c r="AV10" s="5">
        <f t="shared" si="12"/>
        <v>16.960221090982941</v>
      </c>
      <c r="AW10" s="5">
        <f t="shared" si="13"/>
        <v>0.72414174527712116</v>
      </c>
    </row>
    <row r="11" spans="1:49" ht="15.75">
      <c r="A11" s="48">
        <v>4</v>
      </c>
      <c r="B11" s="74" t="s">
        <v>69</v>
      </c>
      <c r="C11" s="74">
        <v>1011.0000199999899</v>
      </c>
      <c r="D11" s="75" t="s">
        <v>58</v>
      </c>
      <c r="E11" s="75">
        <v>30</v>
      </c>
      <c r="F11" s="75" t="s">
        <v>57</v>
      </c>
      <c r="G11" s="76">
        <v>10.000001999999597</v>
      </c>
      <c r="H11" s="52">
        <f t="shared" si="0"/>
        <v>318.57777709682199</v>
      </c>
      <c r="I11" s="53">
        <f t="shared" si="20"/>
        <v>20.003880354765617</v>
      </c>
      <c r="J11" s="52">
        <v>14</v>
      </c>
      <c r="K11" s="52">
        <f t="shared" si="2"/>
        <v>1.4288485967689726</v>
      </c>
      <c r="L11" s="16">
        <f t="shared" si="14"/>
        <v>2020</v>
      </c>
      <c r="M11" s="16">
        <f t="shared" si="15"/>
        <v>7</v>
      </c>
      <c r="N11" s="16">
        <f t="shared" si="16"/>
        <v>10</v>
      </c>
      <c r="O11" s="16">
        <f t="shared" si="17"/>
        <v>4</v>
      </c>
      <c r="P11" s="17" t="s">
        <v>15</v>
      </c>
      <c r="Q11" s="16">
        <f t="shared" si="18"/>
        <v>36</v>
      </c>
      <c r="R11" s="23">
        <f t="shared" si="21"/>
        <v>3</v>
      </c>
      <c r="S11" s="23" t="s">
        <v>15</v>
      </c>
      <c r="T11" s="46">
        <f t="shared" si="22"/>
        <v>15</v>
      </c>
      <c r="U11" s="45">
        <f t="shared" si="23"/>
        <v>3.25</v>
      </c>
      <c r="V11" s="44">
        <v>1.25</v>
      </c>
      <c r="W11" s="44"/>
      <c r="X11" s="44"/>
      <c r="Y11" s="44"/>
      <c r="Z11" s="44">
        <v>2</v>
      </c>
      <c r="AA11" s="44"/>
      <c r="AB11" s="44"/>
      <c r="AC11" s="44"/>
      <c r="AD11" s="44"/>
      <c r="AE11" s="44"/>
      <c r="AF11" s="44"/>
      <c r="AG11" s="44"/>
      <c r="AH11" s="17"/>
      <c r="AI11" s="16">
        <v>2020</v>
      </c>
      <c r="AJ11" s="16">
        <f t="shared" si="4"/>
        <v>7</v>
      </c>
      <c r="AK11" s="16">
        <f t="shared" si="5"/>
        <v>10</v>
      </c>
      <c r="AL11" s="16">
        <f t="shared" si="6"/>
        <v>7</v>
      </c>
      <c r="AM11" s="17" t="s">
        <v>15</v>
      </c>
      <c r="AN11" s="16">
        <f t="shared" si="7"/>
        <v>51</v>
      </c>
      <c r="AO11" s="5">
        <f t="shared" si="19"/>
        <v>44022.32708333333</v>
      </c>
      <c r="AP11" s="1">
        <f t="shared" si="8"/>
        <v>44022.386618691526</v>
      </c>
      <c r="AQ11" s="5">
        <f t="shared" si="9"/>
        <v>0.49741883681838389</v>
      </c>
      <c r="AR11" s="5">
        <f t="shared" si="10"/>
        <v>2.2194770327012323</v>
      </c>
      <c r="AS11" s="5">
        <f t="shared" si="11"/>
        <v>1774.2828633578074</v>
      </c>
      <c r="AT11" s="5">
        <f t="shared" si="12"/>
        <v>4.3633231299858299E-3</v>
      </c>
      <c r="AU11" s="5">
        <f t="shared" si="12"/>
        <v>-4.3633237117624013E-3</v>
      </c>
      <c r="AV11" s="5">
        <f t="shared" si="12"/>
        <v>17.000865134504011</v>
      </c>
      <c r="AW11" s="5">
        <f t="shared" si="13"/>
        <v>0.72295417315546073</v>
      </c>
    </row>
    <row r="12" spans="1:49" ht="15.75">
      <c r="A12" s="48">
        <v>4</v>
      </c>
      <c r="B12" s="74" t="s">
        <v>68</v>
      </c>
      <c r="C12" s="74">
        <v>300</v>
      </c>
      <c r="D12" s="75" t="s">
        <v>58</v>
      </c>
      <c r="E12" s="75">
        <v>45</v>
      </c>
      <c r="F12" s="75">
        <v>126</v>
      </c>
      <c r="G12" s="76">
        <v>55</v>
      </c>
      <c r="H12" s="52">
        <f t="shared" ref="H12:H24" si="24">IF(AND(AT12&gt;=0,AU12&gt;=0),AW12*180/PI(),IF(AND(AT12&lt;=0,AU12&gt;=0),180-AW12*180/PI(),IF(AND(AT12&lt;=0,AU12&lt;=0),180+AW12*180/PI(),IF(AND(AT12&gt;=0,AU12&lt;=0),360-AW12*180/PI()))))</f>
        <v>318.64651714709396</v>
      </c>
      <c r="I12" s="53">
        <f t="shared" si="20"/>
        <v>19.982742197858247</v>
      </c>
      <c r="J12" s="52">
        <v>14</v>
      </c>
      <c r="K12" s="52">
        <f t="shared" ref="K12:K24" si="25">I12/J12</f>
        <v>1.4273387284184462</v>
      </c>
      <c r="L12" s="16">
        <f t="shared" si="14"/>
        <v>2020</v>
      </c>
      <c r="M12" s="16">
        <f t="shared" si="15"/>
        <v>7</v>
      </c>
      <c r="N12" s="16">
        <f t="shared" si="16"/>
        <v>10</v>
      </c>
      <c r="O12" s="16">
        <f t="shared" si="17"/>
        <v>9</v>
      </c>
      <c r="P12" s="17" t="s">
        <v>15</v>
      </c>
      <c r="Q12" s="16">
        <f t="shared" si="18"/>
        <v>17</v>
      </c>
      <c r="R12" s="23">
        <f t="shared" ref="R12:R24" si="26">ROUNDDOWN(U12,0)</f>
        <v>9</v>
      </c>
      <c r="S12" s="23" t="s">
        <v>15</v>
      </c>
      <c r="T12" s="46">
        <f t="shared" ref="T12:T24" si="27">(U12-R12)*60</f>
        <v>15</v>
      </c>
      <c r="U12" s="45">
        <f t="shared" si="23"/>
        <v>9.25</v>
      </c>
      <c r="V12" s="44">
        <v>1</v>
      </c>
      <c r="W12" s="44">
        <v>1</v>
      </c>
      <c r="X12" s="44">
        <v>1.25</v>
      </c>
      <c r="Y12" s="44">
        <v>1</v>
      </c>
      <c r="Z12" s="44">
        <v>2</v>
      </c>
      <c r="AA12" s="44">
        <v>2</v>
      </c>
      <c r="AB12" s="44"/>
      <c r="AC12" s="44">
        <v>1</v>
      </c>
      <c r="AD12" s="44"/>
      <c r="AE12" s="44"/>
      <c r="AF12" s="44"/>
      <c r="AG12" s="44"/>
      <c r="AH12" s="17"/>
      <c r="AI12" s="16">
        <v>2020</v>
      </c>
      <c r="AJ12" s="16">
        <f t="shared" si="4"/>
        <v>7</v>
      </c>
      <c r="AK12" s="16">
        <f t="shared" si="5"/>
        <v>10</v>
      </c>
      <c r="AL12" s="16">
        <f t="shared" si="6"/>
        <v>18</v>
      </c>
      <c r="AM12" s="17" t="s">
        <v>15</v>
      </c>
      <c r="AN12" s="16">
        <f t="shared" si="7"/>
        <v>32</v>
      </c>
      <c r="AO12" s="5">
        <f t="shared" si="19"/>
        <v>44022.772222222222</v>
      </c>
      <c r="AP12" s="1">
        <f t="shared" si="8"/>
        <v>44022.831694669236</v>
      </c>
      <c r="AQ12" s="5">
        <f t="shared" si="9"/>
        <v>0.50178215994836972</v>
      </c>
      <c r="AR12" s="5">
        <f t="shared" si="10"/>
        <v>2.2151137089894699</v>
      </c>
      <c r="AS12" s="5">
        <f t="shared" ref="AS12:AS24" si="28">($AQ$1/$AS$1)*LOG10(TAN(PI()*45/180+AQ12/2))-$AQ$1*POWER($AR$1,2)*SIN(AQ12)-$AQ$1*POWER($AR$1,4)*POWER(SIN(AQ12),3)/3-$AQ$1*POWER($AR$1,6)*POWER(SIN(AQ12),5)/5</f>
        <v>1791.2837284923114</v>
      </c>
      <c r="AT12" s="5">
        <f t="shared" ref="AT12:AT24" si="29">AQ13-AQ12</f>
        <v>4.3633231299858855E-3</v>
      </c>
      <c r="AU12" s="5">
        <f t="shared" ref="AU12:AU24" si="30">AR13-AR12</f>
        <v>-4.3633225482095916E-3</v>
      </c>
      <c r="AV12" s="5">
        <f t="shared" ref="AV12:AV24" si="31">AS13-AS12</f>
        <v>17.042030040620148</v>
      </c>
      <c r="AW12" s="5">
        <f t="shared" ref="AW12:AW24" si="32">IF(AT12=0,PI()/2,ABS(ATAN((AU12)*180*60/PI()/(AV12))))</f>
        <v>0.72175443295022879</v>
      </c>
    </row>
    <row r="13" spans="1:49" ht="15.75">
      <c r="A13" s="48">
        <v>5</v>
      </c>
      <c r="B13" s="74" t="s">
        <v>36</v>
      </c>
      <c r="C13" s="74">
        <v>122.000007999997</v>
      </c>
      <c r="D13" s="75" t="s">
        <v>56</v>
      </c>
      <c r="E13" s="75">
        <v>0</v>
      </c>
      <c r="F13" s="75" t="s">
        <v>55</v>
      </c>
      <c r="G13" s="76">
        <v>40.000001999999597</v>
      </c>
      <c r="H13" s="52">
        <f t="shared" si="24"/>
        <v>52.1397218197068</v>
      </c>
      <c r="I13" s="53">
        <f t="shared" si="20"/>
        <v>171.08277500294611</v>
      </c>
      <c r="J13" s="52">
        <v>14</v>
      </c>
      <c r="K13" s="52">
        <f t="shared" si="25"/>
        <v>12.220198214496151</v>
      </c>
      <c r="L13" s="16">
        <f t="shared" si="14"/>
        <v>2020</v>
      </c>
      <c r="M13" s="16">
        <f t="shared" si="15"/>
        <v>7</v>
      </c>
      <c r="N13" s="16">
        <f t="shared" si="16"/>
        <v>10</v>
      </c>
      <c r="O13" s="16">
        <f t="shared" si="17"/>
        <v>19</v>
      </c>
      <c r="P13" s="17" t="s">
        <v>15</v>
      </c>
      <c r="Q13" s="16">
        <f t="shared" si="18"/>
        <v>58</v>
      </c>
      <c r="R13" s="23">
        <f t="shared" si="26"/>
        <v>4</v>
      </c>
      <c r="S13" s="23" t="s">
        <v>15</v>
      </c>
      <c r="T13" s="46">
        <f t="shared" si="27"/>
        <v>0</v>
      </c>
      <c r="U13" s="45">
        <f t="shared" si="23"/>
        <v>4</v>
      </c>
      <c r="V13" s="44">
        <v>1</v>
      </c>
      <c r="W13" s="44"/>
      <c r="X13" s="44"/>
      <c r="Y13" s="44"/>
      <c r="Z13" s="44">
        <v>2</v>
      </c>
      <c r="AA13" s="44"/>
      <c r="AB13" s="44"/>
      <c r="AC13" s="44">
        <v>1</v>
      </c>
      <c r="AD13" s="44"/>
      <c r="AE13" s="44"/>
      <c r="AF13" s="44"/>
      <c r="AG13" s="44"/>
      <c r="AH13" s="17"/>
      <c r="AI13" s="16">
        <v>2021</v>
      </c>
      <c r="AJ13" s="16">
        <f t="shared" si="4"/>
        <v>7</v>
      </c>
      <c r="AK13" s="16">
        <f t="shared" si="5"/>
        <v>10</v>
      </c>
      <c r="AL13" s="16">
        <f t="shared" si="6"/>
        <v>23</v>
      </c>
      <c r="AM13" s="17" t="s">
        <v>15</v>
      </c>
      <c r="AN13" s="16">
        <f t="shared" si="7"/>
        <v>58</v>
      </c>
      <c r="AO13" s="5">
        <f t="shared" si="19"/>
        <v>44022.998611111107</v>
      </c>
      <c r="AP13" s="1">
        <f t="shared" si="8"/>
        <v>44023.507786036709</v>
      </c>
      <c r="AQ13" s="5">
        <f t="shared" si="9"/>
        <v>0.50614548307835561</v>
      </c>
      <c r="AR13" s="5">
        <f t="shared" si="10"/>
        <v>2.2107503864412603</v>
      </c>
      <c r="AS13" s="5">
        <f t="shared" si="28"/>
        <v>1808.3257585329316</v>
      </c>
      <c r="AT13" s="5">
        <f t="shared" si="29"/>
        <v>3.0543261909900754E-2</v>
      </c>
      <c r="AU13" s="5">
        <f t="shared" si="30"/>
        <v>4.5087671761410597E-2</v>
      </c>
      <c r="AV13" s="5">
        <f t="shared" si="31"/>
        <v>120.49171888433511</v>
      </c>
      <c r="AW13" s="5">
        <f t="shared" si="32"/>
        <v>0.91000981682781301</v>
      </c>
    </row>
    <row r="14" spans="1:49" ht="15.75">
      <c r="A14" s="48">
        <v>6</v>
      </c>
      <c r="B14" s="74" t="s">
        <v>127</v>
      </c>
      <c r="C14" s="74"/>
      <c r="D14" s="75">
        <v>30</v>
      </c>
      <c r="E14" s="75">
        <v>45</v>
      </c>
      <c r="F14" s="75">
        <v>129</v>
      </c>
      <c r="G14" s="76">
        <v>15</v>
      </c>
      <c r="H14" s="88">
        <f t="shared" si="24"/>
        <v>180</v>
      </c>
      <c r="I14" s="89">
        <f t="shared" si="20"/>
        <v>15.000000000000211</v>
      </c>
      <c r="J14" s="88">
        <v>14</v>
      </c>
      <c r="K14" s="88">
        <f t="shared" si="25"/>
        <v>1.0714285714285865</v>
      </c>
      <c r="L14" s="90">
        <f t="shared" si="14"/>
        <v>2020</v>
      </c>
      <c r="M14" s="90">
        <f t="shared" si="15"/>
        <v>7</v>
      </c>
      <c r="N14" s="90">
        <f t="shared" si="16"/>
        <v>11</v>
      </c>
      <c r="O14" s="90">
        <f t="shared" si="17"/>
        <v>12</v>
      </c>
      <c r="P14" s="91" t="s">
        <v>15</v>
      </c>
      <c r="Q14" s="90">
        <f t="shared" si="18"/>
        <v>11</v>
      </c>
      <c r="R14" s="92">
        <f t="shared" si="26"/>
        <v>9</v>
      </c>
      <c r="S14" s="92" t="s">
        <v>15</v>
      </c>
      <c r="T14" s="93">
        <f t="shared" si="27"/>
        <v>45</v>
      </c>
      <c r="U14" s="94">
        <f t="shared" si="23"/>
        <v>9.75</v>
      </c>
      <c r="V14" s="44">
        <v>1.25</v>
      </c>
      <c r="W14" s="44">
        <v>1.25</v>
      </c>
      <c r="X14" s="44">
        <v>1.25</v>
      </c>
      <c r="Y14" s="44">
        <v>1</v>
      </c>
      <c r="Z14" s="44">
        <v>2</v>
      </c>
      <c r="AA14" s="44">
        <v>2</v>
      </c>
      <c r="AB14" s="44"/>
      <c r="AC14" s="44">
        <v>1</v>
      </c>
      <c r="AD14" s="44"/>
      <c r="AE14" s="44"/>
      <c r="AF14" s="44"/>
      <c r="AG14" s="44"/>
      <c r="AH14" s="17"/>
      <c r="AI14" s="16">
        <v>2022</v>
      </c>
      <c r="AJ14" s="16">
        <f t="shared" si="4"/>
        <v>7</v>
      </c>
      <c r="AK14" s="16">
        <f t="shared" si="5"/>
        <v>11</v>
      </c>
      <c r="AL14" s="16">
        <f t="shared" si="6"/>
        <v>21</v>
      </c>
      <c r="AM14" s="17" t="s">
        <v>15</v>
      </c>
      <c r="AN14" s="16">
        <f t="shared" si="7"/>
        <v>56</v>
      </c>
      <c r="AO14" s="5">
        <f t="shared" si="19"/>
        <v>44023.913888888892</v>
      </c>
      <c r="AP14" s="1">
        <f t="shared" si="8"/>
        <v>44023.958531746037</v>
      </c>
      <c r="AQ14" s="5">
        <f t="shared" si="9"/>
        <v>0.53668874498825636</v>
      </c>
      <c r="AR14" s="5">
        <f t="shared" si="10"/>
        <v>2.2558380582026709</v>
      </c>
      <c r="AS14" s="5">
        <f t="shared" si="28"/>
        <v>1928.8174774172667</v>
      </c>
      <c r="AT14" s="5">
        <f t="shared" si="29"/>
        <v>-4.3633231299858855E-3</v>
      </c>
      <c r="AU14" s="5">
        <f t="shared" si="30"/>
        <v>0</v>
      </c>
      <c r="AV14" s="5">
        <f t="shared" si="31"/>
        <v>-17.345226588254945</v>
      </c>
      <c r="AW14" s="5">
        <f t="shared" si="32"/>
        <v>0</v>
      </c>
    </row>
    <row r="15" spans="1:49" ht="15.75">
      <c r="A15" s="48">
        <v>7</v>
      </c>
      <c r="B15" s="74" t="s">
        <v>130</v>
      </c>
      <c r="C15" s="74"/>
      <c r="D15" s="75">
        <v>30</v>
      </c>
      <c r="E15" s="75">
        <v>30</v>
      </c>
      <c r="F15" s="75">
        <v>129</v>
      </c>
      <c r="G15" s="76">
        <v>15</v>
      </c>
      <c r="H15" s="88">
        <f t="shared" si="24"/>
        <v>180</v>
      </c>
      <c r="I15" s="89">
        <f t="shared" si="20"/>
        <v>14.999999999999831</v>
      </c>
      <c r="J15" s="88">
        <v>14</v>
      </c>
      <c r="K15" s="88">
        <f t="shared" si="25"/>
        <v>1.0714285714285594</v>
      </c>
      <c r="L15" s="90">
        <f t="shared" si="14"/>
        <v>2020</v>
      </c>
      <c r="M15" s="90">
        <f t="shared" si="15"/>
        <v>7</v>
      </c>
      <c r="N15" s="90">
        <f t="shared" si="16"/>
        <v>11</v>
      </c>
      <c r="O15" s="90">
        <f t="shared" si="17"/>
        <v>23</v>
      </c>
      <c r="P15" s="91" t="s">
        <v>15</v>
      </c>
      <c r="Q15" s="90">
        <f t="shared" si="18"/>
        <v>0</v>
      </c>
      <c r="R15" s="92">
        <f t="shared" si="26"/>
        <v>4</v>
      </c>
      <c r="S15" s="92" t="s">
        <v>15</v>
      </c>
      <c r="T15" s="93">
        <f t="shared" si="27"/>
        <v>15</v>
      </c>
      <c r="U15" s="94">
        <f t="shared" si="23"/>
        <v>4.25</v>
      </c>
      <c r="V15" s="44">
        <v>1.25</v>
      </c>
      <c r="W15" s="44"/>
      <c r="X15" s="44"/>
      <c r="Y15" s="44">
        <v>1</v>
      </c>
      <c r="Z15" s="44">
        <v>2</v>
      </c>
      <c r="AA15" s="44"/>
      <c r="AB15" s="44"/>
      <c r="AC15" s="44"/>
      <c r="AD15" s="44"/>
      <c r="AE15" s="44"/>
      <c r="AF15" s="44"/>
      <c r="AG15" s="44"/>
      <c r="AH15" s="17"/>
      <c r="AI15" s="16">
        <v>2023</v>
      </c>
      <c r="AJ15" s="16">
        <f t="shared" si="4"/>
        <v>7</v>
      </c>
      <c r="AK15" s="16">
        <f t="shared" si="5"/>
        <v>12</v>
      </c>
      <c r="AL15" s="16">
        <f t="shared" si="6"/>
        <v>3</v>
      </c>
      <c r="AM15" s="17" t="s">
        <v>15</v>
      </c>
      <c r="AN15" s="16">
        <f t="shared" si="7"/>
        <v>15</v>
      </c>
      <c r="AO15" s="5">
        <f t="shared" si="19"/>
        <v>44024.135416666664</v>
      </c>
      <c r="AP15" s="1">
        <f t="shared" si="8"/>
        <v>44024.180059523809</v>
      </c>
      <c r="AQ15" s="5">
        <f t="shared" si="9"/>
        <v>0.53232542185827048</v>
      </c>
      <c r="AR15" s="5">
        <f t="shared" si="10"/>
        <v>2.2558380582026709</v>
      </c>
      <c r="AS15" s="5">
        <f t="shared" si="28"/>
        <v>1911.4722508290117</v>
      </c>
      <c r="AT15" s="5">
        <f t="shared" si="29"/>
        <v>-4.3633231299857744E-3</v>
      </c>
      <c r="AU15" s="5">
        <f t="shared" si="30"/>
        <v>0</v>
      </c>
      <c r="AV15" s="5">
        <f t="shared" si="31"/>
        <v>-17.300261537312053</v>
      </c>
      <c r="AW15" s="5">
        <f t="shared" si="32"/>
        <v>0</v>
      </c>
    </row>
    <row r="16" spans="1:49" ht="15.75">
      <c r="A16" s="48">
        <v>8</v>
      </c>
      <c r="B16" s="74" t="s">
        <v>128</v>
      </c>
      <c r="C16" s="74"/>
      <c r="D16" s="75">
        <v>30</v>
      </c>
      <c r="E16" s="75">
        <v>15</v>
      </c>
      <c r="F16" s="75">
        <v>129</v>
      </c>
      <c r="G16" s="76">
        <v>15</v>
      </c>
      <c r="H16" s="88">
        <f t="shared" si="24"/>
        <v>180</v>
      </c>
      <c r="I16" s="89">
        <f t="shared" si="20"/>
        <v>15.000000000000211</v>
      </c>
      <c r="J16" s="88">
        <v>14</v>
      </c>
      <c r="K16" s="88">
        <f t="shared" si="25"/>
        <v>1.0714285714285865</v>
      </c>
      <c r="L16" s="90">
        <f t="shared" si="14"/>
        <v>2020</v>
      </c>
      <c r="M16" s="90">
        <f t="shared" si="15"/>
        <v>7</v>
      </c>
      <c r="N16" s="90">
        <f t="shared" si="16"/>
        <v>12</v>
      </c>
      <c r="O16" s="90">
        <f t="shared" si="17"/>
        <v>4</v>
      </c>
      <c r="P16" s="91" t="s">
        <v>15</v>
      </c>
      <c r="Q16" s="90">
        <f t="shared" si="18"/>
        <v>19</v>
      </c>
      <c r="R16" s="92">
        <f t="shared" si="26"/>
        <v>5</v>
      </c>
      <c r="S16" s="92" t="s">
        <v>15</v>
      </c>
      <c r="T16" s="93">
        <f t="shared" si="27"/>
        <v>30</v>
      </c>
      <c r="U16" s="94">
        <f t="shared" si="23"/>
        <v>5.5</v>
      </c>
      <c r="V16" s="44">
        <v>1.25</v>
      </c>
      <c r="W16" s="44">
        <v>1.25</v>
      </c>
      <c r="X16" s="44"/>
      <c r="Y16" s="44"/>
      <c r="Z16" s="44">
        <v>2</v>
      </c>
      <c r="AA16" s="44"/>
      <c r="AB16" s="44"/>
      <c r="AC16" s="44">
        <v>1</v>
      </c>
      <c r="AD16" s="44"/>
      <c r="AE16" s="44"/>
      <c r="AF16" s="44"/>
      <c r="AG16" s="44"/>
      <c r="AH16" s="17"/>
      <c r="AI16" s="16">
        <v>2024</v>
      </c>
      <c r="AJ16" s="16">
        <f t="shared" si="4"/>
        <v>7</v>
      </c>
      <c r="AK16" s="16">
        <f t="shared" si="5"/>
        <v>12</v>
      </c>
      <c r="AL16" s="16">
        <f t="shared" si="6"/>
        <v>9</v>
      </c>
      <c r="AM16" s="17" t="s">
        <v>15</v>
      </c>
      <c r="AN16" s="16">
        <f t="shared" si="7"/>
        <v>49</v>
      </c>
      <c r="AO16" s="5">
        <f t="shared" si="19"/>
        <v>44024.40902777778</v>
      </c>
      <c r="AP16" s="1">
        <f t="shared" si="8"/>
        <v>44024.453670634924</v>
      </c>
      <c r="AQ16" s="5">
        <f t="shared" si="9"/>
        <v>0.5279620987282847</v>
      </c>
      <c r="AR16" s="5">
        <f t="shared" si="10"/>
        <v>2.2558380582026709</v>
      </c>
      <c r="AS16" s="5">
        <f t="shared" si="28"/>
        <v>1894.1719892916997</v>
      </c>
      <c r="AT16" s="5">
        <f t="shared" si="29"/>
        <v>-4.3633231299858855E-3</v>
      </c>
      <c r="AU16" s="5">
        <f t="shared" si="30"/>
        <v>0</v>
      </c>
      <c r="AV16" s="5">
        <f t="shared" si="31"/>
        <v>-17.255856594004172</v>
      </c>
      <c r="AW16" s="5">
        <f t="shared" si="32"/>
        <v>0</v>
      </c>
    </row>
    <row r="17" spans="1:49" ht="15.75">
      <c r="A17" s="48">
        <v>9</v>
      </c>
      <c r="B17" s="74" t="s">
        <v>131</v>
      </c>
      <c r="C17" s="74"/>
      <c r="D17" s="75">
        <v>30</v>
      </c>
      <c r="E17" s="75">
        <v>0</v>
      </c>
      <c r="F17" s="75">
        <v>129</v>
      </c>
      <c r="G17" s="76">
        <v>15</v>
      </c>
      <c r="H17" s="88">
        <f t="shared" si="24"/>
        <v>180</v>
      </c>
      <c r="I17" s="89">
        <f t="shared" si="20"/>
        <v>14.999999999999831</v>
      </c>
      <c r="J17" s="88">
        <v>14</v>
      </c>
      <c r="K17" s="88">
        <f t="shared" si="25"/>
        <v>1.0714285714285594</v>
      </c>
      <c r="L17" s="90">
        <f t="shared" si="14"/>
        <v>2020</v>
      </c>
      <c r="M17" s="90">
        <f t="shared" si="15"/>
        <v>7</v>
      </c>
      <c r="N17" s="90">
        <f t="shared" si="16"/>
        <v>12</v>
      </c>
      <c r="O17" s="90">
        <f t="shared" si="17"/>
        <v>10</v>
      </c>
      <c r="P17" s="91" t="s">
        <v>15</v>
      </c>
      <c r="Q17" s="90">
        <f t="shared" si="18"/>
        <v>53</v>
      </c>
      <c r="R17" s="92">
        <f t="shared" si="26"/>
        <v>6</v>
      </c>
      <c r="S17" s="92" t="s">
        <v>15</v>
      </c>
      <c r="T17" s="93">
        <f t="shared" si="27"/>
        <v>30</v>
      </c>
      <c r="U17" s="94">
        <f t="shared" si="23"/>
        <v>6.5</v>
      </c>
      <c r="V17" s="44">
        <v>1.25</v>
      </c>
      <c r="W17" s="44"/>
      <c r="X17" s="44">
        <v>1.25</v>
      </c>
      <c r="Y17" s="44"/>
      <c r="Z17" s="44">
        <v>2</v>
      </c>
      <c r="AA17" s="44">
        <v>2</v>
      </c>
      <c r="AB17" s="44"/>
      <c r="AC17" s="44"/>
      <c r="AD17" s="44"/>
      <c r="AE17" s="44"/>
      <c r="AF17" s="44"/>
      <c r="AG17" s="44"/>
      <c r="AH17" s="17"/>
      <c r="AI17" s="16">
        <v>2025</v>
      </c>
      <c r="AJ17" s="16">
        <f t="shared" si="4"/>
        <v>7</v>
      </c>
      <c r="AK17" s="16">
        <f t="shared" si="5"/>
        <v>12</v>
      </c>
      <c r="AL17" s="16">
        <f t="shared" si="6"/>
        <v>17</v>
      </c>
      <c r="AM17" s="17" t="s">
        <v>15</v>
      </c>
      <c r="AN17" s="16">
        <f t="shared" si="7"/>
        <v>23</v>
      </c>
      <c r="AO17" s="5">
        <f t="shared" si="19"/>
        <v>44024.724305555559</v>
      </c>
      <c r="AP17" s="1">
        <f t="shared" si="8"/>
        <v>44024.768948412704</v>
      </c>
      <c r="AQ17" s="5">
        <f t="shared" si="9"/>
        <v>0.52359877559829882</v>
      </c>
      <c r="AR17" s="5">
        <f t="shared" si="10"/>
        <v>2.2558380582026709</v>
      </c>
      <c r="AS17" s="5">
        <f t="shared" si="28"/>
        <v>1876.9161326976955</v>
      </c>
      <c r="AT17" s="5">
        <f t="shared" si="29"/>
        <v>-4.3633231299857744E-3</v>
      </c>
      <c r="AU17" s="5">
        <f t="shared" si="30"/>
        <v>0</v>
      </c>
      <c r="AV17" s="5">
        <f t="shared" si="31"/>
        <v>-17.212005838914365</v>
      </c>
      <c r="AW17" s="5">
        <f t="shared" si="32"/>
        <v>0</v>
      </c>
    </row>
    <row r="18" spans="1:49" ht="15.75">
      <c r="A18" s="48">
        <v>9</v>
      </c>
      <c r="B18" s="74" t="s">
        <v>132</v>
      </c>
      <c r="C18" s="74"/>
      <c r="D18" s="75">
        <v>29</v>
      </c>
      <c r="E18" s="75">
        <v>45</v>
      </c>
      <c r="F18" s="75">
        <v>129</v>
      </c>
      <c r="G18" s="76">
        <v>15</v>
      </c>
      <c r="H18" s="88">
        <f t="shared" si="24"/>
        <v>180</v>
      </c>
      <c r="I18" s="89">
        <f t="shared" si="20"/>
        <v>15.000000000000211</v>
      </c>
      <c r="J18" s="88">
        <v>14</v>
      </c>
      <c r="K18" s="88">
        <f t="shared" si="25"/>
        <v>1.0714285714285865</v>
      </c>
      <c r="L18" s="90">
        <f t="shared" si="14"/>
        <v>2020</v>
      </c>
      <c r="M18" s="90">
        <f t="shared" si="15"/>
        <v>7</v>
      </c>
      <c r="N18" s="90">
        <f t="shared" si="16"/>
        <v>12</v>
      </c>
      <c r="O18" s="90">
        <f t="shared" si="17"/>
        <v>18</v>
      </c>
      <c r="P18" s="91" t="s">
        <v>15</v>
      </c>
      <c r="Q18" s="90">
        <f t="shared" si="18"/>
        <v>27</v>
      </c>
      <c r="R18" s="92">
        <f t="shared" si="26"/>
        <v>5</v>
      </c>
      <c r="S18" s="92" t="s">
        <v>15</v>
      </c>
      <c r="T18" s="93">
        <f t="shared" si="27"/>
        <v>15</v>
      </c>
      <c r="U18" s="94">
        <f t="shared" si="23"/>
        <v>5.25</v>
      </c>
      <c r="V18" s="44">
        <v>1.25</v>
      </c>
      <c r="W18" s="44"/>
      <c r="X18" s="44"/>
      <c r="Y18" s="44">
        <v>1</v>
      </c>
      <c r="Z18" s="44">
        <v>2</v>
      </c>
      <c r="AA18" s="44"/>
      <c r="AB18" s="44"/>
      <c r="AC18" s="44">
        <v>1</v>
      </c>
      <c r="AD18" s="44"/>
      <c r="AE18" s="44"/>
      <c r="AF18" s="44"/>
      <c r="AG18" s="44"/>
      <c r="AH18" s="17"/>
      <c r="AI18" s="16">
        <v>2026</v>
      </c>
      <c r="AJ18" s="16">
        <f t="shared" si="4"/>
        <v>7</v>
      </c>
      <c r="AK18" s="16">
        <f t="shared" si="5"/>
        <v>12</v>
      </c>
      <c r="AL18" s="16">
        <f t="shared" si="6"/>
        <v>23</v>
      </c>
      <c r="AM18" s="17" t="s">
        <v>15</v>
      </c>
      <c r="AN18" s="16">
        <f t="shared" si="7"/>
        <v>42</v>
      </c>
      <c r="AO18" s="5">
        <f t="shared" si="19"/>
        <v>44024.987500000003</v>
      </c>
      <c r="AP18" s="1">
        <f t="shared" si="8"/>
        <v>44025.032142857148</v>
      </c>
      <c r="AQ18" s="5">
        <f t="shared" si="9"/>
        <v>0.51923545246831304</v>
      </c>
      <c r="AR18" s="5">
        <f t="shared" si="10"/>
        <v>2.2558380582026709</v>
      </c>
      <c r="AS18" s="5">
        <f t="shared" si="28"/>
        <v>1859.7041268587811</v>
      </c>
      <c r="AT18" s="5">
        <f t="shared" si="29"/>
        <v>-4.3633231299858855E-3</v>
      </c>
      <c r="AU18" s="5">
        <f t="shared" si="30"/>
        <v>0</v>
      </c>
      <c r="AV18" s="5">
        <f t="shared" si="31"/>
        <v>-17.168703460421966</v>
      </c>
      <c r="AW18" s="5">
        <f t="shared" si="32"/>
        <v>0</v>
      </c>
    </row>
    <row r="19" spans="1:49" ht="15.75">
      <c r="A19" s="48">
        <v>10</v>
      </c>
      <c r="B19" s="74" t="s">
        <v>129</v>
      </c>
      <c r="C19" s="74"/>
      <c r="D19" s="75">
        <v>29</v>
      </c>
      <c r="E19" s="75">
        <v>30</v>
      </c>
      <c r="F19" s="75">
        <v>129</v>
      </c>
      <c r="G19" s="76">
        <v>15</v>
      </c>
      <c r="H19" s="88">
        <f t="shared" si="24"/>
        <v>93.354455692916176</v>
      </c>
      <c r="I19" s="89">
        <f t="shared" si="20"/>
        <v>34.180522672811094</v>
      </c>
      <c r="J19" s="88">
        <v>14</v>
      </c>
      <c r="K19" s="88">
        <f t="shared" si="25"/>
        <v>2.4414659052007925</v>
      </c>
      <c r="L19" s="90">
        <f t="shared" si="14"/>
        <v>2020</v>
      </c>
      <c r="M19" s="90">
        <f t="shared" si="15"/>
        <v>7</v>
      </c>
      <c r="N19" s="90">
        <f t="shared" si="16"/>
        <v>13</v>
      </c>
      <c r="O19" s="90">
        <f t="shared" si="17"/>
        <v>0</v>
      </c>
      <c r="P19" s="91" t="s">
        <v>15</v>
      </c>
      <c r="Q19" s="90">
        <f t="shared" si="18"/>
        <v>46</v>
      </c>
      <c r="R19" s="92">
        <f t="shared" si="26"/>
        <v>4</v>
      </c>
      <c r="S19" s="92" t="s">
        <v>15</v>
      </c>
      <c r="T19" s="93">
        <f t="shared" si="27"/>
        <v>30</v>
      </c>
      <c r="U19" s="94">
        <f t="shared" si="23"/>
        <v>4.5</v>
      </c>
      <c r="V19" s="44">
        <v>1.25</v>
      </c>
      <c r="W19" s="44">
        <v>1.25</v>
      </c>
      <c r="X19" s="44"/>
      <c r="Y19" s="44"/>
      <c r="Z19" s="44">
        <v>2</v>
      </c>
      <c r="AA19" s="44"/>
      <c r="AB19" s="44"/>
      <c r="AC19" s="44"/>
      <c r="AD19" s="44"/>
      <c r="AE19" s="44"/>
      <c r="AF19" s="44"/>
      <c r="AG19" s="44"/>
      <c r="AH19" s="17"/>
      <c r="AI19" s="16">
        <v>2027</v>
      </c>
      <c r="AJ19" s="16">
        <f t="shared" si="4"/>
        <v>7</v>
      </c>
      <c r="AK19" s="16">
        <f t="shared" si="5"/>
        <v>13</v>
      </c>
      <c r="AL19" s="16">
        <f t="shared" si="6"/>
        <v>5</v>
      </c>
      <c r="AM19" s="17" t="s">
        <v>15</v>
      </c>
      <c r="AN19" s="16">
        <f t="shared" si="7"/>
        <v>16</v>
      </c>
      <c r="AO19" s="5">
        <f t="shared" si="19"/>
        <v>44025.219444444447</v>
      </c>
      <c r="AP19" s="1">
        <f t="shared" si="8"/>
        <v>44025.321172190495</v>
      </c>
      <c r="AQ19" s="5">
        <f t="shared" si="9"/>
        <v>0.51487212933832716</v>
      </c>
      <c r="AR19" s="5">
        <f t="shared" si="10"/>
        <v>2.2558380582026709</v>
      </c>
      <c r="AS19" s="5">
        <f t="shared" si="28"/>
        <v>1842.5354233983592</v>
      </c>
      <c r="AT19" s="5">
        <f t="shared" si="29"/>
        <v>-5.8177641733136998E-4</v>
      </c>
      <c r="AU19" s="5">
        <f t="shared" si="30"/>
        <v>1.134464013796288E-2</v>
      </c>
      <c r="AV19" s="5">
        <f t="shared" si="31"/>
        <v>-2.2859179486097219</v>
      </c>
      <c r="AW19" s="5">
        <f t="shared" si="32"/>
        <v>1.5122500303412414</v>
      </c>
    </row>
    <row r="20" spans="1:49" ht="15.75">
      <c r="A20" s="48">
        <v>11</v>
      </c>
      <c r="B20" s="85" t="s">
        <v>138</v>
      </c>
      <c r="C20" s="85"/>
      <c r="D20" s="86">
        <v>29</v>
      </c>
      <c r="E20" s="86">
        <v>28</v>
      </c>
      <c r="F20" s="86">
        <v>129</v>
      </c>
      <c r="G20" s="87">
        <v>54</v>
      </c>
      <c r="H20" s="52">
        <f t="shared" si="24"/>
        <v>23.609985632507694</v>
      </c>
      <c r="I20" s="53">
        <f t="shared" si="20"/>
        <v>13.096248427352783</v>
      </c>
      <c r="J20" s="52">
        <v>14</v>
      </c>
      <c r="K20" s="52">
        <f t="shared" si="25"/>
        <v>0.93544631623948449</v>
      </c>
      <c r="L20" s="16">
        <f t="shared" si="14"/>
        <v>2020</v>
      </c>
      <c r="M20" s="16">
        <f t="shared" si="15"/>
        <v>7</v>
      </c>
      <c r="N20" s="16">
        <f t="shared" si="16"/>
        <v>13</v>
      </c>
      <c r="O20" s="16">
        <f t="shared" si="17"/>
        <v>7</v>
      </c>
      <c r="P20" s="17" t="s">
        <v>15</v>
      </c>
      <c r="Q20" s="16">
        <f t="shared" si="18"/>
        <v>42</v>
      </c>
      <c r="R20" s="23">
        <f t="shared" si="26"/>
        <v>7</v>
      </c>
      <c r="S20" s="23" t="s">
        <v>15</v>
      </c>
      <c r="T20" s="46">
        <f t="shared" si="27"/>
        <v>30</v>
      </c>
      <c r="U20" s="45">
        <f t="shared" si="23"/>
        <v>7.5</v>
      </c>
      <c r="V20" s="95">
        <v>1.25</v>
      </c>
      <c r="W20" s="95"/>
      <c r="X20" s="95">
        <v>1.25</v>
      </c>
      <c r="Y20" s="95"/>
      <c r="Z20" s="95">
        <v>2</v>
      </c>
      <c r="AA20" s="95">
        <v>2</v>
      </c>
      <c r="AB20" s="95"/>
      <c r="AC20" s="44">
        <v>1</v>
      </c>
      <c r="AD20" s="44"/>
      <c r="AE20" s="44"/>
      <c r="AF20" s="44"/>
      <c r="AG20" s="44"/>
      <c r="AH20" s="17"/>
      <c r="AI20" s="16">
        <v>2028</v>
      </c>
      <c r="AJ20" s="16">
        <f t="shared" si="4"/>
        <v>7</v>
      </c>
      <c r="AK20" s="16">
        <f t="shared" si="5"/>
        <v>13</v>
      </c>
      <c r="AL20" s="16">
        <f t="shared" si="6"/>
        <v>15</v>
      </c>
      <c r="AM20" s="17" t="s">
        <v>15</v>
      </c>
      <c r="AN20" s="16">
        <f t="shared" si="7"/>
        <v>12</v>
      </c>
      <c r="AO20" s="5">
        <f t="shared" si="19"/>
        <v>44025.633333333331</v>
      </c>
      <c r="AP20" s="1">
        <f t="shared" si="8"/>
        <v>44025.672310263173</v>
      </c>
      <c r="AQ20" s="5">
        <f t="shared" si="9"/>
        <v>0.51429035292099579</v>
      </c>
      <c r="AR20" s="5">
        <f t="shared" si="10"/>
        <v>2.2671826983406338</v>
      </c>
      <c r="AS20" s="5">
        <f t="shared" si="28"/>
        <v>1840.2495054497494</v>
      </c>
      <c r="AT20" s="5">
        <f t="shared" si="29"/>
        <v>3.490658503988664E-3</v>
      </c>
      <c r="AU20" s="5">
        <f t="shared" si="30"/>
        <v>1.745329251994665E-3</v>
      </c>
      <c r="AV20" s="5">
        <f t="shared" si="31"/>
        <v>13.726935795121335</v>
      </c>
      <c r="AW20" s="5">
        <f t="shared" si="32"/>
        <v>0.41207198563581521</v>
      </c>
    </row>
    <row r="21" spans="1:49" ht="15.75">
      <c r="A21" s="48">
        <v>12</v>
      </c>
      <c r="B21" s="85" t="s">
        <v>137</v>
      </c>
      <c r="C21" s="85"/>
      <c r="D21" s="86">
        <v>29</v>
      </c>
      <c r="E21" s="86">
        <v>40</v>
      </c>
      <c r="F21" s="86">
        <v>130</v>
      </c>
      <c r="G21" s="87">
        <v>0</v>
      </c>
      <c r="H21" s="52">
        <f t="shared" si="24"/>
        <v>23.56778407304822</v>
      </c>
      <c r="I21" s="53">
        <f t="shared" si="20"/>
        <v>13.09203704541412</v>
      </c>
      <c r="J21" s="52">
        <v>14</v>
      </c>
      <c r="K21" s="52">
        <f t="shared" si="25"/>
        <v>0.93514550324386569</v>
      </c>
      <c r="L21" s="16">
        <f t="shared" si="14"/>
        <v>2020</v>
      </c>
      <c r="M21" s="16">
        <f t="shared" si="15"/>
        <v>7</v>
      </c>
      <c r="N21" s="16">
        <f t="shared" si="16"/>
        <v>13</v>
      </c>
      <c r="O21" s="16">
        <f t="shared" si="17"/>
        <v>16</v>
      </c>
      <c r="P21" s="17" t="s">
        <v>15</v>
      </c>
      <c r="Q21" s="16">
        <f t="shared" si="18"/>
        <v>8</v>
      </c>
      <c r="R21" s="23">
        <f t="shared" si="26"/>
        <v>5</v>
      </c>
      <c r="S21" s="23" t="s">
        <v>15</v>
      </c>
      <c r="T21" s="46">
        <f t="shared" si="27"/>
        <v>30</v>
      </c>
      <c r="U21" s="45">
        <f t="shared" si="23"/>
        <v>5.5</v>
      </c>
      <c r="V21" s="95">
        <v>1.25</v>
      </c>
      <c r="W21" s="95">
        <v>1.25</v>
      </c>
      <c r="X21" s="95"/>
      <c r="Y21" s="95">
        <v>1</v>
      </c>
      <c r="Z21" s="95">
        <v>2</v>
      </c>
      <c r="AA21" s="95"/>
      <c r="AB21" s="95"/>
      <c r="AC21" s="44"/>
      <c r="AD21" s="44"/>
      <c r="AE21" s="44"/>
      <c r="AF21" s="44"/>
      <c r="AG21" s="44"/>
      <c r="AH21" s="17"/>
      <c r="AI21" s="16">
        <v>2029</v>
      </c>
      <c r="AJ21" s="16">
        <f t="shared" si="4"/>
        <v>7</v>
      </c>
      <c r="AK21" s="16">
        <f t="shared" si="5"/>
        <v>13</v>
      </c>
      <c r="AL21" s="16">
        <f t="shared" si="6"/>
        <v>21</v>
      </c>
      <c r="AM21" s="17" t="s">
        <v>15</v>
      </c>
      <c r="AN21" s="16">
        <f t="shared" si="7"/>
        <v>38</v>
      </c>
      <c r="AO21" s="5">
        <f t="shared" si="19"/>
        <v>44025.901388888895</v>
      </c>
      <c r="AP21" s="1">
        <f t="shared" si="8"/>
        <v>44025.940353284866</v>
      </c>
      <c r="AQ21" s="5">
        <f t="shared" si="9"/>
        <v>0.51778101142498445</v>
      </c>
      <c r="AR21" s="5">
        <f t="shared" si="10"/>
        <v>2.2689280275926285</v>
      </c>
      <c r="AS21" s="5">
        <f t="shared" si="28"/>
        <v>1853.9764412448708</v>
      </c>
      <c r="AT21" s="5">
        <f t="shared" si="29"/>
        <v>3.490658503988664E-3</v>
      </c>
      <c r="AU21" s="5">
        <f t="shared" si="30"/>
        <v>1.745329251994221E-3</v>
      </c>
      <c r="AV21" s="5">
        <f t="shared" si="31"/>
        <v>13.754533036287512</v>
      </c>
      <c r="AW21" s="5">
        <f t="shared" si="32"/>
        <v>0.41133542947377122</v>
      </c>
    </row>
    <row r="22" spans="1:49" ht="15.75">
      <c r="A22" s="48">
        <v>13</v>
      </c>
      <c r="B22" s="85" t="s">
        <v>136</v>
      </c>
      <c r="C22" s="85"/>
      <c r="D22" s="86">
        <v>29</v>
      </c>
      <c r="E22" s="86">
        <v>52</v>
      </c>
      <c r="F22" s="86">
        <v>130</v>
      </c>
      <c r="G22" s="87">
        <v>6</v>
      </c>
      <c r="H22" s="52">
        <f t="shared" si="24"/>
        <v>23.525299310511535</v>
      </c>
      <c r="I22" s="53">
        <f t="shared" si="20"/>
        <v>13.087807306656751</v>
      </c>
      <c r="J22" s="52">
        <v>14</v>
      </c>
      <c r="K22" s="52">
        <f t="shared" si="25"/>
        <v>0.93484337904691084</v>
      </c>
      <c r="L22" s="16">
        <f t="shared" si="14"/>
        <v>2020</v>
      </c>
      <c r="M22" s="16">
        <f t="shared" si="15"/>
        <v>7</v>
      </c>
      <c r="N22" s="16">
        <f t="shared" si="16"/>
        <v>13</v>
      </c>
      <c r="O22" s="16">
        <f t="shared" si="17"/>
        <v>22</v>
      </c>
      <c r="P22" s="17" t="s">
        <v>15</v>
      </c>
      <c r="Q22" s="16">
        <f t="shared" si="18"/>
        <v>34</v>
      </c>
      <c r="R22" s="23">
        <f t="shared" si="26"/>
        <v>4</v>
      </c>
      <c r="S22" s="23" t="s">
        <v>15</v>
      </c>
      <c r="T22" s="46">
        <f t="shared" si="27"/>
        <v>15</v>
      </c>
      <c r="U22" s="45">
        <f t="shared" si="23"/>
        <v>4.25</v>
      </c>
      <c r="V22" s="95">
        <v>1.25</v>
      </c>
      <c r="W22" s="95"/>
      <c r="X22" s="95"/>
      <c r="Y22" s="95"/>
      <c r="Z22" s="95">
        <v>2</v>
      </c>
      <c r="AA22" s="95"/>
      <c r="AB22" s="95"/>
      <c r="AC22" s="44">
        <v>1</v>
      </c>
      <c r="AD22" s="44"/>
      <c r="AE22" s="44"/>
      <c r="AF22" s="44"/>
      <c r="AG22" s="44"/>
      <c r="AH22" s="17"/>
      <c r="AI22" s="16">
        <v>2030</v>
      </c>
      <c r="AJ22" s="16">
        <f t="shared" si="4"/>
        <v>7</v>
      </c>
      <c r="AK22" s="16">
        <f t="shared" si="5"/>
        <v>14</v>
      </c>
      <c r="AL22" s="16">
        <f t="shared" si="6"/>
        <v>2</v>
      </c>
      <c r="AM22" s="17" t="s">
        <v>15</v>
      </c>
      <c r="AN22" s="16">
        <f t="shared" si="7"/>
        <v>49</v>
      </c>
      <c r="AO22" s="5">
        <f t="shared" si="19"/>
        <v>44026.117361111101</v>
      </c>
      <c r="AP22" s="1">
        <f t="shared" si="8"/>
        <v>44026.15631291856</v>
      </c>
      <c r="AQ22" s="5">
        <f t="shared" si="9"/>
        <v>0.52127166992897311</v>
      </c>
      <c r="AR22" s="5">
        <f t="shared" si="10"/>
        <v>2.2706733568446227</v>
      </c>
      <c r="AS22" s="5">
        <f t="shared" si="28"/>
        <v>1867.7309742811583</v>
      </c>
      <c r="AT22" s="5">
        <f t="shared" si="29"/>
        <v>3.4906585039885529E-3</v>
      </c>
      <c r="AU22" s="5">
        <f t="shared" si="30"/>
        <v>1.745329251994221E-3</v>
      </c>
      <c r="AV22" s="5">
        <f t="shared" si="31"/>
        <v>13.782409771307584</v>
      </c>
      <c r="AW22" s="5">
        <f t="shared" si="32"/>
        <v>0.41059393048557813</v>
      </c>
    </row>
    <row r="23" spans="1:49" ht="15.75">
      <c r="A23" s="48">
        <v>14</v>
      </c>
      <c r="B23" s="85" t="s">
        <v>135</v>
      </c>
      <c r="C23" s="85"/>
      <c r="D23" s="86">
        <v>30</v>
      </c>
      <c r="E23" s="86">
        <v>4</v>
      </c>
      <c r="F23" s="86">
        <v>130</v>
      </c>
      <c r="G23" s="87">
        <v>12</v>
      </c>
      <c r="H23" s="52">
        <f t="shared" si="24"/>
        <v>23.48253142817877</v>
      </c>
      <c r="I23" s="53">
        <f t="shared" si="20"/>
        <v>13.083559403657759</v>
      </c>
      <c r="J23" s="52">
        <v>14</v>
      </c>
      <c r="K23" s="52">
        <f t="shared" si="25"/>
        <v>0.93453995740412565</v>
      </c>
      <c r="L23" s="16">
        <f t="shared" si="14"/>
        <v>2020</v>
      </c>
      <c r="M23" s="16">
        <f t="shared" si="15"/>
        <v>7</v>
      </c>
      <c r="N23" s="16">
        <f t="shared" si="16"/>
        <v>14</v>
      </c>
      <c r="O23" s="16">
        <f t="shared" si="17"/>
        <v>3</v>
      </c>
      <c r="P23" s="17" t="s">
        <v>15</v>
      </c>
      <c r="Q23" s="16">
        <f t="shared" si="18"/>
        <v>45</v>
      </c>
      <c r="R23" s="23">
        <f t="shared" si="26"/>
        <v>4</v>
      </c>
      <c r="S23" s="23" t="s">
        <v>15</v>
      </c>
      <c r="T23" s="46">
        <f t="shared" si="27"/>
        <v>30</v>
      </c>
      <c r="U23" s="45">
        <f t="shared" si="23"/>
        <v>4.5</v>
      </c>
      <c r="V23" s="95">
        <v>1.25</v>
      </c>
      <c r="W23" s="95">
        <v>1.25</v>
      </c>
      <c r="X23" s="95"/>
      <c r="Y23" s="95"/>
      <c r="Z23" s="95">
        <v>2</v>
      </c>
      <c r="AA23" s="95"/>
      <c r="AB23" s="95"/>
      <c r="AC23" s="44"/>
      <c r="AD23" s="44"/>
      <c r="AE23" s="44"/>
      <c r="AF23" s="44"/>
      <c r="AG23" s="44"/>
      <c r="AH23" s="17"/>
      <c r="AI23" s="16">
        <v>2031</v>
      </c>
      <c r="AJ23" s="16">
        <f t="shared" si="4"/>
        <v>7</v>
      </c>
      <c r="AK23" s="16">
        <f t="shared" si="5"/>
        <v>14</v>
      </c>
      <c r="AL23" s="16">
        <f t="shared" si="6"/>
        <v>8</v>
      </c>
      <c r="AM23" s="17" t="s">
        <v>15</v>
      </c>
      <c r="AN23" s="16">
        <f t="shared" si="7"/>
        <v>15</v>
      </c>
      <c r="AO23" s="5">
        <f t="shared" si="19"/>
        <v>44026.34375</v>
      </c>
      <c r="AP23" s="1">
        <f t="shared" si="8"/>
        <v>44026.382689164893</v>
      </c>
      <c r="AQ23" s="5">
        <f t="shared" si="9"/>
        <v>0.52476232843296167</v>
      </c>
      <c r="AR23" s="5">
        <f t="shared" si="10"/>
        <v>2.2724186860966169</v>
      </c>
      <c r="AS23" s="5">
        <f t="shared" si="28"/>
        <v>1881.5133840524659</v>
      </c>
      <c r="AT23" s="5">
        <f t="shared" si="29"/>
        <v>3.490658503988664E-3</v>
      </c>
      <c r="AU23" s="5">
        <f t="shared" si="30"/>
        <v>1.745329251994665E-3</v>
      </c>
      <c r="AV23" s="5">
        <f t="shared" si="31"/>
        <v>13.810568357391958</v>
      </c>
      <c r="AW23" s="5">
        <f t="shared" si="32"/>
        <v>0.4098474901247659</v>
      </c>
    </row>
    <row r="24" spans="1:49" ht="15.75">
      <c r="A24" s="48">
        <v>15</v>
      </c>
      <c r="B24" s="85" t="s">
        <v>134</v>
      </c>
      <c r="C24" s="85"/>
      <c r="D24" s="86">
        <v>30</v>
      </c>
      <c r="E24" s="86">
        <v>16</v>
      </c>
      <c r="F24" s="86">
        <v>130</v>
      </c>
      <c r="G24" s="87">
        <v>18</v>
      </c>
      <c r="H24" s="52">
        <f t="shared" si="24"/>
        <v>249.46196508096759</v>
      </c>
      <c r="I24" s="53">
        <f t="shared" si="20"/>
        <v>39.905469708291569</v>
      </c>
      <c r="J24" s="52">
        <v>14</v>
      </c>
      <c r="K24" s="52">
        <f t="shared" si="25"/>
        <v>2.8503906934493979</v>
      </c>
      <c r="L24" s="16">
        <f t="shared" si="14"/>
        <v>2020</v>
      </c>
      <c r="M24" s="16">
        <f t="shared" si="15"/>
        <v>7</v>
      </c>
      <c r="N24" s="16">
        <f t="shared" si="16"/>
        <v>14</v>
      </c>
      <c r="O24" s="16">
        <f t="shared" si="17"/>
        <v>9</v>
      </c>
      <c r="P24" s="17" t="s">
        <v>15</v>
      </c>
      <c r="Q24" s="16">
        <f t="shared" si="18"/>
        <v>11</v>
      </c>
      <c r="R24" s="23">
        <f t="shared" si="26"/>
        <v>8</v>
      </c>
      <c r="S24" s="23" t="s">
        <v>15</v>
      </c>
      <c r="T24" s="46">
        <f t="shared" si="27"/>
        <v>30</v>
      </c>
      <c r="U24" s="45">
        <f t="shared" si="23"/>
        <v>8.5</v>
      </c>
      <c r="V24" s="95">
        <v>1.25</v>
      </c>
      <c r="W24" s="95"/>
      <c r="X24" s="95">
        <v>1.25</v>
      </c>
      <c r="Y24" s="95">
        <v>1</v>
      </c>
      <c r="Z24" s="95">
        <v>2</v>
      </c>
      <c r="AA24" s="95">
        <v>2</v>
      </c>
      <c r="AB24" s="95"/>
      <c r="AC24" s="44">
        <v>1</v>
      </c>
      <c r="AD24" s="44"/>
      <c r="AE24" s="44"/>
      <c r="AF24" s="43"/>
      <c r="AG24" s="44"/>
      <c r="AH24" s="17"/>
      <c r="AI24" s="16">
        <v>2032</v>
      </c>
      <c r="AJ24" s="16">
        <f t="shared" si="4"/>
        <v>7</v>
      </c>
      <c r="AK24" s="16">
        <f t="shared" si="5"/>
        <v>14</v>
      </c>
      <c r="AL24" s="16">
        <f t="shared" si="6"/>
        <v>17</v>
      </c>
      <c r="AM24" s="17" t="s">
        <v>15</v>
      </c>
      <c r="AN24" s="16">
        <f t="shared" si="7"/>
        <v>41</v>
      </c>
      <c r="AO24" s="5">
        <f t="shared" si="19"/>
        <v>44026.736805555563</v>
      </c>
      <c r="AP24" s="1">
        <f t="shared" si="8"/>
        <v>44026.855571834458</v>
      </c>
      <c r="AQ24" s="5">
        <f t="shared" si="9"/>
        <v>0.52825298693695033</v>
      </c>
      <c r="AR24" s="5">
        <f t="shared" si="10"/>
        <v>2.2741640153486116</v>
      </c>
      <c r="AS24" s="5">
        <f t="shared" si="28"/>
        <v>1895.3239524098578</v>
      </c>
      <c r="AT24" s="5">
        <f t="shared" si="29"/>
        <v>-4.0724349213200339E-3</v>
      </c>
      <c r="AU24" s="5">
        <f t="shared" si="30"/>
        <v>-1.2508192972625842E-2</v>
      </c>
      <c r="AV24" s="5">
        <f t="shared" si="31"/>
        <v>-16.109584468837511</v>
      </c>
      <c r="AW24" s="5">
        <f t="shared" si="32"/>
        <v>1.2123399955682139</v>
      </c>
    </row>
    <row r="25" spans="1:49" ht="15.75">
      <c r="A25" s="48">
        <v>16</v>
      </c>
      <c r="B25" s="1" t="s">
        <v>177</v>
      </c>
      <c r="D25" s="1">
        <v>30</v>
      </c>
      <c r="E25" s="1">
        <v>2</v>
      </c>
      <c r="F25" s="1">
        <v>129</v>
      </c>
      <c r="G25" s="1">
        <v>35</v>
      </c>
      <c r="H25" s="88">
        <f t="shared" ref="H25" si="33">IF(AND(AT25&gt;=0,AU25&gt;=0),AW25*180/PI(),IF(AND(AT25&lt;=0,AU25&gt;=0),180-AW25*180/PI(),IF(AND(AT25&lt;=0,AU25&lt;=0),180+AW25*180/PI(),IF(AND(AT25&gt;=0,AU25&lt;=0),360-AW25*180/PI()))))</f>
        <v>73.908680366603406</v>
      </c>
      <c r="I25" s="89">
        <f t="shared" si="20"/>
        <v>18.039529514081952</v>
      </c>
      <c r="J25" s="88">
        <v>3</v>
      </c>
      <c r="K25" s="88">
        <f t="shared" ref="K25" si="34">I25/J25</f>
        <v>6.013176504693984</v>
      </c>
      <c r="L25" s="90">
        <f t="shared" si="14"/>
        <v>2020</v>
      </c>
      <c r="M25" s="90">
        <f t="shared" si="15"/>
        <v>7</v>
      </c>
      <c r="N25" s="90">
        <f t="shared" si="16"/>
        <v>14</v>
      </c>
      <c r="O25" s="90">
        <f t="shared" si="17"/>
        <v>20</v>
      </c>
      <c r="P25" s="91" t="s">
        <v>15</v>
      </c>
      <c r="Q25" s="90">
        <f t="shared" si="18"/>
        <v>32</v>
      </c>
      <c r="R25" s="92">
        <f t="shared" ref="R25" si="35">ROUNDDOWN(U25,0)</f>
        <v>1</v>
      </c>
      <c r="S25" s="92" t="s">
        <v>15</v>
      </c>
      <c r="T25" s="93">
        <f t="shared" ref="T25" si="36">(U25-R25)*60</f>
        <v>15</v>
      </c>
      <c r="U25" s="94">
        <f t="shared" si="23"/>
        <v>1.25</v>
      </c>
      <c r="V25" s="44">
        <v>1.25</v>
      </c>
      <c r="W25" s="44"/>
      <c r="X25" s="44"/>
      <c r="Y25" s="44"/>
      <c r="Z25" s="44"/>
      <c r="AA25" s="44"/>
      <c r="AB25" s="44"/>
      <c r="AC25" s="44"/>
      <c r="AD25" s="44"/>
      <c r="AE25" s="44"/>
      <c r="AF25" s="43"/>
      <c r="AG25" s="44"/>
      <c r="AH25" s="17"/>
      <c r="AI25" s="16">
        <v>2032</v>
      </c>
      <c r="AJ25" s="16">
        <f t="shared" si="4"/>
        <v>7</v>
      </c>
      <c r="AK25" s="16">
        <f t="shared" si="5"/>
        <v>14</v>
      </c>
      <c r="AL25" s="16">
        <f t="shared" si="6"/>
        <v>21</v>
      </c>
      <c r="AM25" s="17" t="s">
        <v>15</v>
      </c>
      <c r="AN25" s="16">
        <f t="shared" si="7"/>
        <v>47</v>
      </c>
      <c r="AO25" s="5">
        <f t="shared" si="19"/>
        <v>44026.907638888886</v>
      </c>
      <c r="AP25" s="1">
        <f t="shared" si="8"/>
        <v>44027.158187909918</v>
      </c>
      <c r="AQ25" s="5">
        <f t="shared" si="9"/>
        <v>0.5241805520156303</v>
      </c>
      <c r="AR25" s="5">
        <f t="shared" si="10"/>
        <v>2.2616558223759857</v>
      </c>
      <c r="AS25" s="5">
        <f t="shared" ref="AS25" si="37">($AQ$1/$AS$1)*LOG10(TAN(PI()*45/180+AQ25/2))-$AQ$1*POWER($AR$1,2)*SIN(AQ25)-$AQ$1*POWER($AR$1,4)*POWER(SIN(AQ25),3)/3-$AQ$1*POWER($AR$1,6)*POWER(SIN(AQ25),5)/5</f>
        <v>1879.2143679410203</v>
      </c>
      <c r="AT25" s="5">
        <f>AQ47-AQ25</f>
        <v>3.4324808622555159E-2</v>
      </c>
      <c r="AU25" s="5">
        <f>AR47-AR25</f>
        <v>0.1381718991162173</v>
      </c>
      <c r="AV25" s="5">
        <f>AS47-AS25</f>
        <v>137.02375035211935</v>
      </c>
      <c r="AW25" s="5">
        <f t="shared" ref="AW25" si="38">IF(AT25=0,PI()/2,ABS(ATAN((AU25)*180*60/PI()/(AV25))))</f>
        <v>1.2899498182013189</v>
      </c>
    </row>
    <row r="26" spans="1:49" ht="15.75">
      <c r="A26" s="48">
        <v>17</v>
      </c>
      <c r="B26" s="1" t="s">
        <v>178</v>
      </c>
      <c r="D26" s="1">
        <v>30</v>
      </c>
      <c r="E26" s="1">
        <v>7</v>
      </c>
      <c r="F26" s="1">
        <v>130</v>
      </c>
      <c r="G26" s="1">
        <v>10</v>
      </c>
      <c r="H26" s="88">
        <f t="shared" ref="H26:H36" si="39">IF(AND(AT26&gt;=0,AU26&gt;=0),AW26*180/PI(),IF(AND(AT26&lt;=0,AU26&gt;=0),180-AW26*180/PI(),IF(AND(AT26&lt;=0,AU26&lt;=0),180+AW26*180/PI(),IF(AND(AT26&gt;=0,AU26&lt;=0),360-AW26*180/PI()))))</f>
        <v>73.906307272631949</v>
      </c>
      <c r="I26" s="89">
        <f t="shared" si="20"/>
        <v>68.540371273846063</v>
      </c>
      <c r="J26" s="88">
        <v>3</v>
      </c>
      <c r="K26" s="88">
        <f t="shared" ref="K26:K35" si="40">I26/J26</f>
        <v>22.846790424615353</v>
      </c>
      <c r="L26" s="90">
        <f t="shared" si="14"/>
        <v>2020</v>
      </c>
      <c r="M26" s="90">
        <f t="shared" si="15"/>
        <v>7</v>
      </c>
      <c r="N26" s="90">
        <f t="shared" si="16"/>
        <v>15</v>
      </c>
      <c r="O26" s="90">
        <f t="shared" si="17"/>
        <v>3</v>
      </c>
      <c r="P26" s="91" t="s">
        <v>15</v>
      </c>
      <c r="Q26" s="90">
        <f t="shared" si="18"/>
        <v>48</v>
      </c>
      <c r="R26" s="92">
        <f t="shared" ref="R26:R35" si="41">ROUNDDOWN(U26,0)</f>
        <v>1</v>
      </c>
      <c r="S26" s="92" t="s">
        <v>15</v>
      </c>
      <c r="T26" s="93">
        <f t="shared" ref="T26:T35" si="42">(U26-R26)*60</f>
        <v>15</v>
      </c>
      <c r="U26" s="94">
        <f t="shared" ref="U26:U35" si="43">SUM(V26:AG26)</f>
        <v>1.25</v>
      </c>
      <c r="V26" s="44">
        <v>1.25</v>
      </c>
      <c r="W26" s="44"/>
      <c r="X26" s="44"/>
      <c r="Y26" s="44"/>
      <c r="Z26" s="44"/>
      <c r="AA26" s="44"/>
      <c r="AB26" s="44"/>
      <c r="AC26" s="44"/>
      <c r="AD26" s="44"/>
      <c r="AE26" s="44"/>
      <c r="AF26" s="43"/>
      <c r="AG26" s="44"/>
      <c r="AH26" s="17"/>
      <c r="AI26" s="16">
        <v>2032</v>
      </c>
      <c r="AJ26" s="16">
        <f t="shared" si="4"/>
        <v>7</v>
      </c>
      <c r="AK26" s="16">
        <f t="shared" si="5"/>
        <v>15</v>
      </c>
      <c r="AL26" s="16">
        <f t="shared" si="6"/>
        <v>5</v>
      </c>
      <c r="AM26" s="17" t="s">
        <v>15</v>
      </c>
      <c r="AN26" s="16">
        <f t="shared" si="7"/>
        <v>3</v>
      </c>
      <c r="AO26" s="5">
        <f t="shared" si="19"/>
        <v>44027.210416666661</v>
      </c>
      <c r="AP26" s="1">
        <f t="shared" ref="AP26:AP35" si="44">AO26+K26/24</f>
        <v>44028.162366267687</v>
      </c>
      <c r="AQ26" s="5">
        <f t="shared" ref="AQ26:AQ35" si="45">(D26+E26/60)*PI()/180</f>
        <v>0.52563499305895889</v>
      </c>
      <c r="AR26" s="5">
        <f t="shared" ref="AR26:AR35" si="46">(F26+G26/60)*PI()/180</f>
        <v>2.2718369096792856</v>
      </c>
      <c r="AS26" s="5">
        <f t="shared" ref="AS26:AS35" si="47">($AQ$1/$AS$1)*LOG10(TAN(PI()*45/180+AQ26/2))-$AQ$1*POWER($AR$1,2)*SIN(AQ26)-$AQ$1*POWER($AR$1,4)*POWER(SIN(AQ26),3)/3-$AQ$1*POWER($AR$1,6)*POWER(SIN(AQ26),5)/5</f>
        <v>1884.9633752122716</v>
      </c>
      <c r="AT26" s="5">
        <f t="shared" ref="AT26:AV26" si="48">AQ48-AQ26</f>
        <v>3.2870367579226567E-2</v>
      </c>
      <c r="AU26" s="5">
        <f t="shared" si="48"/>
        <v>0.13235413494290293</v>
      </c>
      <c r="AV26" s="5">
        <f t="shared" si="48"/>
        <v>131.27474308086812</v>
      </c>
      <c r="AW26" s="5">
        <f t="shared" ref="AW26:AW35" si="49">IF(AT26=0,PI()/2,ABS(ATAN((AU26)*180*60/PI()/(AV26))))</f>
        <v>1.2899083998980581</v>
      </c>
    </row>
    <row r="27" spans="1:49" ht="15.75">
      <c r="A27" s="48">
        <v>18</v>
      </c>
      <c r="B27" s="1" t="s">
        <v>179</v>
      </c>
      <c r="D27" s="1">
        <v>29</v>
      </c>
      <c r="E27" s="1">
        <v>48</v>
      </c>
      <c r="F27" s="1">
        <v>130</v>
      </c>
      <c r="G27" s="1">
        <v>39</v>
      </c>
      <c r="H27" s="88">
        <f t="shared" si="39"/>
        <v>70.855332591140552</v>
      </c>
      <c r="I27" s="89">
        <f t="shared" si="20"/>
        <v>82.328499924923108</v>
      </c>
      <c r="J27" s="88">
        <v>3</v>
      </c>
      <c r="K27" s="88">
        <f t="shared" si="40"/>
        <v>27.442833308307701</v>
      </c>
      <c r="L27" s="90">
        <f t="shared" si="14"/>
        <v>2020</v>
      </c>
      <c r="M27" s="90">
        <f t="shared" si="15"/>
        <v>7</v>
      </c>
      <c r="N27" s="90">
        <f t="shared" si="16"/>
        <v>16</v>
      </c>
      <c r="O27" s="90">
        <f t="shared" si="17"/>
        <v>3</v>
      </c>
      <c r="P27" s="91" t="s">
        <v>15</v>
      </c>
      <c r="Q27" s="90">
        <f t="shared" si="18"/>
        <v>54</v>
      </c>
      <c r="R27" s="92">
        <f t="shared" si="41"/>
        <v>1</v>
      </c>
      <c r="S27" s="92" t="s">
        <v>15</v>
      </c>
      <c r="T27" s="93">
        <f t="shared" si="42"/>
        <v>15</v>
      </c>
      <c r="U27" s="94">
        <f t="shared" si="43"/>
        <v>1.25</v>
      </c>
      <c r="V27" s="44">
        <v>1.25</v>
      </c>
      <c r="W27" s="44"/>
      <c r="X27" s="44"/>
      <c r="Y27" s="44"/>
      <c r="Z27" s="44"/>
      <c r="AA27" s="44"/>
      <c r="AB27" s="44"/>
      <c r="AC27" s="44"/>
      <c r="AD27" s="44"/>
      <c r="AE27" s="44"/>
      <c r="AF27" s="43"/>
      <c r="AG27" s="44"/>
      <c r="AH27" s="17"/>
      <c r="AI27" s="16">
        <v>2032</v>
      </c>
      <c r="AJ27" s="16">
        <f t="shared" si="4"/>
        <v>7</v>
      </c>
      <c r="AK27" s="16">
        <f t="shared" si="5"/>
        <v>16</v>
      </c>
      <c r="AL27" s="16">
        <f t="shared" si="6"/>
        <v>5</v>
      </c>
      <c r="AM27" s="17" t="s">
        <v>15</v>
      </c>
      <c r="AN27" s="16">
        <f t="shared" si="7"/>
        <v>9</v>
      </c>
      <c r="AO27" s="5">
        <f t="shared" si="19"/>
        <v>44028.214583333327</v>
      </c>
      <c r="AP27" s="1">
        <f t="shared" si="44"/>
        <v>44029.358034721175</v>
      </c>
      <c r="AQ27" s="5">
        <f t="shared" si="45"/>
        <v>0.52010811709431026</v>
      </c>
      <c r="AR27" s="5">
        <f t="shared" si="46"/>
        <v>2.2802726677305918</v>
      </c>
      <c r="AS27" s="5">
        <f t="shared" si="47"/>
        <v>1863.1430463710628</v>
      </c>
      <c r="AT27" s="5">
        <f t="shared" ref="AT27:AV27" si="50">AQ49-AQ27</f>
        <v>3.8397243543875192E-2</v>
      </c>
      <c r="AU27" s="5">
        <f t="shared" si="50"/>
        <v>0.12828170002158279</v>
      </c>
      <c r="AV27" s="5">
        <f t="shared" si="50"/>
        <v>153.09507192207684</v>
      </c>
      <c r="AW27" s="5">
        <f t="shared" si="49"/>
        <v>1.2366588463110477</v>
      </c>
    </row>
    <row r="28" spans="1:49" ht="15.75">
      <c r="A28" s="48">
        <v>19</v>
      </c>
      <c r="B28" s="1" t="s">
        <v>180</v>
      </c>
      <c r="D28" s="1">
        <v>30</v>
      </c>
      <c r="E28" s="1">
        <v>15</v>
      </c>
      <c r="F28" s="1">
        <v>131</v>
      </c>
      <c r="G28" s="1">
        <v>24</v>
      </c>
      <c r="H28" s="88">
        <f t="shared" si="39"/>
        <v>74.010863201578829</v>
      </c>
      <c r="I28" s="89">
        <f t="shared" si="20"/>
        <v>163.36600954881774</v>
      </c>
      <c r="J28" s="88">
        <v>3</v>
      </c>
      <c r="K28" s="88">
        <f t="shared" si="40"/>
        <v>54.455336516272581</v>
      </c>
      <c r="L28" s="90">
        <f t="shared" si="14"/>
        <v>2020</v>
      </c>
      <c r="M28" s="90">
        <f t="shared" si="15"/>
        <v>7</v>
      </c>
      <c r="N28" s="90">
        <f t="shared" si="16"/>
        <v>17</v>
      </c>
      <c r="O28" s="90">
        <f t="shared" si="17"/>
        <v>8</v>
      </c>
      <c r="P28" s="91" t="s">
        <v>15</v>
      </c>
      <c r="Q28" s="90">
        <f t="shared" si="18"/>
        <v>36</v>
      </c>
      <c r="R28" s="92">
        <f t="shared" si="41"/>
        <v>1</v>
      </c>
      <c r="S28" s="92" t="s">
        <v>15</v>
      </c>
      <c r="T28" s="93">
        <f t="shared" si="42"/>
        <v>15</v>
      </c>
      <c r="U28" s="94">
        <f t="shared" si="43"/>
        <v>1.25</v>
      </c>
      <c r="V28" s="44">
        <v>1.25</v>
      </c>
      <c r="W28" s="44"/>
      <c r="X28" s="44"/>
      <c r="Y28" s="44"/>
      <c r="Z28" s="44"/>
      <c r="AA28" s="44"/>
      <c r="AB28" s="44"/>
      <c r="AC28" s="44"/>
      <c r="AD28" s="44"/>
      <c r="AE28" s="44"/>
      <c r="AF28" s="43"/>
      <c r="AG28" s="44"/>
      <c r="AH28" s="17"/>
      <c r="AI28" s="16">
        <v>2032</v>
      </c>
      <c r="AJ28" s="16">
        <f t="shared" si="4"/>
        <v>7</v>
      </c>
      <c r="AK28" s="16">
        <f t="shared" si="5"/>
        <v>17</v>
      </c>
      <c r="AL28" s="16">
        <f t="shared" si="6"/>
        <v>9</v>
      </c>
      <c r="AM28" s="17" t="s">
        <v>15</v>
      </c>
      <c r="AN28" s="16">
        <f t="shared" si="7"/>
        <v>51</v>
      </c>
      <c r="AO28" s="5">
        <f t="shared" si="19"/>
        <v>44029.410416666666</v>
      </c>
      <c r="AP28" s="1">
        <f t="shared" si="44"/>
        <v>44031.679389021512</v>
      </c>
      <c r="AQ28" s="5">
        <f t="shared" si="45"/>
        <v>0.5279620987282847</v>
      </c>
      <c r="AR28" s="5">
        <f t="shared" si="46"/>
        <v>2.2933626371205493</v>
      </c>
      <c r="AS28" s="5">
        <f t="shared" si="47"/>
        <v>1894.1719892916997</v>
      </c>
      <c r="AT28" s="5">
        <f t="shared" ref="AT28:AV28" si="51">AQ50-AQ28</f>
        <v>3.0543261909900754E-2</v>
      </c>
      <c r="AU28" s="5">
        <f t="shared" si="51"/>
        <v>0.12391837689159724</v>
      </c>
      <c r="AV28" s="5">
        <f t="shared" si="51"/>
        <v>122.06612900144</v>
      </c>
      <c r="AW28" s="5">
        <f t="shared" si="49"/>
        <v>1.2917332451106622</v>
      </c>
    </row>
    <row r="29" spans="1:49" ht="15.75">
      <c r="A29" s="48">
        <v>20</v>
      </c>
      <c r="B29" s="1" t="s">
        <v>181</v>
      </c>
      <c r="D29" s="1">
        <v>31</v>
      </c>
      <c r="E29" s="1">
        <v>0</v>
      </c>
      <c r="F29" s="1">
        <v>131</v>
      </c>
      <c r="G29" s="1">
        <v>50</v>
      </c>
      <c r="H29" s="88">
        <f t="shared" si="39"/>
        <v>80.750008290550156</v>
      </c>
      <c r="I29" s="89">
        <f t="shared" si="20"/>
        <v>0</v>
      </c>
      <c r="J29" s="88">
        <v>14</v>
      </c>
      <c r="K29" s="88">
        <f t="shared" si="40"/>
        <v>0</v>
      </c>
      <c r="L29" s="90">
        <f t="shared" si="14"/>
        <v>2020</v>
      </c>
      <c r="M29" s="90">
        <f t="shared" si="15"/>
        <v>7</v>
      </c>
      <c r="N29" s="90">
        <f t="shared" si="16"/>
        <v>19</v>
      </c>
      <c r="O29" s="90">
        <f t="shared" si="17"/>
        <v>16</v>
      </c>
      <c r="P29" s="91" t="s">
        <v>15</v>
      </c>
      <c r="Q29" s="90">
        <f t="shared" si="18"/>
        <v>18</v>
      </c>
      <c r="R29" s="92">
        <f t="shared" si="41"/>
        <v>1</v>
      </c>
      <c r="S29" s="92" t="s">
        <v>15</v>
      </c>
      <c r="T29" s="93">
        <f t="shared" si="42"/>
        <v>15</v>
      </c>
      <c r="U29" s="94">
        <f t="shared" si="43"/>
        <v>1.25</v>
      </c>
      <c r="V29" s="44">
        <v>1.25</v>
      </c>
      <c r="W29" s="44"/>
      <c r="X29" s="44"/>
      <c r="Y29" s="44"/>
      <c r="Z29" s="44"/>
      <c r="AA29" s="44"/>
      <c r="AB29" s="44"/>
      <c r="AC29" s="44"/>
      <c r="AD29" s="44"/>
      <c r="AE29" s="44"/>
      <c r="AF29" s="43"/>
      <c r="AG29" s="44"/>
      <c r="AH29" s="17"/>
      <c r="AI29" s="16">
        <v>2032</v>
      </c>
      <c r="AJ29" s="16">
        <f t="shared" si="4"/>
        <v>7</v>
      </c>
      <c r="AK29" s="16">
        <f t="shared" si="5"/>
        <v>19</v>
      </c>
      <c r="AL29" s="16">
        <f t="shared" si="6"/>
        <v>17</v>
      </c>
      <c r="AM29" s="17" t="s">
        <v>15</v>
      </c>
      <c r="AN29" s="16">
        <f t="shared" si="7"/>
        <v>33</v>
      </c>
      <c r="AO29" s="5">
        <f t="shared" si="19"/>
        <v>44031.73124999999</v>
      </c>
      <c r="AP29" s="1">
        <f t="shared" si="44"/>
        <v>44031.73124999999</v>
      </c>
      <c r="AQ29" s="5">
        <f t="shared" si="45"/>
        <v>0.54105206811824214</v>
      </c>
      <c r="AR29" s="5">
        <f t="shared" si="46"/>
        <v>2.3009257305458579</v>
      </c>
      <c r="AS29" s="5">
        <f t="shared" si="47"/>
        <v>1946.2082351934598</v>
      </c>
      <c r="AT29" s="5">
        <f t="shared" ref="AT29:AV29" si="52">AQ51-AQ29</f>
        <v>1.745329251994332E-2</v>
      </c>
      <c r="AU29" s="5">
        <f t="shared" si="52"/>
        <v>0.1250819297262602</v>
      </c>
      <c r="AV29" s="5">
        <f t="shared" si="52"/>
        <v>70.029883099679864</v>
      </c>
      <c r="AW29" s="5">
        <f t="shared" si="49"/>
        <v>1.4093535156828181</v>
      </c>
    </row>
    <row r="30" spans="1:49" ht="15.75">
      <c r="A30" s="48">
        <v>21</v>
      </c>
      <c r="B30" s="85" t="s">
        <v>139</v>
      </c>
      <c r="C30" s="85"/>
      <c r="D30" s="86">
        <v>31</v>
      </c>
      <c r="E30" s="86">
        <v>0</v>
      </c>
      <c r="F30" s="86">
        <v>131</v>
      </c>
      <c r="G30" s="87">
        <v>30</v>
      </c>
      <c r="H30" s="52">
        <f t="shared" si="39"/>
        <v>76.860565245513584</v>
      </c>
      <c r="I30" s="53">
        <f t="shared" si="20"/>
        <v>0</v>
      </c>
      <c r="J30" s="52">
        <v>14</v>
      </c>
      <c r="K30" s="52">
        <f t="shared" si="40"/>
        <v>0</v>
      </c>
      <c r="L30" s="16">
        <f t="shared" si="14"/>
        <v>2020</v>
      </c>
      <c r="M30" s="16">
        <f t="shared" si="15"/>
        <v>7</v>
      </c>
      <c r="N30" s="16">
        <f t="shared" si="16"/>
        <v>19</v>
      </c>
      <c r="O30" s="16">
        <f t="shared" si="17"/>
        <v>17</v>
      </c>
      <c r="P30" s="17" t="s">
        <v>15</v>
      </c>
      <c r="Q30" s="16">
        <f t="shared" si="18"/>
        <v>33</v>
      </c>
      <c r="R30" s="23">
        <f t="shared" si="41"/>
        <v>8</v>
      </c>
      <c r="S30" s="23" t="s">
        <v>15</v>
      </c>
      <c r="T30" s="46">
        <f t="shared" si="42"/>
        <v>45</v>
      </c>
      <c r="U30" s="45">
        <f t="shared" si="43"/>
        <v>8.75</v>
      </c>
      <c r="V30" s="95">
        <v>1.25</v>
      </c>
      <c r="W30" s="95">
        <v>1.25</v>
      </c>
      <c r="X30" s="95">
        <v>1.25</v>
      </c>
      <c r="Y30" s="95"/>
      <c r="Z30" s="95">
        <v>2</v>
      </c>
      <c r="AA30" s="95">
        <v>2</v>
      </c>
      <c r="AB30" s="95"/>
      <c r="AC30" s="44">
        <v>1</v>
      </c>
      <c r="AD30" s="44"/>
      <c r="AE30" s="44"/>
      <c r="AF30" s="43"/>
      <c r="AG30" s="44"/>
      <c r="AH30" s="17"/>
      <c r="AI30" s="16">
        <v>2032</v>
      </c>
      <c r="AJ30" s="16">
        <f t="shared" si="4"/>
        <v>7</v>
      </c>
      <c r="AK30" s="16">
        <f t="shared" si="5"/>
        <v>20</v>
      </c>
      <c r="AL30" s="16">
        <f t="shared" si="6"/>
        <v>2</v>
      </c>
      <c r="AM30" s="17" t="s">
        <v>15</v>
      </c>
      <c r="AN30" s="16">
        <f t="shared" si="7"/>
        <v>18</v>
      </c>
      <c r="AO30" s="5">
        <f t="shared" si="19"/>
        <v>44032.09583333334</v>
      </c>
      <c r="AP30" s="1">
        <f t="shared" si="44"/>
        <v>44032.09583333334</v>
      </c>
      <c r="AQ30" s="5">
        <f t="shared" si="45"/>
        <v>0.54105206811824214</v>
      </c>
      <c r="AR30" s="5">
        <f t="shared" si="46"/>
        <v>2.2951079663725436</v>
      </c>
      <c r="AS30" s="5">
        <f t="shared" si="47"/>
        <v>1946.2082351934598</v>
      </c>
      <c r="AT30" s="5">
        <f t="shared" ref="AT30:AV30" si="53">AQ52-AQ30</f>
        <v>1.745329251994332E-2</v>
      </c>
      <c r="AU30" s="5">
        <f t="shared" si="53"/>
        <v>8.7266462599716377E-2</v>
      </c>
      <c r="AV30" s="5">
        <f t="shared" si="53"/>
        <v>70.029883099679864</v>
      </c>
      <c r="AW30" s="5">
        <f t="shared" si="49"/>
        <v>1.3414699284781357</v>
      </c>
    </row>
    <row r="31" spans="1:49" ht="15.75">
      <c r="A31" s="48">
        <v>22</v>
      </c>
      <c r="B31" s="85" t="s">
        <v>140</v>
      </c>
      <c r="C31" s="85"/>
      <c r="D31" s="86">
        <v>31</v>
      </c>
      <c r="E31" s="86">
        <v>0</v>
      </c>
      <c r="F31" s="86">
        <v>131</v>
      </c>
      <c r="G31" s="87">
        <v>45</v>
      </c>
      <c r="H31" s="52">
        <f t="shared" si="39"/>
        <v>67.814187068864229</v>
      </c>
      <c r="I31" s="53">
        <f t="shared" si="20"/>
        <v>0</v>
      </c>
      <c r="J31" s="52">
        <v>14</v>
      </c>
      <c r="K31" s="52">
        <f t="shared" si="40"/>
        <v>0</v>
      </c>
      <c r="L31" s="16">
        <f t="shared" si="14"/>
        <v>2020</v>
      </c>
      <c r="M31" s="16">
        <f t="shared" si="15"/>
        <v>7</v>
      </c>
      <c r="N31" s="16">
        <f t="shared" si="16"/>
        <v>20</v>
      </c>
      <c r="O31" s="16">
        <f t="shared" si="17"/>
        <v>2</v>
      </c>
      <c r="P31" s="17" t="s">
        <v>15</v>
      </c>
      <c r="Q31" s="16">
        <f t="shared" si="18"/>
        <v>18</v>
      </c>
      <c r="R31" s="23">
        <f t="shared" si="41"/>
        <v>3</v>
      </c>
      <c r="S31" s="23" t="s">
        <v>15</v>
      </c>
      <c r="T31" s="46">
        <f t="shared" si="42"/>
        <v>15</v>
      </c>
      <c r="U31" s="45">
        <f t="shared" si="43"/>
        <v>3.25</v>
      </c>
      <c r="V31" s="95">
        <v>1.25</v>
      </c>
      <c r="W31" s="95"/>
      <c r="X31" s="95"/>
      <c r="Y31" s="95"/>
      <c r="Z31" s="95">
        <v>2</v>
      </c>
      <c r="AA31" s="95"/>
      <c r="AB31" s="95"/>
      <c r="AC31" s="44"/>
      <c r="AD31" s="44"/>
      <c r="AE31" s="44"/>
      <c r="AF31" s="43"/>
      <c r="AG31" s="44"/>
      <c r="AH31" s="17"/>
      <c r="AI31" s="16">
        <v>2032</v>
      </c>
      <c r="AJ31" s="16">
        <f t="shared" si="4"/>
        <v>7</v>
      </c>
      <c r="AK31" s="16">
        <f t="shared" si="5"/>
        <v>20</v>
      </c>
      <c r="AL31" s="16">
        <f t="shared" si="6"/>
        <v>5</v>
      </c>
      <c r="AM31" s="17" t="s">
        <v>15</v>
      </c>
      <c r="AN31" s="16">
        <f t="shared" si="7"/>
        <v>33</v>
      </c>
      <c r="AO31" s="5">
        <f t="shared" si="19"/>
        <v>44032.231249999997</v>
      </c>
      <c r="AP31" s="1">
        <f t="shared" si="44"/>
        <v>44032.231249999997</v>
      </c>
      <c r="AQ31" s="5">
        <f t="shared" si="45"/>
        <v>0.54105206811824214</v>
      </c>
      <c r="AR31" s="5">
        <f t="shared" si="46"/>
        <v>2.2994712895025291</v>
      </c>
      <c r="AS31" s="5">
        <f t="shared" si="47"/>
        <v>1946.2082351934598</v>
      </c>
      <c r="AT31" s="5">
        <f t="shared" ref="AT31:AV31" si="54">AQ53-AQ31</f>
        <v>1.9198621771937652E-2</v>
      </c>
      <c r="AU31" s="5">
        <f t="shared" si="54"/>
        <v>5.4977871437821513E-2</v>
      </c>
      <c r="AV31" s="5">
        <f t="shared" si="54"/>
        <v>77.074884540297944</v>
      </c>
      <c r="AW31" s="5">
        <f t="shared" si="49"/>
        <v>1.1835808439150433</v>
      </c>
    </row>
    <row r="32" spans="1:49" ht="15.75">
      <c r="A32" s="48">
        <v>23</v>
      </c>
      <c r="B32" s="85" t="s">
        <v>141</v>
      </c>
      <c r="C32" s="85"/>
      <c r="D32" s="86">
        <v>31</v>
      </c>
      <c r="E32" s="86">
        <v>0</v>
      </c>
      <c r="F32" s="86">
        <v>132</v>
      </c>
      <c r="G32" s="87">
        <v>0</v>
      </c>
      <c r="H32" s="52">
        <f t="shared" si="39"/>
        <v>65.539565095437965</v>
      </c>
      <c r="I32" s="53">
        <f t="shared" si="20"/>
        <v>0</v>
      </c>
      <c r="J32" s="52">
        <v>14</v>
      </c>
      <c r="K32" s="52">
        <f t="shared" si="40"/>
        <v>0</v>
      </c>
      <c r="L32" s="16">
        <f t="shared" si="14"/>
        <v>2020</v>
      </c>
      <c r="M32" s="16">
        <f t="shared" si="15"/>
        <v>7</v>
      </c>
      <c r="N32" s="16">
        <f t="shared" si="16"/>
        <v>20</v>
      </c>
      <c r="O32" s="16">
        <f t="shared" si="17"/>
        <v>5</v>
      </c>
      <c r="P32" s="17" t="s">
        <v>15</v>
      </c>
      <c r="Q32" s="16">
        <f t="shared" si="18"/>
        <v>33</v>
      </c>
      <c r="R32" s="23">
        <f t="shared" si="41"/>
        <v>5</v>
      </c>
      <c r="S32" s="23" t="s">
        <v>15</v>
      </c>
      <c r="T32" s="46">
        <f t="shared" si="42"/>
        <v>30</v>
      </c>
      <c r="U32" s="45">
        <f t="shared" si="43"/>
        <v>5.5</v>
      </c>
      <c r="V32" s="95">
        <v>1.25</v>
      </c>
      <c r="W32" s="95">
        <v>1.25</v>
      </c>
      <c r="X32" s="95"/>
      <c r="Y32" s="95"/>
      <c r="Z32" s="95">
        <v>2</v>
      </c>
      <c r="AA32" s="95"/>
      <c r="AB32" s="95"/>
      <c r="AC32" s="44">
        <v>1</v>
      </c>
      <c r="AD32" s="44"/>
      <c r="AE32" s="44"/>
      <c r="AF32" s="43"/>
      <c r="AG32" s="44"/>
      <c r="AH32" s="17"/>
      <c r="AI32" s="16">
        <v>2032</v>
      </c>
      <c r="AJ32" s="16">
        <f t="shared" si="4"/>
        <v>7</v>
      </c>
      <c r="AK32" s="16">
        <f t="shared" si="5"/>
        <v>20</v>
      </c>
      <c r="AL32" s="16">
        <f t="shared" si="6"/>
        <v>11</v>
      </c>
      <c r="AM32" s="17" t="s">
        <v>15</v>
      </c>
      <c r="AN32" s="16">
        <f t="shared" si="7"/>
        <v>3</v>
      </c>
      <c r="AO32" s="5">
        <f t="shared" si="19"/>
        <v>44032.460416666676</v>
      </c>
      <c r="AP32" s="1">
        <f t="shared" si="44"/>
        <v>44032.460416666676</v>
      </c>
      <c r="AQ32" s="5">
        <f t="shared" si="45"/>
        <v>0.54105206811824214</v>
      </c>
      <c r="AR32" s="5">
        <f t="shared" si="46"/>
        <v>2.3038346126325151</v>
      </c>
      <c r="AS32" s="5">
        <f t="shared" si="47"/>
        <v>1946.2082351934598</v>
      </c>
      <c r="AT32" s="5">
        <f t="shared" ref="AT32:AV32" si="55">AQ54-AQ32</f>
        <v>2.4434609527920537E-2</v>
      </c>
      <c r="AU32" s="5">
        <f t="shared" si="55"/>
        <v>6.2831853071795507E-2</v>
      </c>
      <c r="AV32" s="5">
        <f t="shared" si="55"/>
        <v>98.256793079088084</v>
      </c>
      <c r="AW32" s="5">
        <f t="shared" si="49"/>
        <v>1.1438812012405439</v>
      </c>
    </row>
    <row r="33" spans="1:49" ht="15.75">
      <c r="A33" s="48">
        <v>24</v>
      </c>
      <c r="B33" s="85" t="s">
        <v>142</v>
      </c>
      <c r="C33" s="85"/>
      <c r="D33" s="86">
        <v>31</v>
      </c>
      <c r="E33" s="86">
        <v>0</v>
      </c>
      <c r="F33" s="86">
        <v>132</v>
      </c>
      <c r="G33" s="87">
        <v>15</v>
      </c>
      <c r="H33" s="52">
        <f t="shared" si="39"/>
        <v>79.135539381428572</v>
      </c>
      <c r="I33" s="53">
        <f t="shared" si="20"/>
        <v>0</v>
      </c>
      <c r="J33" s="52">
        <v>14</v>
      </c>
      <c r="K33" s="52">
        <f t="shared" si="40"/>
        <v>0</v>
      </c>
      <c r="L33" s="16">
        <f t="shared" si="14"/>
        <v>2020</v>
      </c>
      <c r="M33" s="16">
        <f t="shared" si="15"/>
        <v>7</v>
      </c>
      <c r="N33" s="16">
        <f t="shared" si="16"/>
        <v>20</v>
      </c>
      <c r="O33" s="16">
        <f t="shared" si="17"/>
        <v>11</v>
      </c>
      <c r="P33" s="17" t="s">
        <v>15</v>
      </c>
      <c r="Q33" s="16">
        <f t="shared" si="18"/>
        <v>3</v>
      </c>
      <c r="R33" s="23">
        <f t="shared" si="41"/>
        <v>4</v>
      </c>
      <c r="S33" s="23" t="s">
        <v>15</v>
      </c>
      <c r="T33" s="46">
        <f t="shared" si="42"/>
        <v>30</v>
      </c>
      <c r="U33" s="45">
        <f t="shared" si="43"/>
        <v>4.5</v>
      </c>
      <c r="V33" s="95">
        <v>1.25</v>
      </c>
      <c r="W33" s="95">
        <v>1.25</v>
      </c>
      <c r="X33" s="95"/>
      <c r="Y33" s="95"/>
      <c r="Z33" s="95">
        <v>2</v>
      </c>
      <c r="AA33" s="95"/>
      <c r="AB33" s="95"/>
      <c r="AC33" s="44"/>
      <c r="AD33" s="44"/>
      <c r="AE33" s="44"/>
      <c r="AF33" s="43"/>
      <c r="AG33" s="44"/>
      <c r="AH33" s="17"/>
      <c r="AI33" s="16">
        <v>2032</v>
      </c>
      <c r="AJ33" s="16">
        <f t="shared" si="4"/>
        <v>7</v>
      </c>
      <c r="AK33" s="16">
        <f t="shared" si="5"/>
        <v>20</v>
      </c>
      <c r="AL33" s="16">
        <f t="shared" si="6"/>
        <v>15</v>
      </c>
      <c r="AM33" s="17" t="s">
        <v>15</v>
      </c>
      <c r="AN33" s="16">
        <f t="shared" si="7"/>
        <v>33</v>
      </c>
      <c r="AO33" s="5">
        <f t="shared" si="19"/>
        <v>44032.647916666669</v>
      </c>
      <c r="AP33" s="1">
        <f t="shared" si="44"/>
        <v>44032.647916666669</v>
      </c>
      <c r="AQ33" s="5">
        <f t="shared" si="45"/>
        <v>0.54105206811824214</v>
      </c>
      <c r="AR33" s="5">
        <f t="shared" si="46"/>
        <v>2.3081979357625007</v>
      </c>
      <c r="AS33" s="5">
        <f t="shared" si="47"/>
        <v>1946.2082351934598</v>
      </c>
      <c r="AT33" s="5">
        <f t="shared" ref="AT33:AV33" si="56">AQ55-AQ33</f>
        <v>1.2217304763960324E-2</v>
      </c>
      <c r="AU33" s="5">
        <f t="shared" si="56"/>
        <v>7.4176493209759276E-2</v>
      </c>
      <c r="AV33" s="5">
        <f t="shared" si="56"/>
        <v>48.941242963033801</v>
      </c>
      <c r="AW33" s="5">
        <f t="shared" si="49"/>
        <v>1.3811757175475654</v>
      </c>
    </row>
    <row r="34" spans="1:49" ht="15.75">
      <c r="A34" s="48">
        <v>25</v>
      </c>
      <c r="B34" s="85" t="s">
        <v>142</v>
      </c>
      <c r="C34" s="85"/>
      <c r="D34" s="86">
        <v>31</v>
      </c>
      <c r="E34" s="86">
        <v>0</v>
      </c>
      <c r="F34" s="86">
        <v>132</v>
      </c>
      <c r="G34" s="87">
        <v>30</v>
      </c>
      <c r="H34" s="52">
        <f t="shared" si="39"/>
        <v>98.892873809886495</v>
      </c>
      <c r="I34" s="53">
        <f t="shared" si="20"/>
        <v>0</v>
      </c>
      <c r="J34" s="52">
        <v>14</v>
      </c>
      <c r="K34" s="52">
        <f t="shared" si="40"/>
        <v>0</v>
      </c>
      <c r="L34" s="16">
        <f t="shared" si="14"/>
        <v>2020</v>
      </c>
      <c r="M34" s="16">
        <f t="shared" si="15"/>
        <v>7</v>
      </c>
      <c r="N34" s="16">
        <f t="shared" si="16"/>
        <v>20</v>
      </c>
      <c r="O34" s="16">
        <f t="shared" si="17"/>
        <v>15</v>
      </c>
      <c r="P34" s="17" t="s">
        <v>15</v>
      </c>
      <c r="Q34" s="16">
        <f t="shared" si="18"/>
        <v>33</v>
      </c>
      <c r="R34" s="23">
        <f t="shared" si="41"/>
        <v>4</v>
      </c>
      <c r="S34" s="23" t="s">
        <v>15</v>
      </c>
      <c r="T34" s="46">
        <f t="shared" si="42"/>
        <v>15</v>
      </c>
      <c r="U34" s="45">
        <f t="shared" si="43"/>
        <v>4.25</v>
      </c>
      <c r="V34" s="95">
        <v>1.25</v>
      </c>
      <c r="W34" s="95"/>
      <c r="X34" s="95"/>
      <c r="Y34" s="95"/>
      <c r="Z34" s="95">
        <v>2</v>
      </c>
      <c r="AA34" s="95"/>
      <c r="AB34" s="95"/>
      <c r="AC34" s="44">
        <v>1</v>
      </c>
      <c r="AD34" s="44"/>
      <c r="AE34" s="44"/>
      <c r="AF34" s="43"/>
      <c r="AG34" s="44"/>
      <c r="AH34" s="17"/>
      <c r="AI34" s="16">
        <v>2032</v>
      </c>
      <c r="AJ34" s="16">
        <f t="shared" si="4"/>
        <v>7</v>
      </c>
      <c r="AK34" s="16">
        <f t="shared" si="5"/>
        <v>20</v>
      </c>
      <c r="AL34" s="16">
        <f t="shared" si="6"/>
        <v>19</v>
      </c>
      <c r="AM34" s="17" t="s">
        <v>15</v>
      </c>
      <c r="AN34" s="16">
        <f t="shared" si="7"/>
        <v>48</v>
      </c>
      <c r="AO34" s="5">
        <f t="shared" si="19"/>
        <v>44032.824999999997</v>
      </c>
      <c r="AP34" s="1">
        <f t="shared" si="44"/>
        <v>44032.824999999997</v>
      </c>
      <c r="AQ34" s="5">
        <f t="shared" si="45"/>
        <v>0.54105206811824214</v>
      </c>
      <c r="AR34" s="5">
        <f t="shared" si="46"/>
        <v>2.3125612588924866</v>
      </c>
      <c r="AS34" s="5">
        <f t="shared" si="47"/>
        <v>1946.2082351934598</v>
      </c>
      <c r="AT34" s="5">
        <f t="shared" ref="AT34:AV34" si="57">AQ56-AQ34</f>
        <v>-8.7266462599716599E-3</v>
      </c>
      <c r="AU34" s="5">
        <f t="shared" si="57"/>
        <v>6.4577182323789728E-2</v>
      </c>
      <c r="AV34" s="5">
        <f t="shared" si="57"/>
        <v>-34.735984364448086</v>
      </c>
      <c r="AW34" s="5">
        <f t="shared" si="49"/>
        <v>1.4155863988480049</v>
      </c>
    </row>
    <row r="35" spans="1:49" ht="15.75">
      <c r="A35" s="48">
        <v>26</v>
      </c>
      <c r="B35" s="85" t="s">
        <v>143</v>
      </c>
      <c r="C35" s="85"/>
      <c r="D35" s="86">
        <v>31</v>
      </c>
      <c r="E35" s="86">
        <v>0</v>
      </c>
      <c r="F35" s="86">
        <v>132</v>
      </c>
      <c r="G35" s="87">
        <v>45</v>
      </c>
      <c r="H35" s="52">
        <f t="shared" si="39"/>
        <v>57.342999408817114</v>
      </c>
      <c r="I35" s="53">
        <f t="shared" si="20"/>
        <v>111.19169825661594</v>
      </c>
      <c r="J35" s="52">
        <v>14</v>
      </c>
      <c r="K35" s="52">
        <f t="shared" si="40"/>
        <v>7.942264161186853</v>
      </c>
      <c r="L35" s="16">
        <f t="shared" si="14"/>
        <v>2020</v>
      </c>
      <c r="M35" s="16">
        <f t="shared" si="15"/>
        <v>7</v>
      </c>
      <c r="N35" s="16">
        <f t="shared" si="16"/>
        <v>20</v>
      </c>
      <c r="O35" s="16">
        <f t="shared" si="17"/>
        <v>19</v>
      </c>
      <c r="P35" s="17" t="s">
        <v>15</v>
      </c>
      <c r="Q35" s="16">
        <f t="shared" si="18"/>
        <v>48</v>
      </c>
      <c r="R35" s="23">
        <f t="shared" si="41"/>
        <v>12</v>
      </c>
      <c r="S35" s="23" t="s">
        <v>15</v>
      </c>
      <c r="T35" s="46">
        <f t="shared" si="42"/>
        <v>45</v>
      </c>
      <c r="U35" s="45">
        <f t="shared" si="43"/>
        <v>12.75</v>
      </c>
      <c r="V35" s="95">
        <v>1.25</v>
      </c>
      <c r="W35" s="95">
        <v>1.25</v>
      </c>
      <c r="X35" s="95">
        <v>1.25</v>
      </c>
      <c r="Y35" s="95"/>
      <c r="Z35" s="95">
        <v>2</v>
      </c>
      <c r="AA35" s="95">
        <v>2</v>
      </c>
      <c r="AB35" s="95">
        <v>5</v>
      </c>
      <c r="AC35" s="44"/>
      <c r="AD35" s="44"/>
      <c r="AE35" s="44"/>
      <c r="AF35" s="43"/>
      <c r="AG35" s="44"/>
      <c r="AH35" s="17"/>
      <c r="AI35" s="16">
        <v>2032</v>
      </c>
      <c r="AJ35" s="16">
        <f t="shared" si="4"/>
        <v>7</v>
      </c>
      <c r="AK35" s="16">
        <f t="shared" si="5"/>
        <v>21</v>
      </c>
      <c r="AL35" s="16">
        <f t="shared" si="6"/>
        <v>8</v>
      </c>
      <c r="AM35" s="17" t="s">
        <v>15</v>
      </c>
      <c r="AN35" s="16">
        <f t="shared" si="7"/>
        <v>33</v>
      </c>
      <c r="AO35" s="5">
        <f t="shared" si="19"/>
        <v>44033.356249999997</v>
      </c>
      <c r="AP35" s="1">
        <f t="shared" si="44"/>
        <v>44033.687177673382</v>
      </c>
      <c r="AQ35" s="5">
        <f t="shared" si="45"/>
        <v>0.54105206811824214</v>
      </c>
      <c r="AR35" s="5">
        <f t="shared" si="46"/>
        <v>2.3169245820224722</v>
      </c>
      <c r="AS35" s="5">
        <f t="shared" si="47"/>
        <v>1946.2082351934598</v>
      </c>
      <c r="AT35" s="5">
        <f t="shared" ref="AT35:AV35" si="58">AQ57-AQ35</f>
        <v>0.10471975511965981</v>
      </c>
      <c r="AU35" s="5">
        <f t="shared" si="58"/>
        <v>0.19634954084936229</v>
      </c>
      <c r="AV35" s="5">
        <f t="shared" si="58"/>
        <v>432.62728334989083</v>
      </c>
      <c r="AW35" s="5">
        <f t="shared" si="49"/>
        <v>1.0008241426530204</v>
      </c>
    </row>
    <row r="36" spans="1:49" ht="15.75">
      <c r="A36" s="48">
        <v>27</v>
      </c>
      <c r="B36" s="74" t="s">
        <v>172</v>
      </c>
      <c r="C36" s="74"/>
      <c r="D36" s="75">
        <v>30</v>
      </c>
      <c r="E36" s="75">
        <v>0</v>
      </c>
      <c r="F36" s="75">
        <v>134</v>
      </c>
      <c r="G36" s="76">
        <v>0</v>
      </c>
      <c r="H36" s="88">
        <f t="shared" si="39"/>
        <v>54.523848387908807</v>
      </c>
      <c r="I36" s="89">
        <f t="shared" si="20"/>
        <v>310.15015822340075</v>
      </c>
      <c r="J36" s="88">
        <v>14</v>
      </c>
      <c r="K36" s="88">
        <f t="shared" ref="K36" si="59">I36/J36</f>
        <v>22.15358273024291</v>
      </c>
      <c r="L36" s="90">
        <f t="shared" si="14"/>
        <v>2020</v>
      </c>
      <c r="M36" s="90">
        <f t="shared" si="15"/>
        <v>7</v>
      </c>
      <c r="N36" s="90">
        <f t="shared" si="16"/>
        <v>21</v>
      </c>
      <c r="O36" s="90">
        <f t="shared" si="17"/>
        <v>16</v>
      </c>
      <c r="P36" s="91" t="s">
        <v>15</v>
      </c>
      <c r="Q36" s="90">
        <f t="shared" si="18"/>
        <v>30</v>
      </c>
      <c r="R36" s="92">
        <f t="shared" ref="R36" si="60">ROUNDDOWN(U36,0)</f>
        <v>9</v>
      </c>
      <c r="S36" s="92" t="s">
        <v>15</v>
      </c>
      <c r="T36" s="93">
        <f t="shared" ref="T36" si="61">(U36-R36)*60</f>
        <v>45</v>
      </c>
      <c r="U36" s="94">
        <f t="shared" ref="U36" si="62">SUM(V36:AG36)</f>
        <v>9.75</v>
      </c>
      <c r="V36" s="44">
        <v>1.25</v>
      </c>
      <c r="W36" s="44">
        <v>1.25</v>
      </c>
      <c r="X36" s="44">
        <v>1.25</v>
      </c>
      <c r="Y36" s="44">
        <v>1</v>
      </c>
      <c r="Z36" s="44">
        <v>2</v>
      </c>
      <c r="AA36" s="44">
        <v>2</v>
      </c>
      <c r="AB36" s="44"/>
      <c r="AC36" s="44">
        <v>1</v>
      </c>
      <c r="AD36" s="44"/>
      <c r="AE36" s="44"/>
      <c r="AF36" s="43"/>
      <c r="AG36" s="44"/>
      <c r="AH36" s="17"/>
      <c r="AI36" s="16">
        <v>2032</v>
      </c>
      <c r="AJ36" s="16">
        <f t="shared" si="4"/>
        <v>7</v>
      </c>
      <c r="AK36" s="16">
        <f t="shared" si="5"/>
        <v>22</v>
      </c>
      <c r="AL36" s="16">
        <f t="shared" si="6"/>
        <v>2</v>
      </c>
      <c r="AM36" s="17" t="s">
        <v>15</v>
      </c>
      <c r="AN36" s="16">
        <f t="shared" si="7"/>
        <v>15</v>
      </c>
      <c r="AO36" s="5">
        <f t="shared" si="19"/>
        <v>44034.09375</v>
      </c>
      <c r="AP36" s="1">
        <f t="shared" ref="AP36" si="63">AO36+K36/24</f>
        <v>44035.016815947092</v>
      </c>
      <c r="AQ36" s="5">
        <f t="shared" ref="AQ36" si="64">(D36+E36/60)*PI()/180</f>
        <v>0.52359877559829882</v>
      </c>
      <c r="AR36" s="5">
        <f t="shared" ref="AR36" si="65">(F36+G36/60)*PI()/180</f>
        <v>2.3387411976724013</v>
      </c>
      <c r="AS36" s="5">
        <f t="shared" ref="AS36" si="66">($AQ$1/$AS$1)*LOG10(TAN(PI()*45/180+AQ36/2))-$AQ$1*POWER($AR$1,2)*SIN(AQ36)-$AQ$1*POWER($AR$1,4)*POWER(SIN(AQ36),3)/3-$AQ$1*POWER($AR$1,6)*POWER(SIN(AQ36),5)/5</f>
        <v>1876.9161326976955</v>
      </c>
      <c r="AT36" s="5">
        <f t="shared" ref="AT36" si="67">AQ58-AQ36</f>
        <v>0.10471975511965981</v>
      </c>
      <c r="AU36" s="5">
        <f t="shared" ref="AU36" si="68">AR58-AR36</f>
        <v>0.1745329251994332</v>
      </c>
      <c r="AV36" s="5">
        <f t="shared" ref="AV36" si="69">AS58-AS36</f>
        <v>427.59914849039205</v>
      </c>
      <c r="AW36" s="5">
        <f t="shared" ref="AW36" si="70">IF(AT36=0,PI()/2,ABS(ATAN((AU36)*180*60/PI()/(AV36))))</f>
        <v>0.95162067522721094</v>
      </c>
    </row>
    <row r="37" spans="1:49" ht="15.75">
      <c r="A37" s="48">
        <v>28</v>
      </c>
      <c r="B37" s="85" t="s">
        <v>144</v>
      </c>
      <c r="C37" s="85"/>
      <c r="D37" s="86">
        <v>33</v>
      </c>
      <c r="E37" s="86">
        <v>0</v>
      </c>
      <c r="F37" s="86">
        <v>135</v>
      </c>
      <c r="G37" s="87">
        <v>0</v>
      </c>
      <c r="H37" s="52">
        <f t="shared" ref="H37:H52" si="71">IF(AND(AT37&gt;=0,AU37&gt;=0),AW37*180/PI(),IF(AND(AT37&lt;=0,AU37&gt;=0),180-AW37*180/PI(),IF(AND(AT37&lt;=0,AU37&lt;=0),180+AW37*180/PI(),IF(AND(AT37&gt;=0,AU37&lt;=0),360-AW37*180/PI()))))</f>
        <v>71.501200676435047</v>
      </c>
      <c r="I37" s="53">
        <f t="shared" ref="I37:I52" si="72">IF(AT37=0,ABS(AU37*COS(AQ38)*180*60/PI()),ABS(AQ38-AQ37)/COS(AW37)*180*60/PI())</f>
        <v>0</v>
      </c>
      <c r="J37" s="52">
        <v>8</v>
      </c>
      <c r="K37" s="52">
        <f t="shared" ref="K37:K52" si="73">I37/J37</f>
        <v>0</v>
      </c>
      <c r="L37" s="16">
        <f t="shared" si="14"/>
        <v>2020</v>
      </c>
      <c r="M37" s="16">
        <f t="shared" si="15"/>
        <v>7</v>
      </c>
      <c r="N37" s="16">
        <f t="shared" si="16"/>
        <v>23</v>
      </c>
      <c r="O37" s="16">
        <f t="shared" si="17"/>
        <v>0</v>
      </c>
      <c r="P37" s="17" t="s">
        <v>15</v>
      </c>
      <c r="Q37" s="16">
        <f t="shared" si="18"/>
        <v>24</v>
      </c>
      <c r="R37" s="23">
        <f t="shared" ref="R37:R52" si="74">ROUNDDOWN(U37,0)</f>
        <v>9</v>
      </c>
      <c r="S37" s="23" t="s">
        <v>15</v>
      </c>
      <c r="T37" s="46">
        <f t="shared" ref="T37:T52" si="75">(U37-R37)*60</f>
        <v>30</v>
      </c>
      <c r="U37" s="45">
        <f t="shared" ref="U37:U52" si="76">SUM(V37:AG37)</f>
        <v>9.5</v>
      </c>
      <c r="V37" s="95">
        <v>1.25</v>
      </c>
      <c r="W37" s="95"/>
      <c r="X37" s="95">
        <v>1.25</v>
      </c>
      <c r="Y37" s="95">
        <v>1</v>
      </c>
      <c r="Z37" s="95">
        <v>1</v>
      </c>
      <c r="AA37" s="95">
        <v>2</v>
      </c>
      <c r="AB37" s="95">
        <v>2</v>
      </c>
      <c r="AC37" s="44">
        <v>1</v>
      </c>
      <c r="AD37" s="44"/>
      <c r="AE37" s="44"/>
      <c r="AF37" s="43"/>
      <c r="AG37" s="44"/>
      <c r="AH37" s="17"/>
      <c r="AI37" s="16">
        <v>2032</v>
      </c>
      <c r="AJ37" s="16">
        <f t="shared" si="4"/>
        <v>7</v>
      </c>
      <c r="AK37" s="16">
        <f t="shared" si="5"/>
        <v>23</v>
      </c>
      <c r="AL37" s="16">
        <f t="shared" si="6"/>
        <v>9</v>
      </c>
      <c r="AM37" s="17" t="s">
        <v>15</v>
      </c>
      <c r="AN37" s="16">
        <f t="shared" si="7"/>
        <v>54</v>
      </c>
      <c r="AO37" s="5">
        <f t="shared" si="19"/>
        <v>44035.412500000006</v>
      </c>
      <c r="AP37" s="1">
        <f t="shared" ref="AP37:AP52" si="77">AO37+K37/24</f>
        <v>44035.412500000006</v>
      </c>
      <c r="AQ37" s="5">
        <f t="shared" ref="AQ37:AQ52" si="78">(D37+E37/60)*PI()/180</f>
        <v>0.57595865315812877</v>
      </c>
      <c r="AR37" s="5">
        <f t="shared" ref="AR37:AR52" si="79">(F37+G37/60)*PI()/180</f>
        <v>2.3561944901923448</v>
      </c>
      <c r="AS37" s="5">
        <f t="shared" ref="AS37:AS52" si="80">($AQ$1/$AS$1)*LOG10(TAN(PI()*45/180+AQ37/2))-$AQ$1*POWER($AR$1,2)*SIN(AQ37)-$AQ$1*POWER($AR$1,4)*POWER(SIN(AQ37),3)/3-$AQ$1*POWER($AR$1,6)*POWER(SIN(AQ37),5)/5</f>
        <v>2087.0434373282992</v>
      </c>
      <c r="AT37" s="5">
        <f t="shared" ref="AT37:AT43" si="81">AQ59-AQ37</f>
        <v>4.3633231299858188E-2</v>
      </c>
      <c r="AU37" s="5">
        <f t="shared" ref="AU37:AU43" si="82">AR59-AR37</f>
        <v>0.15707963267948966</v>
      </c>
      <c r="AV37" s="5">
        <f t="shared" ref="AV37:AV43" si="83">AS59-AS37</f>
        <v>180.66888962658231</v>
      </c>
      <c r="AW37" s="5">
        <f t="shared" ref="AW37:AW52" si="84">IF(AT37=0,PI()/2,ABS(ATAN((AU37)*180*60/PI()/(AV37))))</f>
        <v>1.2479313709329882</v>
      </c>
    </row>
    <row r="38" spans="1:49" ht="15.75">
      <c r="A38" s="48">
        <v>29</v>
      </c>
      <c r="B38" s="85" t="s">
        <v>145</v>
      </c>
      <c r="C38" s="85"/>
      <c r="D38" s="86">
        <v>33</v>
      </c>
      <c r="E38" s="86">
        <v>0</v>
      </c>
      <c r="F38" s="86">
        <v>136</v>
      </c>
      <c r="G38" s="87">
        <v>0</v>
      </c>
      <c r="H38" s="52">
        <f t="shared" si="71"/>
        <v>71.31251731524641</v>
      </c>
      <c r="I38" s="53">
        <f t="shared" si="72"/>
        <v>93.631191540265121</v>
      </c>
      <c r="J38" s="52">
        <v>14</v>
      </c>
      <c r="K38" s="52">
        <f t="shared" si="73"/>
        <v>6.6879422528760797</v>
      </c>
      <c r="L38" s="16">
        <f t="shared" si="14"/>
        <v>2020</v>
      </c>
      <c r="M38" s="16">
        <f t="shared" si="15"/>
        <v>7</v>
      </c>
      <c r="N38" s="16">
        <f t="shared" si="16"/>
        <v>23</v>
      </c>
      <c r="O38" s="16">
        <f t="shared" si="17"/>
        <v>9</v>
      </c>
      <c r="P38" s="17" t="s">
        <v>15</v>
      </c>
      <c r="Q38" s="16">
        <f t="shared" si="18"/>
        <v>54</v>
      </c>
      <c r="R38" s="23">
        <f t="shared" si="74"/>
        <v>2</v>
      </c>
      <c r="S38" s="23" t="s">
        <v>15</v>
      </c>
      <c r="T38" s="46">
        <f t="shared" si="75"/>
        <v>15</v>
      </c>
      <c r="U38" s="45">
        <f t="shared" si="76"/>
        <v>2.25</v>
      </c>
      <c r="V38" s="95">
        <v>1.25</v>
      </c>
      <c r="W38" s="95"/>
      <c r="X38" s="95"/>
      <c r="Y38" s="95"/>
      <c r="Z38" s="95">
        <v>1</v>
      </c>
      <c r="AA38" s="95"/>
      <c r="AB38" s="95"/>
      <c r="AC38" s="44"/>
      <c r="AD38" s="44"/>
      <c r="AE38" s="44"/>
      <c r="AF38" s="43"/>
      <c r="AG38" s="44"/>
      <c r="AH38" s="17"/>
      <c r="AI38" s="16">
        <v>2032</v>
      </c>
      <c r="AJ38" s="16">
        <f t="shared" si="4"/>
        <v>7</v>
      </c>
      <c r="AK38" s="16">
        <f t="shared" si="5"/>
        <v>23</v>
      </c>
      <c r="AL38" s="16">
        <f t="shared" si="6"/>
        <v>12</v>
      </c>
      <c r="AM38" s="17" t="s">
        <v>15</v>
      </c>
      <c r="AN38" s="16">
        <f t="shared" si="7"/>
        <v>9</v>
      </c>
      <c r="AO38" s="5">
        <f t="shared" si="19"/>
        <v>44035.506249999999</v>
      </c>
      <c r="AP38" s="1">
        <f t="shared" si="77"/>
        <v>44035.784914260534</v>
      </c>
      <c r="AQ38" s="5">
        <f t="shared" si="78"/>
        <v>0.57595865315812877</v>
      </c>
      <c r="AR38" s="5">
        <f t="shared" si="79"/>
        <v>2.3736477827122884</v>
      </c>
      <c r="AS38" s="5">
        <f t="shared" si="80"/>
        <v>2087.0434373282992</v>
      </c>
      <c r="AT38" s="5">
        <f t="shared" si="81"/>
        <v>3.9269908169872303E-2</v>
      </c>
      <c r="AU38" s="5">
        <f t="shared" si="82"/>
        <v>0.13962634015954611</v>
      </c>
      <c r="AV38" s="5">
        <f t="shared" si="83"/>
        <v>162.35416586984957</v>
      </c>
      <c r="AW38" s="5">
        <f t="shared" si="84"/>
        <v>1.2446382250365169</v>
      </c>
    </row>
    <row r="39" spans="1:49" ht="15.75">
      <c r="A39" s="48">
        <v>30</v>
      </c>
      <c r="B39" s="85" t="s">
        <v>147</v>
      </c>
      <c r="C39" s="85"/>
      <c r="D39" s="86">
        <v>32</v>
      </c>
      <c r="E39" s="86">
        <v>30</v>
      </c>
      <c r="F39" s="86">
        <v>135</v>
      </c>
      <c r="G39" s="87">
        <v>45</v>
      </c>
      <c r="H39" s="52">
        <f t="shared" si="71"/>
        <v>70.057965913985356</v>
      </c>
      <c r="I39" s="53">
        <f t="shared" si="72"/>
        <v>0</v>
      </c>
      <c r="J39" s="52">
        <v>8</v>
      </c>
      <c r="K39" s="52">
        <f t="shared" si="73"/>
        <v>0</v>
      </c>
      <c r="L39" s="16">
        <f t="shared" si="14"/>
        <v>2020</v>
      </c>
      <c r="M39" s="16">
        <f t="shared" si="15"/>
        <v>7</v>
      </c>
      <c r="N39" s="16">
        <f t="shared" si="16"/>
        <v>23</v>
      </c>
      <c r="O39" s="16">
        <f t="shared" si="17"/>
        <v>18</v>
      </c>
      <c r="P39" s="17" t="s">
        <v>15</v>
      </c>
      <c r="Q39" s="16">
        <f t="shared" si="18"/>
        <v>50</v>
      </c>
      <c r="R39" s="23">
        <f t="shared" si="74"/>
        <v>3</v>
      </c>
      <c r="S39" s="23" t="s">
        <v>15</v>
      </c>
      <c r="T39" s="46">
        <f t="shared" si="75"/>
        <v>15</v>
      </c>
      <c r="U39" s="45">
        <f t="shared" si="76"/>
        <v>3.25</v>
      </c>
      <c r="V39" s="95">
        <v>1.25</v>
      </c>
      <c r="W39" s="95"/>
      <c r="X39" s="95"/>
      <c r="Y39" s="95">
        <v>1</v>
      </c>
      <c r="Z39" s="95">
        <v>1</v>
      </c>
      <c r="AA39" s="95"/>
      <c r="AB39" s="95"/>
      <c r="AC39" s="44"/>
      <c r="AD39" s="44"/>
      <c r="AE39" s="44"/>
      <c r="AF39" s="43"/>
      <c r="AG39" s="44"/>
      <c r="AH39" s="17"/>
      <c r="AI39" s="16">
        <v>2032</v>
      </c>
      <c r="AJ39" s="16">
        <f t="shared" si="4"/>
        <v>7</v>
      </c>
      <c r="AK39" s="16">
        <f t="shared" si="5"/>
        <v>23</v>
      </c>
      <c r="AL39" s="16">
        <f t="shared" si="6"/>
        <v>22</v>
      </c>
      <c r="AM39" s="17" t="s">
        <v>15</v>
      </c>
      <c r="AN39" s="16">
        <f t="shared" si="7"/>
        <v>5</v>
      </c>
      <c r="AO39" s="5">
        <f t="shared" si="19"/>
        <v>44035.920138888883</v>
      </c>
      <c r="AP39" s="1">
        <f t="shared" si="77"/>
        <v>44035.920138888883</v>
      </c>
      <c r="AQ39" s="5">
        <f t="shared" si="78"/>
        <v>0.56723200689815712</v>
      </c>
      <c r="AR39" s="5">
        <f t="shared" si="79"/>
        <v>2.3692844595823024</v>
      </c>
      <c r="AS39" s="5">
        <f t="shared" si="80"/>
        <v>2051.5414289321398</v>
      </c>
      <c r="AT39" s="5">
        <f t="shared" si="81"/>
        <v>4.3633231299858188E-2</v>
      </c>
      <c r="AU39" s="5">
        <f t="shared" si="82"/>
        <v>0.14398966328953211</v>
      </c>
      <c r="AV39" s="5">
        <f t="shared" si="83"/>
        <v>179.59834321820699</v>
      </c>
      <c r="AW39" s="5">
        <f t="shared" si="84"/>
        <v>1.2227421724490029</v>
      </c>
    </row>
    <row r="40" spans="1:49" ht="15.75">
      <c r="A40" s="48">
        <v>31</v>
      </c>
      <c r="B40" s="85" t="s">
        <v>150</v>
      </c>
      <c r="C40" s="85"/>
      <c r="D40" s="86">
        <v>32</v>
      </c>
      <c r="E40" s="86">
        <v>30</v>
      </c>
      <c r="F40" s="86">
        <v>135</v>
      </c>
      <c r="G40" s="87">
        <v>5</v>
      </c>
      <c r="H40" s="52">
        <f t="shared" si="71"/>
        <v>75.010215959956156</v>
      </c>
      <c r="I40" s="53">
        <f t="shared" si="72"/>
        <v>115.98828338719144</v>
      </c>
      <c r="J40" s="52">
        <v>14</v>
      </c>
      <c r="K40" s="52">
        <f t="shared" si="73"/>
        <v>8.2848773847993886</v>
      </c>
      <c r="L40" s="16">
        <f t="shared" si="14"/>
        <v>2020</v>
      </c>
      <c r="M40" s="16">
        <f t="shared" si="15"/>
        <v>7</v>
      </c>
      <c r="N40" s="16">
        <f t="shared" si="16"/>
        <v>23</v>
      </c>
      <c r="O40" s="16">
        <f t="shared" si="17"/>
        <v>22</v>
      </c>
      <c r="P40" s="17" t="s">
        <v>15</v>
      </c>
      <c r="Q40" s="16">
        <f t="shared" si="18"/>
        <v>5</v>
      </c>
      <c r="R40" s="23">
        <f t="shared" si="74"/>
        <v>3</v>
      </c>
      <c r="S40" s="23" t="s">
        <v>15</v>
      </c>
      <c r="T40" s="46">
        <f t="shared" si="75"/>
        <v>15</v>
      </c>
      <c r="U40" s="45">
        <f t="shared" si="76"/>
        <v>3.25</v>
      </c>
      <c r="V40" s="95">
        <v>1.25</v>
      </c>
      <c r="W40" s="95"/>
      <c r="X40" s="95"/>
      <c r="Y40" s="95">
        <v>1</v>
      </c>
      <c r="Z40" s="95">
        <v>1</v>
      </c>
      <c r="AA40" s="95"/>
      <c r="AB40" s="95"/>
      <c r="AC40" s="44"/>
      <c r="AD40" s="44"/>
      <c r="AE40" s="44"/>
      <c r="AF40" s="43"/>
      <c r="AG40" s="44"/>
      <c r="AH40" s="17"/>
      <c r="AI40" s="16">
        <v>2032</v>
      </c>
      <c r="AJ40" s="16">
        <f t="shared" si="4"/>
        <v>7</v>
      </c>
      <c r="AK40" s="16">
        <f t="shared" si="5"/>
        <v>24</v>
      </c>
      <c r="AL40" s="16">
        <f t="shared" si="6"/>
        <v>1</v>
      </c>
      <c r="AM40" s="17" t="s">
        <v>15</v>
      </c>
      <c r="AN40" s="16">
        <f t="shared" si="7"/>
        <v>20</v>
      </c>
      <c r="AO40" s="5">
        <f t="shared" si="19"/>
        <v>44036.055555555547</v>
      </c>
      <c r="AP40" s="1">
        <f t="shared" si="77"/>
        <v>44036.400758779913</v>
      </c>
      <c r="AQ40" s="5">
        <f t="shared" si="78"/>
        <v>0.56723200689815712</v>
      </c>
      <c r="AR40" s="5">
        <f t="shared" si="79"/>
        <v>2.3576489312356737</v>
      </c>
      <c r="AS40" s="5">
        <f t="shared" si="80"/>
        <v>2051.5414289321398</v>
      </c>
      <c r="AT40" s="5">
        <f t="shared" si="81"/>
        <v>3.4906585039886528E-2</v>
      </c>
      <c r="AU40" s="5">
        <f t="shared" si="82"/>
        <v>0.15562519163616084</v>
      </c>
      <c r="AV40" s="5">
        <f t="shared" si="83"/>
        <v>143.25058237854364</v>
      </c>
      <c r="AW40" s="5">
        <f t="shared" si="84"/>
        <v>1.3091752411332338</v>
      </c>
    </row>
    <row r="41" spans="1:49" ht="15.75">
      <c r="A41" s="48">
        <v>32</v>
      </c>
      <c r="B41" s="85" t="s">
        <v>149</v>
      </c>
      <c r="C41" s="85"/>
      <c r="D41" s="86">
        <v>32</v>
      </c>
      <c r="E41" s="86">
        <v>0</v>
      </c>
      <c r="F41" s="86">
        <v>135</v>
      </c>
      <c r="G41" s="87">
        <v>15</v>
      </c>
      <c r="H41" s="52">
        <f t="shared" si="71"/>
        <v>74.821740124088038</v>
      </c>
      <c r="I41" s="53">
        <f t="shared" si="72"/>
        <v>0</v>
      </c>
      <c r="J41" s="52">
        <v>8</v>
      </c>
      <c r="K41" s="52">
        <f t="shared" si="73"/>
        <v>0</v>
      </c>
      <c r="L41" s="16">
        <f t="shared" si="14"/>
        <v>2020</v>
      </c>
      <c r="M41" s="16">
        <f t="shared" si="15"/>
        <v>7</v>
      </c>
      <c r="N41" s="16">
        <f t="shared" si="16"/>
        <v>24</v>
      </c>
      <c r="O41" s="16">
        <f t="shared" si="17"/>
        <v>9</v>
      </c>
      <c r="P41" s="17" t="s">
        <v>15</v>
      </c>
      <c r="Q41" s="16">
        <f t="shared" si="18"/>
        <v>37</v>
      </c>
      <c r="R41" s="23">
        <f t="shared" si="74"/>
        <v>23</v>
      </c>
      <c r="S41" s="23" t="s">
        <v>15</v>
      </c>
      <c r="T41" s="46">
        <f t="shared" si="75"/>
        <v>15</v>
      </c>
      <c r="U41" s="45">
        <f t="shared" si="76"/>
        <v>23.25</v>
      </c>
      <c r="V41" s="95">
        <v>1.25</v>
      </c>
      <c r="W41" s="95"/>
      <c r="X41" s="95"/>
      <c r="Y41" s="95"/>
      <c r="Z41" s="95">
        <v>2</v>
      </c>
      <c r="AA41" s="95"/>
      <c r="AB41" s="95">
        <v>20</v>
      </c>
      <c r="AC41" s="44"/>
      <c r="AD41" s="44"/>
      <c r="AE41" s="44"/>
      <c r="AF41" s="43"/>
      <c r="AG41" s="44"/>
      <c r="AH41" s="17"/>
      <c r="AI41" s="16">
        <v>2032</v>
      </c>
      <c r="AJ41" s="16">
        <f t="shared" si="4"/>
        <v>7</v>
      </c>
      <c r="AK41" s="16">
        <f t="shared" si="5"/>
        <v>25</v>
      </c>
      <c r="AL41" s="16">
        <f t="shared" si="6"/>
        <v>8</v>
      </c>
      <c r="AM41" s="17" t="s">
        <v>15</v>
      </c>
      <c r="AN41" s="16">
        <f t="shared" si="7"/>
        <v>52</v>
      </c>
      <c r="AO41" s="5">
        <f t="shared" si="19"/>
        <v>44037.369444444441</v>
      </c>
      <c r="AP41" s="1">
        <f t="shared" si="77"/>
        <v>44037.369444444441</v>
      </c>
      <c r="AQ41" s="5">
        <f t="shared" si="78"/>
        <v>0.55850536063818546</v>
      </c>
      <c r="AR41" s="5">
        <f t="shared" si="79"/>
        <v>2.3605578133223308</v>
      </c>
      <c r="AS41" s="5">
        <f t="shared" si="80"/>
        <v>2016.2381182931397</v>
      </c>
      <c r="AT41" s="5">
        <f t="shared" si="81"/>
        <v>3.490658503988664E-2</v>
      </c>
      <c r="AU41" s="5">
        <f t="shared" si="82"/>
        <v>0.15271630954950366</v>
      </c>
      <c r="AV41" s="5">
        <f t="shared" si="83"/>
        <v>142.42545599302662</v>
      </c>
      <c r="AW41" s="5">
        <f t="shared" si="84"/>
        <v>1.3058857172368867</v>
      </c>
    </row>
    <row r="42" spans="1:49" ht="15.75">
      <c r="A42" s="48">
        <v>33</v>
      </c>
      <c r="B42" s="85" t="s">
        <v>146</v>
      </c>
      <c r="C42" s="85"/>
      <c r="D42" s="86">
        <v>32</v>
      </c>
      <c r="E42" s="86">
        <v>0</v>
      </c>
      <c r="F42" s="86">
        <v>135</v>
      </c>
      <c r="G42" s="87">
        <v>30</v>
      </c>
      <c r="H42" s="52">
        <f t="shared" si="71"/>
        <v>82.095925015096242</v>
      </c>
      <c r="I42" s="53">
        <f t="shared" si="72"/>
        <v>0</v>
      </c>
      <c r="J42" s="52">
        <v>8</v>
      </c>
      <c r="K42" s="52">
        <f t="shared" si="73"/>
        <v>0</v>
      </c>
      <c r="L42" s="16">
        <f t="shared" si="14"/>
        <v>2020</v>
      </c>
      <c r="M42" s="16">
        <f t="shared" si="15"/>
        <v>7</v>
      </c>
      <c r="N42" s="16">
        <f t="shared" si="16"/>
        <v>25</v>
      </c>
      <c r="O42" s="16">
        <f t="shared" si="17"/>
        <v>8</v>
      </c>
      <c r="P42" s="17" t="s">
        <v>15</v>
      </c>
      <c r="Q42" s="16">
        <f t="shared" si="18"/>
        <v>52</v>
      </c>
      <c r="R42" s="23">
        <f t="shared" si="74"/>
        <v>3</v>
      </c>
      <c r="S42" s="23" t="s">
        <v>15</v>
      </c>
      <c r="T42" s="46">
        <f t="shared" si="75"/>
        <v>15</v>
      </c>
      <c r="U42" s="45">
        <f t="shared" si="76"/>
        <v>3.25</v>
      </c>
      <c r="V42" s="95">
        <v>1.25</v>
      </c>
      <c r="W42" s="95"/>
      <c r="X42" s="95"/>
      <c r="Y42" s="95"/>
      <c r="Z42" s="95">
        <v>2</v>
      </c>
      <c r="AA42" s="95"/>
      <c r="AB42" s="95"/>
      <c r="AC42" s="44"/>
      <c r="AD42" s="44"/>
      <c r="AE42" s="44"/>
      <c r="AF42" s="43"/>
      <c r="AG42" s="44"/>
      <c r="AH42" s="17"/>
      <c r="AI42" s="16">
        <v>2032</v>
      </c>
      <c r="AJ42" s="16">
        <f t="shared" si="4"/>
        <v>7</v>
      </c>
      <c r="AK42" s="16">
        <f t="shared" si="5"/>
        <v>25</v>
      </c>
      <c r="AL42" s="16">
        <f t="shared" si="6"/>
        <v>12</v>
      </c>
      <c r="AM42" s="17" t="s">
        <v>15</v>
      </c>
      <c r="AN42" s="16">
        <f t="shared" si="7"/>
        <v>7</v>
      </c>
      <c r="AO42" s="5">
        <f t="shared" si="19"/>
        <v>44037.504861111112</v>
      </c>
      <c r="AP42" s="1">
        <f t="shared" si="77"/>
        <v>44037.504861111112</v>
      </c>
      <c r="AQ42" s="5">
        <f t="shared" si="78"/>
        <v>0.55850536063818546</v>
      </c>
      <c r="AR42" s="5">
        <f t="shared" si="79"/>
        <v>2.3649211364523164</v>
      </c>
      <c r="AS42" s="5">
        <f t="shared" si="80"/>
        <v>2016.2381182931397</v>
      </c>
      <c r="AT42" s="5">
        <f t="shared" si="81"/>
        <v>1.745329251994332E-2</v>
      </c>
      <c r="AU42" s="5">
        <f t="shared" si="82"/>
        <v>0.14835298641951811</v>
      </c>
      <c r="AV42" s="5">
        <f t="shared" si="83"/>
        <v>70.805319035159528</v>
      </c>
      <c r="AW42" s="5">
        <f t="shared" si="84"/>
        <v>1.4328441939838048</v>
      </c>
    </row>
    <row r="43" spans="1:49" ht="15.75">
      <c r="A43" s="48">
        <v>34</v>
      </c>
      <c r="B43" s="85" t="s">
        <v>151</v>
      </c>
      <c r="C43" s="85"/>
      <c r="D43" s="86">
        <v>32</v>
      </c>
      <c r="E43" s="86">
        <v>0</v>
      </c>
      <c r="F43" s="86">
        <v>135</v>
      </c>
      <c r="G43" s="87">
        <v>45</v>
      </c>
      <c r="H43" s="52">
        <f t="shared" si="71"/>
        <v>70.704560111737578</v>
      </c>
      <c r="I43" s="53">
        <f t="shared" si="72"/>
        <v>0</v>
      </c>
      <c r="J43" s="52">
        <v>8</v>
      </c>
      <c r="K43" s="52">
        <f t="shared" si="73"/>
        <v>0</v>
      </c>
      <c r="L43" s="16">
        <f t="shared" si="14"/>
        <v>2020</v>
      </c>
      <c r="M43" s="16">
        <f t="shared" si="15"/>
        <v>7</v>
      </c>
      <c r="N43" s="16">
        <f t="shared" si="16"/>
        <v>25</v>
      </c>
      <c r="O43" s="16">
        <f t="shared" si="17"/>
        <v>12</v>
      </c>
      <c r="P43" s="17" t="s">
        <v>15</v>
      </c>
      <c r="Q43" s="16">
        <f t="shared" si="18"/>
        <v>7</v>
      </c>
      <c r="R43" s="23">
        <f t="shared" si="74"/>
        <v>3</v>
      </c>
      <c r="S43" s="23" t="s">
        <v>15</v>
      </c>
      <c r="T43" s="46">
        <f t="shared" si="75"/>
        <v>15</v>
      </c>
      <c r="U43" s="45">
        <f t="shared" si="76"/>
        <v>3.25</v>
      </c>
      <c r="V43" s="95">
        <v>1.25</v>
      </c>
      <c r="W43" s="95"/>
      <c r="X43" s="95"/>
      <c r="Y43" s="95"/>
      <c r="Z43" s="95">
        <v>2</v>
      </c>
      <c r="AA43" s="95"/>
      <c r="AB43" s="95"/>
      <c r="AC43" s="44"/>
      <c r="AD43" s="44"/>
      <c r="AE43" s="44"/>
      <c r="AF43" s="43"/>
      <c r="AG43" s="44"/>
      <c r="AH43" s="17"/>
      <c r="AI43" s="16">
        <v>2032</v>
      </c>
      <c r="AJ43" s="16">
        <f t="shared" si="4"/>
        <v>7</v>
      </c>
      <c r="AK43" s="16">
        <f t="shared" si="5"/>
        <v>25</v>
      </c>
      <c r="AL43" s="16">
        <f t="shared" si="6"/>
        <v>15</v>
      </c>
      <c r="AM43" s="17" t="s">
        <v>15</v>
      </c>
      <c r="AN43" s="16">
        <f t="shared" si="7"/>
        <v>22</v>
      </c>
      <c r="AO43" s="5">
        <f t="shared" si="19"/>
        <v>44037.640277777777</v>
      </c>
      <c r="AP43" s="1">
        <f t="shared" si="77"/>
        <v>44037.640277777777</v>
      </c>
      <c r="AQ43" s="5">
        <f t="shared" si="78"/>
        <v>0.55850536063818546</v>
      </c>
      <c r="AR43" s="5">
        <f t="shared" si="79"/>
        <v>2.3692844595823024</v>
      </c>
      <c r="AS43" s="5">
        <f t="shared" si="80"/>
        <v>2016.2381182931397</v>
      </c>
      <c r="AT43" s="5">
        <f t="shared" si="81"/>
        <v>4.3633231299858188E-2</v>
      </c>
      <c r="AU43" s="5">
        <f t="shared" si="82"/>
        <v>0.14835298641951811</v>
      </c>
      <c r="AV43" s="5">
        <f t="shared" si="83"/>
        <v>178.55389301754371</v>
      </c>
      <c r="AW43" s="5">
        <f t="shared" si="84"/>
        <v>1.2340273701240705</v>
      </c>
    </row>
    <row r="44" spans="1:49" ht="15.75">
      <c r="A44" s="48">
        <v>35</v>
      </c>
      <c r="B44" s="85" t="s">
        <v>152</v>
      </c>
      <c r="C44" s="85"/>
      <c r="D44" s="86">
        <v>32</v>
      </c>
      <c r="E44" s="86">
        <v>0</v>
      </c>
      <c r="F44" s="86">
        <v>136</v>
      </c>
      <c r="G44" s="87">
        <v>0</v>
      </c>
      <c r="H44" s="52">
        <f t="shared" si="71"/>
        <v>264.98107891439116</v>
      </c>
      <c r="I44" s="53">
        <f t="shared" si="72"/>
        <v>0</v>
      </c>
      <c r="J44" s="52">
        <v>14</v>
      </c>
      <c r="K44" s="52">
        <f t="shared" si="73"/>
        <v>0</v>
      </c>
      <c r="L44" s="16">
        <f t="shared" si="14"/>
        <v>2020</v>
      </c>
      <c r="M44" s="16">
        <f t="shared" si="15"/>
        <v>7</v>
      </c>
      <c r="N44" s="16">
        <f t="shared" si="16"/>
        <v>25</v>
      </c>
      <c r="O44" s="16">
        <f t="shared" si="17"/>
        <v>15</v>
      </c>
      <c r="P44" s="17" t="s">
        <v>15</v>
      </c>
      <c r="Q44" s="16">
        <f t="shared" si="18"/>
        <v>22</v>
      </c>
      <c r="R44" s="23">
        <f t="shared" si="74"/>
        <v>4</v>
      </c>
      <c r="S44" s="23" t="s">
        <v>15</v>
      </c>
      <c r="T44" s="46">
        <f t="shared" si="75"/>
        <v>15</v>
      </c>
      <c r="U44" s="45">
        <f t="shared" si="76"/>
        <v>4.25</v>
      </c>
      <c r="V44" s="95">
        <v>1.25</v>
      </c>
      <c r="W44" s="95"/>
      <c r="X44" s="95"/>
      <c r="Y44" s="95"/>
      <c r="Z44" s="95">
        <v>2</v>
      </c>
      <c r="AA44" s="95"/>
      <c r="AB44" s="95"/>
      <c r="AC44" s="44">
        <v>1</v>
      </c>
      <c r="AD44" s="44"/>
      <c r="AE44" s="44"/>
      <c r="AF44" s="43"/>
      <c r="AG44" s="44"/>
      <c r="AH44" s="17"/>
      <c r="AI44" s="16">
        <v>2032</v>
      </c>
      <c r="AJ44" s="16">
        <f t="shared" si="4"/>
        <v>7</v>
      </c>
      <c r="AK44" s="16">
        <f t="shared" si="5"/>
        <v>25</v>
      </c>
      <c r="AL44" s="16">
        <f t="shared" si="6"/>
        <v>19</v>
      </c>
      <c r="AM44" s="17" t="s">
        <v>15</v>
      </c>
      <c r="AN44" s="16">
        <f t="shared" si="7"/>
        <v>37</v>
      </c>
      <c r="AO44" s="5">
        <f t="shared" si="19"/>
        <v>44037.817361111105</v>
      </c>
      <c r="AP44" s="1">
        <f t="shared" si="77"/>
        <v>44037.817361111105</v>
      </c>
      <c r="AQ44" s="5">
        <f t="shared" si="78"/>
        <v>0.55850536063818546</v>
      </c>
      <c r="AR44" s="5">
        <f t="shared" si="79"/>
        <v>2.3736477827122884</v>
      </c>
      <c r="AS44" s="5">
        <f t="shared" si="80"/>
        <v>2016.2381182931397</v>
      </c>
      <c r="AT44" s="5">
        <f t="shared" ref="AT44:AT52" si="85">AQ88-AQ44</f>
        <v>-6.9813170079773279E-3</v>
      </c>
      <c r="AU44" s="5">
        <f t="shared" ref="AU44:AU52" si="86">AR88-AR44</f>
        <v>-9.3084226773031187E-2</v>
      </c>
      <c r="AV44" s="5">
        <f t="shared" ref="AV44:AV52" si="87">AS88-AS44</f>
        <v>-28.102859552903965</v>
      </c>
      <c r="AW44" s="5">
        <f t="shared" si="84"/>
        <v>1.4831996289532539</v>
      </c>
    </row>
    <row r="45" spans="1:49" ht="15.75">
      <c r="A45" s="48">
        <v>36</v>
      </c>
      <c r="B45" s="85" t="s">
        <v>148</v>
      </c>
      <c r="C45" s="85"/>
      <c r="D45" s="86">
        <v>32</v>
      </c>
      <c r="E45" s="86">
        <v>0</v>
      </c>
      <c r="F45" s="86">
        <v>136</v>
      </c>
      <c r="G45" s="87">
        <v>30</v>
      </c>
      <c r="H45" s="52">
        <f t="shared" si="71"/>
        <v>265.40934787358162</v>
      </c>
      <c r="I45" s="53">
        <f t="shared" si="72"/>
        <v>0</v>
      </c>
      <c r="J45" s="52">
        <v>14</v>
      </c>
      <c r="K45" s="52">
        <f t="shared" si="73"/>
        <v>0</v>
      </c>
      <c r="L45" s="16">
        <f t="shared" si="14"/>
        <v>2020</v>
      </c>
      <c r="M45" s="16">
        <f t="shared" si="15"/>
        <v>7</v>
      </c>
      <c r="N45" s="16">
        <f t="shared" si="16"/>
        <v>25</v>
      </c>
      <c r="O45" s="16">
        <f t="shared" si="17"/>
        <v>19</v>
      </c>
      <c r="P45" s="17" t="s">
        <v>15</v>
      </c>
      <c r="Q45" s="16">
        <f t="shared" si="18"/>
        <v>37</v>
      </c>
      <c r="R45" s="23">
        <f t="shared" si="74"/>
        <v>9</v>
      </c>
      <c r="S45" s="23" t="s">
        <v>15</v>
      </c>
      <c r="T45" s="46">
        <f t="shared" si="75"/>
        <v>30</v>
      </c>
      <c r="U45" s="45">
        <f t="shared" si="76"/>
        <v>9.5</v>
      </c>
      <c r="V45" s="95">
        <v>1.25</v>
      </c>
      <c r="W45" s="95"/>
      <c r="X45" s="95">
        <v>1.25</v>
      </c>
      <c r="Y45" s="95">
        <v>1</v>
      </c>
      <c r="Z45" s="95">
        <v>2</v>
      </c>
      <c r="AA45" s="95">
        <v>2</v>
      </c>
      <c r="AB45" s="95">
        <v>2</v>
      </c>
      <c r="AC45" s="44"/>
      <c r="AD45" s="44"/>
      <c r="AE45" s="44"/>
      <c r="AF45" s="43"/>
      <c r="AG45" s="44"/>
      <c r="AH45" s="17"/>
      <c r="AI45" s="16">
        <v>2032</v>
      </c>
      <c r="AJ45" s="16">
        <f t="shared" si="4"/>
        <v>7</v>
      </c>
      <c r="AK45" s="16">
        <f t="shared" si="5"/>
        <v>26</v>
      </c>
      <c r="AL45" s="16">
        <f t="shared" si="6"/>
        <v>5</v>
      </c>
      <c r="AM45" s="17" t="s">
        <v>15</v>
      </c>
      <c r="AN45" s="16">
        <f t="shared" si="7"/>
        <v>7</v>
      </c>
      <c r="AO45" s="5">
        <f t="shared" si="19"/>
        <v>44038.213194444441</v>
      </c>
      <c r="AP45" s="1">
        <f t="shared" si="77"/>
        <v>44038.213194444441</v>
      </c>
      <c r="AQ45" s="5">
        <f t="shared" si="78"/>
        <v>0.55850536063818546</v>
      </c>
      <c r="AR45" s="5">
        <f t="shared" si="79"/>
        <v>2.3823744289722599</v>
      </c>
      <c r="AS45" s="5">
        <f t="shared" si="80"/>
        <v>2016.2381182931397</v>
      </c>
      <c r="AT45" s="5">
        <f t="shared" si="85"/>
        <v>-6.9813170079773279E-3</v>
      </c>
      <c r="AU45" s="5">
        <f t="shared" si="86"/>
        <v>-0.10181087303300274</v>
      </c>
      <c r="AV45" s="5">
        <f t="shared" si="87"/>
        <v>-28.102859552903965</v>
      </c>
      <c r="AW45" s="5">
        <f t="shared" si="84"/>
        <v>1.490674332375217</v>
      </c>
    </row>
    <row r="46" spans="1:49" ht="15.75">
      <c r="A46" s="48">
        <v>37</v>
      </c>
      <c r="B46" s="85" t="s">
        <v>153</v>
      </c>
      <c r="C46" s="85"/>
      <c r="D46" s="86">
        <v>32</v>
      </c>
      <c r="E46" s="86">
        <v>0</v>
      </c>
      <c r="F46" s="86">
        <v>137</v>
      </c>
      <c r="G46" s="87">
        <v>0</v>
      </c>
      <c r="H46" s="52">
        <f t="shared" si="71"/>
        <v>265.77039653745612</v>
      </c>
      <c r="I46" s="53">
        <f t="shared" si="72"/>
        <v>0</v>
      </c>
      <c r="J46" s="52">
        <v>14</v>
      </c>
      <c r="K46" s="52">
        <f t="shared" si="73"/>
        <v>0</v>
      </c>
      <c r="L46" s="16">
        <f t="shared" si="14"/>
        <v>2020</v>
      </c>
      <c r="M46" s="16">
        <f t="shared" si="15"/>
        <v>7</v>
      </c>
      <c r="N46" s="16">
        <f t="shared" si="16"/>
        <v>26</v>
      </c>
      <c r="O46" s="16">
        <f t="shared" si="17"/>
        <v>5</v>
      </c>
      <c r="P46" s="17" t="s">
        <v>15</v>
      </c>
      <c r="Q46" s="16">
        <f t="shared" si="18"/>
        <v>7</v>
      </c>
      <c r="R46" s="23">
        <f t="shared" si="74"/>
        <v>4</v>
      </c>
      <c r="S46" s="23" t="s">
        <v>15</v>
      </c>
      <c r="T46" s="46">
        <f t="shared" si="75"/>
        <v>15</v>
      </c>
      <c r="U46" s="45">
        <f t="shared" si="76"/>
        <v>4.25</v>
      </c>
      <c r="V46" s="95">
        <v>1.25</v>
      </c>
      <c r="W46" s="95"/>
      <c r="X46" s="95"/>
      <c r="Y46" s="95"/>
      <c r="Z46" s="95">
        <v>2</v>
      </c>
      <c r="AA46" s="95"/>
      <c r="AB46" s="95"/>
      <c r="AC46" s="44">
        <v>1</v>
      </c>
      <c r="AD46" s="44"/>
      <c r="AE46" s="44"/>
      <c r="AF46" s="43"/>
      <c r="AG46" s="44"/>
      <c r="AH46" s="17"/>
      <c r="AI46" s="16">
        <v>2032</v>
      </c>
      <c r="AJ46" s="16">
        <f t="shared" si="4"/>
        <v>7</v>
      </c>
      <c r="AK46" s="16">
        <f t="shared" si="5"/>
        <v>26</v>
      </c>
      <c r="AL46" s="16">
        <f t="shared" si="6"/>
        <v>9</v>
      </c>
      <c r="AM46" s="17" t="s">
        <v>15</v>
      </c>
      <c r="AN46" s="16">
        <f t="shared" si="7"/>
        <v>22</v>
      </c>
      <c r="AO46" s="5">
        <f t="shared" si="19"/>
        <v>44038.390277777777</v>
      </c>
      <c r="AP46" s="1">
        <f t="shared" si="77"/>
        <v>44038.390277777777</v>
      </c>
      <c r="AQ46" s="5">
        <f t="shared" si="78"/>
        <v>0.55850536063818546</v>
      </c>
      <c r="AR46" s="5">
        <f t="shared" si="79"/>
        <v>2.3911010752322315</v>
      </c>
      <c r="AS46" s="5">
        <f t="shared" si="80"/>
        <v>2016.2381182931397</v>
      </c>
      <c r="AT46" s="5">
        <f t="shared" si="85"/>
        <v>-6.9813170079773279E-3</v>
      </c>
      <c r="AU46" s="5">
        <f t="shared" si="86"/>
        <v>-0.11053751929297428</v>
      </c>
      <c r="AV46" s="5">
        <f t="shared" si="87"/>
        <v>-28.102859552903965</v>
      </c>
      <c r="AW46" s="5">
        <f t="shared" si="84"/>
        <v>1.4969758203197536</v>
      </c>
    </row>
    <row r="47" spans="1:49" ht="15.75">
      <c r="A47" s="48">
        <v>38</v>
      </c>
      <c r="B47" s="85" t="s">
        <v>154</v>
      </c>
      <c r="C47" s="85"/>
      <c r="D47" s="86">
        <v>32</v>
      </c>
      <c r="E47" s="86">
        <v>0</v>
      </c>
      <c r="F47" s="86">
        <v>137</v>
      </c>
      <c r="G47" s="87">
        <v>30</v>
      </c>
      <c r="H47" s="52">
        <f t="shared" si="71"/>
        <v>266.07887639773344</v>
      </c>
      <c r="I47" s="53">
        <f t="shared" si="72"/>
        <v>0</v>
      </c>
      <c r="J47" s="52">
        <v>14</v>
      </c>
      <c r="K47" s="52">
        <f t="shared" si="73"/>
        <v>0</v>
      </c>
      <c r="L47" s="16">
        <f t="shared" si="14"/>
        <v>2020</v>
      </c>
      <c r="M47" s="16">
        <f t="shared" si="15"/>
        <v>7</v>
      </c>
      <c r="N47" s="16">
        <f t="shared" si="16"/>
        <v>26</v>
      </c>
      <c r="O47" s="16">
        <f t="shared" si="17"/>
        <v>9</v>
      </c>
      <c r="P47" s="17" t="s">
        <v>15</v>
      </c>
      <c r="Q47" s="16">
        <f t="shared" si="18"/>
        <v>22</v>
      </c>
      <c r="R47" s="23">
        <f t="shared" si="74"/>
        <v>4</v>
      </c>
      <c r="S47" s="23" t="s">
        <v>15</v>
      </c>
      <c r="T47" s="46">
        <f t="shared" si="75"/>
        <v>15</v>
      </c>
      <c r="U47" s="45">
        <f t="shared" si="76"/>
        <v>4.25</v>
      </c>
      <c r="V47" s="95">
        <v>1.25</v>
      </c>
      <c r="W47" s="95"/>
      <c r="X47" s="95"/>
      <c r="Y47" s="95"/>
      <c r="Z47" s="95">
        <v>2</v>
      </c>
      <c r="AA47" s="95"/>
      <c r="AB47" s="95"/>
      <c r="AC47" s="44">
        <v>1</v>
      </c>
      <c r="AD47" s="44"/>
      <c r="AE47" s="44"/>
      <c r="AF47" s="43"/>
      <c r="AG47" s="44"/>
      <c r="AH47" s="17"/>
      <c r="AI47" s="16">
        <v>2032</v>
      </c>
      <c r="AJ47" s="16">
        <f t="shared" si="4"/>
        <v>7</v>
      </c>
      <c r="AK47" s="16">
        <f t="shared" si="5"/>
        <v>26</v>
      </c>
      <c r="AL47" s="16">
        <f t="shared" si="6"/>
        <v>13</v>
      </c>
      <c r="AM47" s="17" t="s">
        <v>15</v>
      </c>
      <c r="AN47" s="16">
        <f t="shared" si="7"/>
        <v>37</v>
      </c>
      <c r="AO47" s="5">
        <f t="shared" si="19"/>
        <v>44038.567361111105</v>
      </c>
      <c r="AP47" s="1">
        <f t="shared" si="77"/>
        <v>44038.567361111105</v>
      </c>
      <c r="AQ47" s="5">
        <f t="shared" si="78"/>
        <v>0.55850536063818546</v>
      </c>
      <c r="AR47" s="5">
        <f t="shared" si="79"/>
        <v>2.399827721492203</v>
      </c>
      <c r="AS47" s="5">
        <f t="shared" si="80"/>
        <v>2016.2381182931397</v>
      </c>
      <c r="AT47" s="5">
        <f t="shared" si="85"/>
        <v>-6.9813170079773279E-3</v>
      </c>
      <c r="AU47" s="5">
        <f t="shared" si="86"/>
        <v>-0.11926416555294583</v>
      </c>
      <c r="AV47" s="5">
        <f t="shared" si="87"/>
        <v>-28.102859552903965</v>
      </c>
      <c r="AW47" s="5">
        <f t="shared" si="84"/>
        <v>1.5023598095576844</v>
      </c>
    </row>
    <row r="48" spans="1:49" ht="15.75">
      <c r="A48" s="48">
        <v>39</v>
      </c>
      <c r="B48" s="85" t="s">
        <v>155</v>
      </c>
      <c r="C48" s="85"/>
      <c r="D48" s="86">
        <v>32</v>
      </c>
      <c r="E48" s="86">
        <v>0</v>
      </c>
      <c r="F48" s="86">
        <v>137</v>
      </c>
      <c r="G48" s="87">
        <v>45</v>
      </c>
      <c r="H48" s="52">
        <f t="shared" si="71"/>
        <v>256.29052346416432</v>
      </c>
      <c r="I48" s="53">
        <f t="shared" si="72"/>
        <v>0</v>
      </c>
      <c r="J48" s="52">
        <v>14</v>
      </c>
      <c r="K48" s="52">
        <f t="shared" si="73"/>
        <v>0</v>
      </c>
      <c r="L48" s="16">
        <f t="shared" si="14"/>
        <v>2020</v>
      </c>
      <c r="M48" s="16">
        <f t="shared" si="15"/>
        <v>7</v>
      </c>
      <c r="N48" s="16">
        <f t="shared" si="16"/>
        <v>26</v>
      </c>
      <c r="O48" s="16">
        <f t="shared" si="17"/>
        <v>13</v>
      </c>
      <c r="P48" s="17" t="s">
        <v>15</v>
      </c>
      <c r="Q48" s="16">
        <f t="shared" si="18"/>
        <v>37</v>
      </c>
      <c r="R48" s="23">
        <f t="shared" si="74"/>
        <v>4</v>
      </c>
      <c r="S48" s="23" t="s">
        <v>15</v>
      </c>
      <c r="T48" s="46">
        <f t="shared" si="75"/>
        <v>15</v>
      </c>
      <c r="U48" s="45">
        <f t="shared" si="76"/>
        <v>4.25</v>
      </c>
      <c r="V48" s="95">
        <v>1.25</v>
      </c>
      <c r="W48" s="95"/>
      <c r="X48" s="95"/>
      <c r="Y48" s="95"/>
      <c r="Z48" s="95">
        <v>2</v>
      </c>
      <c r="AA48" s="95"/>
      <c r="AB48" s="95"/>
      <c r="AC48" s="44">
        <v>1</v>
      </c>
      <c r="AD48" s="44"/>
      <c r="AE48" s="44"/>
      <c r="AF48" s="43"/>
      <c r="AG48" s="44"/>
      <c r="AH48" s="17"/>
      <c r="AI48" s="16">
        <v>2032</v>
      </c>
      <c r="AJ48" s="16">
        <f t="shared" si="4"/>
        <v>7</v>
      </c>
      <c r="AK48" s="16">
        <f t="shared" si="5"/>
        <v>26</v>
      </c>
      <c r="AL48" s="16">
        <f t="shared" si="6"/>
        <v>17</v>
      </c>
      <c r="AM48" s="17" t="s">
        <v>15</v>
      </c>
      <c r="AN48" s="16">
        <f t="shared" si="7"/>
        <v>52</v>
      </c>
      <c r="AO48" s="5">
        <f t="shared" si="19"/>
        <v>44038.744444444434</v>
      </c>
      <c r="AP48" s="1">
        <f t="shared" si="77"/>
        <v>44038.744444444434</v>
      </c>
      <c r="AQ48" s="5">
        <f t="shared" si="78"/>
        <v>0.55850536063818546</v>
      </c>
      <c r="AR48" s="5">
        <f t="shared" si="79"/>
        <v>2.4041910446221886</v>
      </c>
      <c r="AS48" s="5">
        <f t="shared" si="80"/>
        <v>2016.2381182931397</v>
      </c>
      <c r="AT48" s="5">
        <f t="shared" si="85"/>
        <v>-0.55850536063818546</v>
      </c>
      <c r="AU48" s="5">
        <f t="shared" si="86"/>
        <v>-2.4041910446221886</v>
      </c>
      <c r="AV48" s="5">
        <f t="shared" si="87"/>
        <v>-2016.2381182931397</v>
      </c>
      <c r="AW48" s="5">
        <f t="shared" si="84"/>
        <v>1.3315208225196578</v>
      </c>
    </row>
    <row r="49" spans="1:49" ht="15.75">
      <c r="A49" s="48">
        <v>40</v>
      </c>
      <c r="B49" s="85" t="s">
        <v>156</v>
      </c>
      <c r="C49" s="85"/>
      <c r="D49" s="86">
        <v>32</v>
      </c>
      <c r="E49" s="86">
        <v>0</v>
      </c>
      <c r="F49" s="86">
        <v>138</v>
      </c>
      <c r="G49" s="87">
        <v>0</v>
      </c>
      <c r="H49" s="52">
        <f t="shared" si="71"/>
        <v>256.31442474518957</v>
      </c>
      <c r="I49" s="53">
        <f t="shared" si="72"/>
        <v>0</v>
      </c>
      <c r="J49" s="52">
        <v>14</v>
      </c>
      <c r="K49" s="52">
        <f t="shared" si="73"/>
        <v>0</v>
      </c>
      <c r="L49" s="16">
        <f t="shared" si="14"/>
        <v>2020</v>
      </c>
      <c r="M49" s="16">
        <f t="shared" si="15"/>
        <v>7</v>
      </c>
      <c r="N49" s="16">
        <f t="shared" si="16"/>
        <v>26</v>
      </c>
      <c r="O49" s="16">
        <f t="shared" si="17"/>
        <v>17</v>
      </c>
      <c r="P49" s="17" t="s">
        <v>15</v>
      </c>
      <c r="Q49" s="16">
        <f t="shared" si="18"/>
        <v>52</v>
      </c>
      <c r="R49" s="23">
        <f t="shared" si="74"/>
        <v>3</v>
      </c>
      <c r="S49" s="23" t="s">
        <v>15</v>
      </c>
      <c r="T49" s="46">
        <f t="shared" si="75"/>
        <v>15</v>
      </c>
      <c r="U49" s="45">
        <f t="shared" si="76"/>
        <v>3.25</v>
      </c>
      <c r="V49" s="95">
        <v>1.25</v>
      </c>
      <c r="W49" s="95"/>
      <c r="X49" s="95"/>
      <c r="Y49" s="95"/>
      <c r="Z49" s="95">
        <v>2</v>
      </c>
      <c r="AA49" s="95"/>
      <c r="AB49" s="95"/>
      <c r="AC49" s="44"/>
      <c r="AD49" s="44"/>
      <c r="AE49" s="44"/>
      <c r="AF49" s="43"/>
      <c r="AG49" s="44"/>
      <c r="AH49" s="17"/>
      <c r="AI49" s="16">
        <v>2032</v>
      </c>
      <c r="AJ49" s="16">
        <f t="shared" si="4"/>
        <v>7</v>
      </c>
      <c r="AK49" s="16">
        <f t="shared" si="5"/>
        <v>26</v>
      </c>
      <c r="AL49" s="16">
        <f t="shared" si="6"/>
        <v>21</v>
      </c>
      <c r="AM49" s="17" t="s">
        <v>15</v>
      </c>
      <c r="AN49" s="16">
        <f t="shared" si="7"/>
        <v>7</v>
      </c>
      <c r="AO49" s="5">
        <f t="shared" si="19"/>
        <v>44038.879861111112</v>
      </c>
      <c r="AP49" s="1">
        <f t="shared" si="77"/>
        <v>44038.879861111112</v>
      </c>
      <c r="AQ49" s="5">
        <f t="shared" si="78"/>
        <v>0.55850536063818546</v>
      </c>
      <c r="AR49" s="5">
        <f t="shared" si="79"/>
        <v>2.4085543677521746</v>
      </c>
      <c r="AS49" s="5">
        <f t="shared" si="80"/>
        <v>2016.2381182931397</v>
      </c>
      <c r="AT49" s="5">
        <f t="shared" si="85"/>
        <v>-0.55850536063818546</v>
      </c>
      <c r="AU49" s="5">
        <f t="shared" si="86"/>
        <v>-2.4085543677521746</v>
      </c>
      <c r="AV49" s="5">
        <f t="shared" si="87"/>
        <v>-2016.2381182931397</v>
      </c>
      <c r="AW49" s="5">
        <f t="shared" si="84"/>
        <v>1.3319379785689927</v>
      </c>
    </row>
    <row r="50" spans="1:49" ht="15.75">
      <c r="A50" s="48">
        <v>41</v>
      </c>
      <c r="B50" s="85" t="s">
        <v>157</v>
      </c>
      <c r="C50" s="85"/>
      <c r="D50" s="86">
        <v>32</v>
      </c>
      <c r="E50" s="86">
        <v>0</v>
      </c>
      <c r="F50" s="86">
        <v>138</v>
      </c>
      <c r="G50" s="87">
        <v>30</v>
      </c>
      <c r="H50" s="52">
        <f t="shared" si="71"/>
        <v>256.36198288104669</v>
      </c>
      <c r="I50" s="53">
        <f t="shared" si="72"/>
        <v>0</v>
      </c>
      <c r="J50" s="52">
        <v>14</v>
      </c>
      <c r="K50" s="52">
        <f t="shared" si="73"/>
        <v>0</v>
      </c>
      <c r="L50" s="16">
        <f t="shared" si="14"/>
        <v>2020</v>
      </c>
      <c r="M50" s="16">
        <f t="shared" si="15"/>
        <v>7</v>
      </c>
      <c r="N50" s="16">
        <f t="shared" si="16"/>
        <v>26</v>
      </c>
      <c r="O50" s="16">
        <f t="shared" si="17"/>
        <v>21</v>
      </c>
      <c r="P50" s="17" t="s">
        <v>15</v>
      </c>
      <c r="Q50" s="16">
        <f t="shared" si="18"/>
        <v>7</v>
      </c>
      <c r="R50" s="23">
        <f t="shared" si="74"/>
        <v>8</v>
      </c>
      <c r="S50" s="23" t="s">
        <v>15</v>
      </c>
      <c r="T50" s="46">
        <f t="shared" si="75"/>
        <v>30</v>
      </c>
      <c r="U50" s="45">
        <f t="shared" si="76"/>
        <v>8.5</v>
      </c>
      <c r="V50" s="95">
        <v>1.25</v>
      </c>
      <c r="W50" s="95"/>
      <c r="X50" s="95">
        <v>1.25</v>
      </c>
      <c r="Y50" s="95">
        <v>1</v>
      </c>
      <c r="Z50" s="95">
        <v>2</v>
      </c>
      <c r="AA50" s="95">
        <v>2</v>
      </c>
      <c r="AB50" s="95"/>
      <c r="AC50" s="44">
        <v>1</v>
      </c>
      <c r="AD50" s="44"/>
      <c r="AE50" s="44"/>
      <c r="AF50" s="43"/>
      <c r="AG50" s="44"/>
      <c r="AH50" s="17"/>
      <c r="AI50" s="16">
        <v>2032</v>
      </c>
      <c r="AJ50" s="16">
        <f t="shared" si="4"/>
        <v>7</v>
      </c>
      <c r="AK50" s="16">
        <f t="shared" si="5"/>
        <v>27</v>
      </c>
      <c r="AL50" s="16">
        <f t="shared" si="6"/>
        <v>5</v>
      </c>
      <c r="AM50" s="17" t="s">
        <v>15</v>
      </c>
      <c r="AN50" s="16">
        <f t="shared" si="7"/>
        <v>37</v>
      </c>
      <c r="AO50" s="5">
        <f t="shared" si="19"/>
        <v>44039.234027777784</v>
      </c>
      <c r="AP50" s="1">
        <f t="shared" si="77"/>
        <v>44039.234027777784</v>
      </c>
      <c r="AQ50" s="5">
        <f t="shared" si="78"/>
        <v>0.55850536063818546</v>
      </c>
      <c r="AR50" s="5">
        <f t="shared" si="79"/>
        <v>2.4172810140121466</v>
      </c>
      <c r="AS50" s="5">
        <f t="shared" si="80"/>
        <v>2016.2381182931397</v>
      </c>
      <c r="AT50" s="5">
        <f t="shared" si="85"/>
        <v>-0.55850536063818546</v>
      </c>
      <c r="AU50" s="5">
        <f t="shared" si="86"/>
        <v>-2.4172810140121466</v>
      </c>
      <c r="AV50" s="5">
        <f t="shared" si="87"/>
        <v>-2016.2381182931397</v>
      </c>
      <c r="AW50" s="5">
        <f t="shared" si="84"/>
        <v>1.3327680246258105</v>
      </c>
    </row>
    <row r="51" spans="1:49" ht="15.75">
      <c r="A51" s="48">
        <v>42</v>
      </c>
      <c r="B51" s="85" t="s">
        <v>183</v>
      </c>
      <c r="C51" s="85"/>
      <c r="D51" s="86">
        <v>32</v>
      </c>
      <c r="E51" s="86">
        <v>0</v>
      </c>
      <c r="F51" s="86">
        <v>139</v>
      </c>
      <c r="G51" s="87">
        <v>0</v>
      </c>
      <c r="H51" s="52">
        <f t="shared" si="71"/>
        <v>256.40921782927091</v>
      </c>
      <c r="I51" s="53">
        <f t="shared" si="72"/>
        <v>0</v>
      </c>
      <c r="J51" s="52">
        <v>14</v>
      </c>
      <c r="K51" s="52">
        <f t="shared" si="73"/>
        <v>0</v>
      </c>
      <c r="L51" s="16">
        <f t="shared" si="14"/>
        <v>2020</v>
      </c>
      <c r="M51" s="16">
        <f t="shared" si="15"/>
        <v>7</v>
      </c>
      <c r="N51" s="16">
        <f t="shared" si="16"/>
        <v>27</v>
      </c>
      <c r="O51" s="16">
        <f t="shared" si="17"/>
        <v>5</v>
      </c>
      <c r="P51" s="17" t="s">
        <v>15</v>
      </c>
      <c r="Q51" s="16">
        <f t="shared" si="18"/>
        <v>37</v>
      </c>
      <c r="R51" s="23">
        <f t="shared" si="74"/>
        <v>2</v>
      </c>
      <c r="S51" s="23" t="s">
        <v>15</v>
      </c>
      <c r="T51" s="46">
        <f t="shared" si="75"/>
        <v>15</v>
      </c>
      <c r="U51" s="45">
        <f t="shared" si="76"/>
        <v>2.25</v>
      </c>
      <c r="V51" s="95">
        <v>1.25</v>
      </c>
      <c r="W51" s="95"/>
      <c r="X51" s="95"/>
      <c r="Y51" s="95"/>
      <c r="Z51" s="95"/>
      <c r="AA51" s="95"/>
      <c r="AB51" s="95"/>
      <c r="AC51" s="44">
        <v>1</v>
      </c>
      <c r="AD51" s="44"/>
      <c r="AE51" s="44"/>
      <c r="AF51" s="43"/>
      <c r="AG51" s="44"/>
      <c r="AH51" s="17"/>
      <c r="AI51" s="16">
        <v>2032</v>
      </c>
      <c r="AJ51" s="16">
        <f t="shared" si="4"/>
        <v>7</v>
      </c>
      <c r="AK51" s="16">
        <f t="shared" si="5"/>
        <v>27</v>
      </c>
      <c r="AL51" s="16">
        <f t="shared" si="6"/>
        <v>7</v>
      </c>
      <c r="AM51" s="17" t="s">
        <v>15</v>
      </c>
      <c r="AN51" s="16">
        <f t="shared" si="7"/>
        <v>52</v>
      </c>
      <c r="AO51" s="5">
        <f t="shared" si="19"/>
        <v>44039.327777777777</v>
      </c>
      <c r="AP51" s="1">
        <f t="shared" si="77"/>
        <v>44039.327777777777</v>
      </c>
      <c r="AQ51" s="5">
        <f t="shared" si="78"/>
        <v>0.55850536063818546</v>
      </c>
      <c r="AR51" s="5">
        <f t="shared" si="79"/>
        <v>2.4260076602721181</v>
      </c>
      <c r="AS51" s="5">
        <f t="shared" si="80"/>
        <v>2016.2381182931397</v>
      </c>
      <c r="AT51" s="5">
        <f t="shared" si="85"/>
        <v>-0.55850536063818546</v>
      </c>
      <c r="AU51" s="5">
        <f t="shared" si="86"/>
        <v>-2.4260076602721181</v>
      </c>
      <c r="AV51" s="5">
        <f t="shared" si="87"/>
        <v>-2016.2381182931397</v>
      </c>
      <c r="AW51" s="5">
        <f t="shared" si="84"/>
        <v>1.3335924299943325</v>
      </c>
    </row>
    <row r="52" spans="1:49" ht="15.75">
      <c r="A52" s="48">
        <v>43</v>
      </c>
      <c r="B52" s="74" t="s">
        <v>184</v>
      </c>
      <c r="C52" s="74"/>
      <c r="D52" s="75">
        <v>32</v>
      </c>
      <c r="E52" s="75">
        <v>0</v>
      </c>
      <c r="F52" s="75">
        <v>136</v>
      </c>
      <c r="G52" s="76">
        <v>30</v>
      </c>
      <c r="H52" s="52">
        <f t="shared" si="71"/>
        <v>256.16977837442323</v>
      </c>
      <c r="I52" s="53">
        <f t="shared" si="72"/>
        <v>25.099806711098765</v>
      </c>
      <c r="J52" s="52">
        <v>14</v>
      </c>
      <c r="K52" s="52">
        <f t="shared" si="73"/>
        <v>1.7928433365070546</v>
      </c>
      <c r="L52" s="16">
        <f t="shared" si="14"/>
        <v>2020</v>
      </c>
      <c r="M52" s="16">
        <f t="shared" si="15"/>
        <v>7</v>
      </c>
      <c r="N52" s="16">
        <f t="shared" si="16"/>
        <v>27</v>
      </c>
      <c r="O52" s="16">
        <f t="shared" si="17"/>
        <v>7</v>
      </c>
      <c r="P52" s="17" t="s">
        <v>15</v>
      </c>
      <c r="Q52" s="16">
        <f t="shared" si="18"/>
        <v>52</v>
      </c>
      <c r="R52" s="23">
        <f t="shared" si="74"/>
        <v>1</v>
      </c>
      <c r="S52" s="23" t="s">
        <v>15</v>
      </c>
      <c r="T52" s="46">
        <f t="shared" si="75"/>
        <v>15</v>
      </c>
      <c r="U52" s="45">
        <f t="shared" si="76"/>
        <v>1.25</v>
      </c>
      <c r="V52" s="44">
        <v>1.25</v>
      </c>
      <c r="W52" s="44"/>
      <c r="X52" s="44"/>
      <c r="Y52" s="44"/>
      <c r="Z52" s="44"/>
      <c r="AA52" s="44"/>
      <c r="AB52" s="44"/>
      <c r="AC52" s="44"/>
      <c r="AD52" s="44"/>
      <c r="AE52" s="44"/>
      <c r="AF52" s="43"/>
      <c r="AG52" s="44"/>
      <c r="AH52" s="17"/>
      <c r="AI52" s="16">
        <v>2032</v>
      </c>
      <c r="AJ52" s="16">
        <f t="shared" si="4"/>
        <v>7</v>
      </c>
      <c r="AK52" s="16">
        <f t="shared" si="5"/>
        <v>27</v>
      </c>
      <c r="AL52" s="16">
        <f t="shared" si="6"/>
        <v>9</v>
      </c>
      <c r="AM52" s="17" t="s">
        <v>15</v>
      </c>
      <c r="AN52" s="16">
        <f t="shared" si="7"/>
        <v>7</v>
      </c>
      <c r="AO52" s="5">
        <f t="shared" si="19"/>
        <v>44039.379861111105</v>
      </c>
      <c r="AP52" s="1">
        <f t="shared" si="77"/>
        <v>44039.454562916791</v>
      </c>
      <c r="AQ52" s="5">
        <f t="shared" si="78"/>
        <v>0.55850536063818546</v>
      </c>
      <c r="AR52" s="5">
        <f t="shared" si="79"/>
        <v>2.3823744289722599</v>
      </c>
      <c r="AS52" s="5">
        <f t="shared" si="80"/>
        <v>2016.2381182931397</v>
      </c>
      <c r="AT52" s="5">
        <f t="shared" si="85"/>
        <v>-0.55850536063818546</v>
      </c>
      <c r="AU52" s="5">
        <f t="shared" si="86"/>
        <v>-2.3823744289722599</v>
      </c>
      <c r="AV52" s="5">
        <f t="shared" si="87"/>
        <v>-2016.2381182931397</v>
      </c>
      <c r="AW52" s="5">
        <f t="shared" si="84"/>
        <v>1.3294134231480601</v>
      </c>
    </row>
    <row r="53" spans="1:49" ht="15.75">
      <c r="A53" s="48">
        <v>44</v>
      </c>
      <c r="B53" s="74" t="s">
        <v>174</v>
      </c>
      <c r="C53" s="74"/>
      <c r="D53" s="75">
        <v>32</v>
      </c>
      <c r="E53" s="75">
        <v>6</v>
      </c>
      <c r="F53" s="75">
        <v>134</v>
      </c>
      <c r="G53" s="76">
        <v>54</v>
      </c>
      <c r="H53" s="52">
        <f t="shared" ref="H53:H91" si="88">IF(AND(AT53&gt;=0,AU53&gt;=0),AW53*180/PI(),IF(AND(AT53&lt;=0,AU53&gt;=0),180-AW53*180/PI(),IF(AND(AT53&lt;=0,AU53&lt;=0),180+AW53*180/PI(),IF(AND(AT53&gt;=0,AU53&lt;=0),360-AW53*180/PI()))))</f>
        <v>255.96520148357087</v>
      </c>
      <c r="I53" s="53">
        <f t="shared" ref="I53:I91" si="89">IF(AT53=0,ABS(AU53*COS(AQ54)*180*60/PI()),ABS(AQ54-AQ53)/COS(AW53)*180*60/PI())</f>
        <v>74.223388691123844</v>
      </c>
      <c r="J53" s="52">
        <v>14</v>
      </c>
      <c r="K53" s="52">
        <f t="shared" ref="K53:K91" si="90">I53/J53</f>
        <v>5.3016706207945603</v>
      </c>
      <c r="L53" s="16">
        <f t="shared" si="14"/>
        <v>2020</v>
      </c>
      <c r="M53" s="16">
        <f t="shared" si="15"/>
        <v>7</v>
      </c>
      <c r="N53" s="16">
        <f t="shared" si="16"/>
        <v>27</v>
      </c>
      <c r="O53" s="16">
        <f t="shared" si="17"/>
        <v>10</v>
      </c>
      <c r="P53" s="17" t="s">
        <v>15</v>
      </c>
      <c r="Q53" s="16">
        <f t="shared" si="18"/>
        <v>55</v>
      </c>
      <c r="R53" s="23">
        <f t="shared" ref="R53:R91" si="91">ROUNDDOWN(U53,0)</f>
        <v>1</v>
      </c>
      <c r="S53" s="23" t="s">
        <v>15</v>
      </c>
      <c r="T53" s="46">
        <f t="shared" ref="T53:T91" si="92">(U53-R53)*60</f>
        <v>15</v>
      </c>
      <c r="U53" s="45">
        <f t="shared" ref="U53:U74" si="93">SUM(V53:AG53)</f>
        <v>1.25</v>
      </c>
      <c r="V53" s="44">
        <v>1.25</v>
      </c>
      <c r="W53" s="44"/>
      <c r="X53" s="44"/>
      <c r="Y53" s="44"/>
      <c r="Z53" s="44"/>
      <c r="AA53" s="44"/>
      <c r="AB53" s="44"/>
      <c r="AC53" s="44"/>
      <c r="AD53" s="44"/>
      <c r="AE53" s="44"/>
      <c r="AF53" s="43"/>
      <c r="AG53" s="44"/>
      <c r="AH53" s="17"/>
      <c r="AI53" s="16">
        <v>2032</v>
      </c>
      <c r="AJ53" s="16">
        <f t="shared" si="4"/>
        <v>7</v>
      </c>
      <c r="AK53" s="16">
        <f t="shared" si="5"/>
        <v>27</v>
      </c>
      <c r="AL53" s="16">
        <f t="shared" si="6"/>
        <v>12</v>
      </c>
      <c r="AM53" s="17" t="s">
        <v>15</v>
      </c>
      <c r="AN53" s="16">
        <f t="shared" si="7"/>
        <v>10</v>
      </c>
      <c r="AO53" s="5">
        <f t="shared" si="19"/>
        <v>44039.506944444438</v>
      </c>
      <c r="AP53" s="1">
        <f t="shared" ref="AP53:AP91" si="94">AO53+K53/24</f>
        <v>44039.727847386974</v>
      </c>
      <c r="AQ53" s="5">
        <f t="shared" ref="AQ53:AQ91" si="95">(D53+E53/60)*PI()/180</f>
        <v>0.56025068989017979</v>
      </c>
      <c r="AR53" s="5">
        <f t="shared" ref="AR53:AR91" si="96">(F53+G53/60)*PI()/180</f>
        <v>2.3544491609403506</v>
      </c>
      <c r="AS53" s="5">
        <f t="shared" ref="AS53:AS91" si="97">($AQ$1/$AS$1)*LOG10(TAN(PI()*45/180+AQ53/2))-$AQ$1*POWER($AR$1,2)*SIN(AQ53)-$AQ$1*POWER($AR$1,4)*POWER(SIN(AQ53),3)/3-$AQ$1*POWER($AR$1,6)*POWER(SIN(AQ53),5)/5</f>
        <v>2023.2831197337578</v>
      </c>
      <c r="AT53" s="5">
        <f t="shared" ref="AT53:AV53" si="98">AQ97-AQ53</f>
        <v>-0.56025068989017979</v>
      </c>
      <c r="AU53" s="5">
        <f t="shared" si="98"/>
        <v>-2.3544491609403506</v>
      </c>
      <c r="AV53" s="5">
        <f t="shared" si="98"/>
        <v>-2023.2831197337578</v>
      </c>
      <c r="AW53" s="5">
        <f t="shared" ref="AW53:AW91" si="99">IF(AT53=0,PI()/2,ABS(ATAN((AU53)*180*60/PI()/(AV53))))</f>
        <v>1.3258428828291924</v>
      </c>
    </row>
    <row r="54" spans="1:49" ht="15.75">
      <c r="A54" s="48">
        <v>45</v>
      </c>
      <c r="B54" s="74" t="s">
        <v>175</v>
      </c>
      <c r="C54" s="74"/>
      <c r="D54" s="75">
        <v>32</v>
      </c>
      <c r="E54" s="75">
        <v>24</v>
      </c>
      <c r="F54" s="75">
        <v>135</v>
      </c>
      <c r="G54" s="76">
        <v>36</v>
      </c>
      <c r="H54" s="52">
        <f t="shared" si="88"/>
        <v>255.89441530409204</v>
      </c>
      <c r="I54" s="53">
        <f t="shared" si="89"/>
        <v>172.33629458590352</v>
      </c>
      <c r="J54" s="52">
        <v>14</v>
      </c>
      <c r="K54" s="52">
        <f t="shared" si="90"/>
        <v>12.309735327564537</v>
      </c>
      <c r="L54" s="16">
        <f t="shared" si="14"/>
        <v>2020</v>
      </c>
      <c r="M54" s="16">
        <f t="shared" si="15"/>
        <v>7</v>
      </c>
      <c r="N54" s="16">
        <f t="shared" si="16"/>
        <v>27</v>
      </c>
      <c r="O54" s="16">
        <f t="shared" si="17"/>
        <v>17</v>
      </c>
      <c r="P54" s="17" t="s">
        <v>15</v>
      </c>
      <c r="Q54" s="16">
        <f t="shared" si="18"/>
        <v>28</v>
      </c>
      <c r="R54" s="23">
        <f t="shared" si="91"/>
        <v>1</v>
      </c>
      <c r="S54" s="23" t="s">
        <v>15</v>
      </c>
      <c r="T54" s="46">
        <f t="shared" si="92"/>
        <v>15</v>
      </c>
      <c r="U54" s="45">
        <f t="shared" si="93"/>
        <v>1.25</v>
      </c>
      <c r="V54" s="44">
        <v>1.25</v>
      </c>
      <c r="W54" s="44"/>
      <c r="X54" s="44"/>
      <c r="Y54" s="44"/>
      <c r="Z54" s="44"/>
      <c r="AA54" s="44"/>
      <c r="AB54" s="44"/>
      <c r="AC54" s="44"/>
      <c r="AD54" s="44"/>
      <c r="AE54" s="44"/>
      <c r="AF54" s="43"/>
      <c r="AG54" s="44"/>
      <c r="AH54" s="17"/>
      <c r="AI54" s="16">
        <v>2032</v>
      </c>
      <c r="AJ54" s="16">
        <f t="shared" si="4"/>
        <v>7</v>
      </c>
      <c r="AK54" s="16">
        <f t="shared" si="5"/>
        <v>27</v>
      </c>
      <c r="AL54" s="16">
        <f t="shared" si="6"/>
        <v>18</v>
      </c>
      <c r="AM54" s="17" t="s">
        <v>15</v>
      </c>
      <c r="AN54" s="16">
        <f t="shared" si="7"/>
        <v>43</v>
      </c>
      <c r="AO54" s="5">
        <f t="shared" si="19"/>
        <v>44039.779861111107</v>
      </c>
      <c r="AP54" s="1">
        <f t="shared" si="94"/>
        <v>44040.292766749757</v>
      </c>
      <c r="AQ54" s="5">
        <f t="shared" si="95"/>
        <v>0.56548667764616267</v>
      </c>
      <c r="AR54" s="5">
        <f t="shared" si="96"/>
        <v>2.3666664657043106</v>
      </c>
      <c r="AS54" s="5">
        <f t="shared" si="97"/>
        <v>2044.4650282725479</v>
      </c>
      <c r="AT54" s="5">
        <f t="shared" ref="AT54:AV54" si="100">AQ98-AQ54</f>
        <v>-0.56548667764616267</v>
      </c>
      <c r="AU54" s="5">
        <f t="shared" si="100"/>
        <v>-2.3666664657043106</v>
      </c>
      <c r="AV54" s="5">
        <f t="shared" si="100"/>
        <v>-2044.4650282725479</v>
      </c>
      <c r="AW54" s="5">
        <f t="shared" si="99"/>
        <v>1.3246074309323796</v>
      </c>
    </row>
    <row r="55" spans="1:49" ht="15.75">
      <c r="A55" s="48">
        <v>46</v>
      </c>
      <c r="B55" s="74" t="s">
        <v>176</v>
      </c>
      <c r="C55" s="74"/>
      <c r="D55" s="75">
        <v>31</v>
      </c>
      <c r="E55" s="75">
        <v>42</v>
      </c>
      <c r="F55" s="75">
        <v>136</v>
      </c>
      <c r="G55" s="76">
        <v>30</v>
      </c>
      <c r="H55" s="52">
        <f t="shared" si="88"/>
        <v>256.3089632375922</v>
      </c>
      <c r="I55" s="53">
        <f t="shared" si="89"/>
        <v>304.20030148407136</v>
      </c>
      <c r="J55" s="52">
        <v>14</v>
      </c>
      <c r="K55" s="52">
        <f t="shared" si="90"/>
        <v>21.728592963147953</v>
      </c>
      <c r="L55" s="16">
        <f t="shared" si="14"/>
        <v>2020</v>
      </c>
      <c r="M55" s="16">
        <f t="shared" si="15"/>
        <v>7</v>
      </c>
      <c r="N55" s="16">
        <f t="shared" si="16"/>
        <v>28</v>
      </c>
      <c r="O55" s="16">
        <f t="shared" si="17"/>
        <v>7</v>
      </c>
      <c r="P55" s="17" t="s">
        <v>15</v>
      </c>
      <c r="Q55" s="16">
        <f t="shared" si="18"/>
        <v>2</v>
      </c>
      <c r="R55" s="23">
        <f t="shared" si="91"/>
        <v>1</v>
      </c>
      <c r="S55" s="23" t="s">
        <v>15</v>
      </c>
      <c r="T55" s="46">
        <f t="shared" si="92"/>
        <v>15</v>
      </c>
      <c r="U55" s="45">
        <f t="shared" si="93"/>
        <v>1.25</v>
      </c>
      <c r="V55" s="44">
        <v>1.25</v>
      </c>
      <c r="W55" s="44"/>
      <c r="X55" s="44"/>
      <c r="Y55" s="44"/>
      <c r="Z55" s="44"/>
      <c r="AA55" s="44"/>
      <c r="AB55" s="44"/>
      <c r="AC55" s="44"/>
      <c r="AD55" s="44"/>
      <c r="AE55" s="44"/>
      <c r="AF55" s="43"/>
      <c r="AG55" s="44"/>
      <c r="AH55" s="17"/>
      <c r="AI55" s="16">
        <v>2032</v>
      </c>
      <c r="AJ55" s="16">
        <f t="shared" si="4"/>
        <v>7</v>
      </c>
      <c r="AK55" s="16">
        <f t="shared" si="5"/>
        <v>28</v>
      </c>
      <c r="AL55" s="16">
        <f t="shared" si="6"/>
        <v>8</v>
      </c>
      <c r="AM55" s="17" t="s">
        <v>15</v>
      </c>
      <c r="AN55" s="16">
        <f t="shared" si="7"/>
        <v>17</v>
      </c>
      <c r="AO55" s="5">
        <f t="shared" si="19"/>
        <v>44040.345138888879</v>
      </c>
      <c r="AP55" s="1">
        <f t="shared" si="94"/>
        <v>44041.250496929009</v>
      </c>
      <c r="AQ55" s="5">
        <f t="shared" si="95"/>
        <v>0.55326937288220246</v>
      </c>
      <c r="AR55" s="5">
        <f t="shared" si="96"/>
        <v>2.3823744289722599</v>
      </c>
      <c r="AS55" s="5">
        <f t="shared" si="97"/>
        <v>1995.1494781564936</v>
      </c>
      <c r="AT55" s="5">
        <f t="shared" ref="AT55:AV55" si="101">AQ99-AQ55</f>
        <v>-0.55326937288220246</v>
      </c>
      <c r="AU55" s="5">
        <f t="shared" si="101"/>
        <v>-2.3823744289722599</v>
      </c>
      <c r="AV55" s="5">
        <f t="shared" si="101"/>
        <v>-1995.1494781564936</v>
      </c>
      <c r="AW55" s="5">
        <f t="shared" si="99"/>
        <v>1.3318426572792956</v>
      </c>
    </row>
    <row r="56" spans="1:49" ht="15.75">
      <c r="A56" s="48">
        <v>47</v>
      </c>
      <c r="B56" s="74" t="s">
        <v>185</v>
      </c>
      <c r="C56" s="74"/>
      <c r="D56" s="54">
        <v>30</v>
      </c>
      <c r="E56" s="51">
        <v>30</v>
      </c>
      <c r="F56" s="54">
        <v>136</v>
      </c>
      <c r="G56" s="51">
        <v>12</v>
      </c>
      <c r="H56" s="52">
        <f t="shared" si="88"/>
        <v>256.8349148123653</v>
      </c>
      <c r="I56" s="53">
        <f t="shared" si="89"/>
        <v>1712.3471885197603</v>
      </c>
      <c r="J56" s="52">
        <v>14</v>
      </c>
      <c r="K56" s="52">
        <f t="shared" si="90"/>
        <v>122.31051346569716</v>
      </c>
      <c r="L56" s="16">
        <f t="shared" si="14"/>
        <v>2020</v>
      </c>
      <c r="M56" s="16">
        <f t="shared" si="15"/>
        <v>7</v>
      </c>
      <c r="N56" s="16">
        <f t="shared" si="16"/>
        <v>29</v>
      </c>
      <c r="O56" s="16">
        <f t="shared" si="17"/>
        <v>6</v>
      </c>
      <c r="P56" s="17" t="s">
        <v>15</v>
      </c>
      <c r="Q56" s="16">
        <f t="shared" si="18"/>
        <v>1</v>
      </c>
      <c r="R56" s="23">
        <f t="shared" si="91"/>
        <v>1</v>
      </c>
      <c r="S56" s="23" t="s">
        <v>15</v>
      </c>
      <c r="T56" s="46">
        <f t="shared" si="92"/>
        <v>15</v>
      </c>
      <c r="U56" s="45">
        <f t="shared" si="93"/>
        <v>1.25</v>
      </c>
      <c r="V56" s="44">
        <v>1.25</v>
      </c>
      <c r="W56" s="44"/>
      <c r="X56" s="44"/>
      <c r="Y56" s="44"/>
      <c r="Z56" s="44"/>
      <c r="AA56" s="44"/>
      <c r="AB56" s="44"/>
      <c r="AC56" s="44"/>
      <c r="AD56" s="44"/>
      <c r="AE56" s="44"/>
      <c r="AF56" s="43"/>
      <c r="AG56" s="44"/>
      <c r="AH56" s="17"/>
      <c r="AI56" s="16">
        <v>2032</v>
      </c>
      <c r="AJ56" s="16">
        <f t="shared" si="4"/>
        <v>7</v>
      </c>
      <c r="AK56" s="16">
        <f t="shared" si="5"/>
        <v>29</v>
      </c>
      <c r="AL56" s="16">
        <f t="shared" si="6"/>
        <v>7</v>
      </c>
      <c r="AM56" s="17" t="s">
        <v>15</v>
      </c>
      <c r="AN56" s="16">
        <f t="shared" si="7"/>
        <v>16</v>
      </c>
      <c r="AO56" s="5">
        <f t="shared" si="19"/>
        <v>44041.302777777775</v>
      </c>
      <c r="AP56" s="1">
        <f t="shared" si="94"/>
        <v>44046.399049172178</v>
      </c>
      <c r="AQ56" s="5">
        <f t="shared" si="95"/>
        <v>0.53232542185827048</v>
      </c>
      <c r="AR56" s="5">
        <f t="shared" si="96"/>
        <v>2.3771384412162764</v>
      </c>
      <c r="AS56" s="5">
        <f t="shared" si="97"/>
        <v>1911.4722508290117</v>
      </c>
      <c r="AT56" s="5">
        <f t="shared" ref="AT56:AV56" si="102">AQ100-AQ56</f>
        <v>-0.53232542185827048</v>
      </c>
      <c r="AU56" s="5">
        <f t="shared" si="102"/>
        <v>-2.3771384412162764</v>
      </c>
      <c r="AV56" s="5">
        <f t="shared" si="102"/>
        <v>-1911.4722508290117</v>
      </c>
      <c r="AW56" s="5">
        <f t="shared" si="99"/>
        <v>1.3410222439651358</v>
      </c>
    </row>
    <row r="57" spans="1:49" ht="15.75">
      <c r="A57" s="48">
        <v>48</v>
      </c>
      <c r="B57" s="74" t="s">
        <v>160</v>
      </c>
      <c r="C57" s="74"/>
      <c r="D57" s="75">
        <v>37</v>
      </c>
      <c r="E57" s="75">
        <v>0</v>
      </c>
      <c r="F57" s="75">
        <v>144</v>
      </c>
      <c r="G57" s="76">
        <v>0</v>
      </c>
      <c r="H57" s="52">
        <f t="shared" si="88"/>
        <v>254.60626864595883</v>
      </c>
      <c r="I57" s="53">
        <f t="shared" si="89"/>
        <v>226.03072639885187</v>
      </c>
      <c r="J57" s="52">
        <v>14</v>
      </c>
      <c r="K57" s="52">
        <f t="shared" si="90"/>
        <v>16.145051885632277</v>
      </c>
      <c r="L57" s="16">
        <f t="shared" si="14"/>
        <v>2020</v>
      </c>
      <c r="M57" s="16">
        <f t="shared" si="15"/>
        <v>8</v>
      </c>
      <c r="N57" s="16">
        <f t="shared" si="16"/>
        <v>3</v>
      </c>
      <c r="O57" s="16">
        <f t="shared" si="17"/>
        <v>9</v>
      </c>
      <c r="P57" s="17" t="s">
        <v>15</v>
      </c>
      <c r="Q57" s="16">
        <f t="shared" si="18"/>
        <v>35</v>
      </c>
      <c r="R57" s="23">
        <f t="shared" si="91"/>
        <v>1</v>
      </c>
      <c r="S57" s="23" t="s">
        <v>15</v>
      </c>
      <c r="T57" s="46">
        <f t="shared" si="92"/>
        <v>15</v>
      </c>
      <c r="U57" s="45">
        <f t="shared" si="93"/>
        <v>1.25</v>
      </c>
      <c r="V57" s="44">
        <v>1.25</v>
      </c>
      <c r="W57" s="44"/>
      <c r="X57" s="44"/>
      <c r="Y57" s="44"/>
      <c r="Z57" s="44"/>
      <c r="AA57" s="44"/>
      <c r="AB57" s="44"/>
      <c r="AC57" s="44"/>
      <c r="AD57" s="44"/>
      <c r="AE57" s="44"/>
      <c r="AF57" s="43"/>
      <c r="AG57" s="44"/>
      <c r="AH57" s="17"/>
      <c r="AI57" s="16">
        <v>2032</v>
      </c>
      <c r="AJ57" s="16">
        <f t="shared" si="4"/>
        <v>8</v>
      </c>
      <c r="AK57" s="16">
        <f t="shared" si="5"/>
        <v>3</v>
      </c>
      <c r="AL57" s="16">
        <f t="shared" si="6"/>
        <v>10</v>
      </c>
      <c r="AM57" s="17" t="s">
        <v>15</v>
      </c>
      <c r="AN57" s="16">
        <f t="shared" si="7"/>
        <v>50</v>
      </c>
      <c r="AO57" s="5">
        <f t="shared" si="19"/>
        <v>44046.451388888883</v>
      </c>
      <c r="AP57" s="1">
        <f t="shared" si="94"/>
        <v>44047.12409938412</v>
      </c>
      <c r="AQ57" s="5">
        <f t="shared" si="95"/>
        <v>0.64577182323790194</v>
      </c>
      <c r="AR57" s="5">
        <f t="shared" si="96"/>
        <v>2.5132741228718345</v>
      </c>
      <c r="AS57" s="5">
        <f t="shared" si="97"/>
        <v>2378.8355185433506</v>
      </c>
      <c r="AT57" s="5">
        <f t="shared" ref="AT57:AV57" si="103">AQ101-AQ57</f>
        <v>-0.64577182323790194</v>
      </c>
      <c r="AU57" s="5">
        <f t="shared" si="103"/>
        <v>-2.5132741228718345</v>
      </c>
      <c r="AV57" s="5">
        <f t="shared" si="103"/>
        <v>-2378.8355185433506</v>
      </c>
      <c r="AW57" s="5">
        <f t="shared" si="99"/>
        <v>1.3021250304993934</v>
      </c>
    </row>
    <row r="58" spans="1:49" ht="15.75">
      <c r="A58" s="48">
        <v>49</v>
      </c>
      <c r="B58" s="74" t="s">
        <v>161</v>
      </c>
      <c r="C58" s="74"/>
      <c r="D58" s="75">
        <v>36</v>
      </c>
      <c r="E58" s="75">
        <v>0</v>
      </c>
      <c r="F58" s="75">
        <v>144</v>
      </c>
      <c r="G58" s="76">
        <v>0</v>
      </c>
      <c r="H58" s="52">
        <f t="shared" si="88"/>
        <v>255.06539266378033</v>
      </c>
      <c r="I58" s="53">
        <f t="shared" si="89"/>
        <v>116.40700516005931</v>
      </c>
      <c r="J58" s="52">
        <v>14</v>
      </c>
      <c r="K58" s="52">
        <f t="shared" si="90"/>
        <v>8.3147860828613798</v>
      </c>
      <c r="L58" s="16">
        <f t="shared" si="14"/>
        <v>2020</v>
      </c>
      <c r="M58" s="16">
        <f t="shared" si="15"/>
        <v>8</v>
      </c>
      <c r="N58" s="16">
        <f t="shared" si="16"/>
        <v>4</v>
      </c>
      <c r="O58" s="16">
        <f t="shared" si="17"/>
        <v>2</v>
      </c>
      <c r="P58" s="17" t="s">
        <v>15</v>
      </c>
      <c r="Q58" s="16">
        <f t="shared" si="18"/>
        <v>59</v>
      </c>
      <c r="R58" s="23">
        <f t="shared" si="91"/>
        <v>1</v>
      </c>
      <c r="S58" s="23" t="s">
        <v>15</v>
      </c>
      <c r="T58" s="46">
        <f t="shared" si="92"/>
        <v>15</v>
      </c>
      <c r="U58" s="45">
        <f t="shared" si="93"/>
        <v>1.25</v>
      </c>
      <c r="V58" s="44">
        <v>1.25</v>
      </c>
      <c r="W58" s="44"/>
      <c r="X58" s="44"/>
      <c r="Y58" s="44"/>
      <c r="Z58" s="44"/>
      <c r="AA58" s="44"/>
      <c r="AB58" s="44"/>
      <c r="AC58" s="44"/>
      <c r="AD58" s="44"/>
      <c r="AE58" s="44"/>
      <c r="AF58" s="43"/>
      <c r="AG58" s="44"/>
      <c r="AH58" s="17"/>
      <c r="AI58" s="16">
        <v>2032</v>
      </c>
      <c r="AJ58" s="16">
        <f t="shared" si="4"/>
        <v>8</v>
      </c>
      <c r="AK58" s="16">
        <f t="shared" si="5"/>
        <v>4</v>
      </c>
      <c r="AL58" s="16">
        <f t="shared" si="6"/>
        <v>4</v>
      </c>
      <c r="AM58" s="17" t="s">
        <v>15</v>
      </c>
      <c r="AN58" s="16">
        <f t="shared" si="7"/>
        <v>14</v>
      </c>
      <c r="AO58" s="5">
        <f t="shared" si="19"/>
        <v>44047.176388888889</v>
      </c>
      <c r="AP58" s="1">
        <f t="shared" si="94"/>
        <v>44047.522838309007</v>
      </c>
      <c r="AQ58" s="5">
        <f t="shared" si="95"/>
        <v>0.62831853071795862</v>
      </c>
      <c r="AR58" s="5">
        <f t="shared" si="96"/>
        <v>2.5132741228718345</v>
      </c>
      <c r="AS58" s="5">
        <f t="shared" si="97"/>
        <v>2304.5152811880876</v>
      </c>
      <c r="AT58" s="5">
        <f t="shared" ref="AT58:AV58" si="104">AQ102-AQ58</f>
        <v>-0.62831853071795862</v>
      </c>
      <c r="AU58" s="5">
        <f t="shared" si="104"/>
        <v>-2.5132741228718345</v>
      </c>
      <c r="AV58" s="5">
        <f t="shared" si="104"/>
        <v>-2304.5152811880876</v>
      </c>
      <c r="AW58" s="5">
        <f t="shared" si="99"/>
        <v>1.3101382562853636</v>
      </c>
    </row>
    <row r="59" spans="1:49" ht="15.75">
      <c r="A59" s="48">
        <v>50</v>
      </c>
      <c r="B59" s="74" t="s">
        <v>162</v>
      </c>
      <c r="C59" s="74"/>
      <c r="D59" s="75">
        <v>35</v>
      </c>
      <c r="E59" s="75">
        <v>30</v>
      </c>
      <c r="F59" s="75">
        <v>144</v>
      </c>
      <c r="G59" s="76">
        <v>0</v>
      </c>
      <c r="H59" s="52">
        <f t="shared" si="88"/>
        <v>255.29348082814369</v>
      </c>
      <c r="I59" s="53">
        <f t="shared" si="89"/>
        <v>59.085824211207274</v>
      </c>
      <c r="J59" s="52">
        <v>14</v>
      </c>
      <c r="K59" s="52">
        <f t="shared" si="90"/>
        <v>4.2204160150862338</v>
      </c>
      <c r="L59" s="16">
        <f t="shared" si="14"/>
        <v>2020</v>
      </c>
      <c r="M59" s="16">
        <f t="shared" si="15"/>
        <v>8</v>
      </c>
      <c r="N59" s="16">
        <f t="shared" si="16"/>
        <v>4</v>
      </c>
      <c r="O59" s="16">
        <f t="shared" si="17"/>
        <v>12</v>
      </c>
      <c r="P59" s="17" t="s">
        <v>15</v>
      </c>
      <c r="Q59" s="16">
        <f t="shared" si="18"/>
        <v>33</v>
      </c>
      <c r="R59" s="23">
        <f t="shared" si="91"/>
        <v>1</v>
      </c>
      <c r="S59" s="23" t="s">
        <v>15</v>
      </c>
      <c r="T59" s="46">
        <f t="shared" si="92"/>
        <v>15</v>
      </c>
      <c r="U59" s="45">
        <f t="shared" si="93"/>
        <v>1.25</v>
      </c>
      <c r="V59" s="44">
        <v>1.25</v>
      </c>
      <c r="W59" s="44"/>
      <c r="X59" s="44"/>
      <c r="Y59" s="44"/>
      <c r="Z59" s="44"/>
      <c r="AA59" s="44"/>
      <c r="AB59" s="44"/>
      <c r="AC59" s="44"/>
      <c r="AD59" s="44"/>
      <c r="AE59" s="44"/>
      <c r="AF59" s="43"/>
      <c r="AG59" s="44"/>
      <c r="AH59" s="17"/>
      <c r="AI59" s="16">
        <v>2032</v>
      </c>
      <c r="AJ59" s="16">
        <f t="shared" si="4"/>
        <v>8</v>
      </c>
      <c r="AK59" s="16">
        <f t="shared" si="5"/>
        <v>4</v>
      </c>
      <c r="AL59" s="16">
        <f t="shared" si="6"/>
        <v>13</v>
      </c>
      <c r="AM59" s="17" t="s">
        <v>15</v>
      </c>
      <c r="AN59" s="16">
        <f t="shared" si="7"/>
        <v>48</v>
      </c>
      <c r="AO59" s="5">
        <f t="shared" si="19"/>
        <v>44047.574999999997</v>
      </c>
      <c r="AP59" s="1">
        <f t="shared" si="94"/>
        <v>44047.750850667289</v>
      </c>
      <c r="AQ59" s="5">
        <f t="shared" si="95"/>
        <v>0.61959188445798696</v>
      </c>
      <c r="AR59" s="5">
        <f t="shared" si="96"/>
        <v>2.5132741228718345</v>
      </c>
      <c r="AS59" s="5">
        <f t="shared" si="97"/>
        <v>2267.7123269548815</v>
      </c>
      <c r="AT59" s="5">
        <f t="shared" ref="AT59:AV59" si="105">AQ103-AQ59</f>
        <v>-0.61959188445798696</v>
      </c>
      <c r="AU59" s="5">
        <f t="shared" si="105"/>
        <v>-2.5132741228718345</v>
      </c>
      <c r="AV59" s="5">
        <f t="shared" si="105"/>
        <v>-2267.7123269548815</v>
      </c>
      <c r="AW59" s="5">
        <f t="shared" si="99"/>
        <v>1.3141191457383341</v>
      </c>
    </row>
    <row r="60" spans="1:49" ht="15.75">
      <c r="A60" s="48">
        <v>51</v>
      </c>
      <c r="B60" s="74" t="s">
        <v>163</v>
      </c>
      <c r="C60" s="74"/>
      <c r="D60" s="75">
        <v>35</v>
      </c>
      <c r="E60" s="75">
        <v>15</v>
      </c>
      <c r="F60" s="75">
        <v>144</v>
      </c>
      <c r="G60" s="76">
        <v>0</v>
      </c>
      <c r="H60" s="52">
        <f t="shared" si="88"/>
        <v>255.40716559904467</v>
      </c>
      <c r="I60" s="53">
        <f t="shared" si="89"/>
        <v>59.5360164452227</v>
      </c>
      <c r="J60" s="52">
        <v>14</v>
      </c>
      <c r="K60" s="52">
        <f t="shared" si="90"/>
        <v>4.2525726032301927</v>
      </c>
      <c r="L60" s="16">
        <f t="shared" si="14"/>
        <v>2020</v>
      </c>
      <c r="M60" s="16">
        <f t="shared" si="15"/>
        <v>8</v>
      </c>
      <c r="N60" s="16">
        <f t="shared" si="16"/>
        <v>4</v>
      </c>
      <c r="O60" s="16">
        <f t="shared" si="17"/>
        <v>18</v>
      </c>
      <c r="P60" s="17" t="s">
        <v>15</v>
      </c>
      <c r="Q60" s="16">
        <f t="shared" si="18"/>
        <v>1</v>
      </c>
      <c r="R60" s="23">
        <f t="shared" si="91"/>
        <v>1</v>
      </c>
      <c r="S60" s="23" t="s">
        <v>15</v>
      </c>
      <c r="T60" s="46">
        <f t="shared" si="92"/>
        <v>15</v>
      </c>
      <c r="U60" s="45">
        <f t="shared" si="93"/>
        <v>1.25</v>
      </c>
      <c r="V60" s="44">
        <v>1.25</v>
      </c>
      <c r="W60" s="44"/>
      <c r="X60" s="44"/>
      <c r="Y60" s="44"/>
      <c r="Z60" s="44"/>
      <c r="AA60" s="44"/>
      <c r="AB60" s="44"/>
      <c r="AC60" s="44"/>
      <c r="AD60" s="44"/>
      <c r="AE60" s="44"/>
      <c r="AF60" s="43"/>
      <c r="AG60" s="44"/>
      <c r="AH60" s="17"/>
      <c r="AI60" s="16">
        <v>2032</v>
      </c>
      <c r="AJ60" s="16">
        <f t="shared" si="4"/>
        <v>8</v>
      </c>
      <c r="AK60" s="16">
        <f t="shared" si="5"/>
        <v>4</v>
      </c>
      <c r="AL60" s="16">
        <f t="shared" si="6"/>
        <v>19</v>
      </c>
      <c r="AM60" s="17" t="s">
        <v>15</v>
      </c>
      <c r="AN60" s="16">
        <f t="shared" si="7"/>
        <v>16</v>
      </c>
      <c r="AO60" s="5">
        <f t="shared" si="19"/>
        <v>44047.802777777775</v>
      </c>
      <c r="AP60" s="1">
        <f t="shared" si="94"/>
        <v>44047.979968302912</v>
      </c>
      <c r="AQ60" s="5">
        <f t="shared" si="95"/>
        <v>0.61522856132800108</v>
      </c>
      <c r="AR60" s="5">
        <f t="shared" si="96"/>
        <v>2.5132741228718345</v>
      </c>
      <c r="AS60" s="5">
        <f t="shared" si="97"/>
        <v>2249.3976031981488</v>
      </c>
      <c r="AT60" s="5">
        <f t="shared" ref="AT60:AV60" si="106">AQ104-AQ60</f>
        <v>-0.61522856132800108</v>
      </c>
      <c r="AU60" s="5">
        <f t="shared" si="106"/>
        <v>-2.5132741228718345</v>
      </c>
      <c r="AV60" s="5">
        <f t="shared" si="106"/>
        <v>-2249.3976031981488</v>
      </c>
      <c r="AW60" s="5">
        <f t="shared" si="99"/>
        <v>1.3161033192999316</v>
      </c>
    </row>
    <row r="61" spans="1:49" ht="15.75">
      <c r="A61" s="48">
        <v>52</v>
      </c>
      <c r="B61" s="74" t="s">
        <v>164</v>
      </c>
      <c r="C61" s="74"/>
      <c r="D61" s="75">
        <v>35</v>
      </c>
      <c r="E61" s="75">
        <v>0</v>
      </c>
      <c r="F61" s="75">
        <v>144</v>
      </c>
      <c r="G61" s="76">
        <v>0</v>
      </c>
      <c r="H61" s="52">
        <f t="shared" si="88"/>
        <v>255.52061424835716</v>
      </c>
      <c r="I61" s="53">
        <f t="shared" si="89"/>
        <v>119.98480445287599</v>
      </c>
      <c r="J61" s="52">
        <v>14</v>
      </c>
      <c r="K61" s="52">
        <f t="shared" si="90"/>
        <v>8.5703431752054282</v>
      </c>
      <c r="L61" s="16">
        <f t="shared" si="14"/>
        <v>2020</v>
      </c>
      <c r="M61" s="16">
        <f t="shared" si="15"/>
        <v>8</v>
      </c>
      <c r="N61" s="16">
        <f t="shared" si="16"/>
        <v>4</v>
      </c>
      <c r="O61" s="16">
        <f t="shared" si="17"/>
        <v>23</v>
      </c>
      <c r="P61" s="17" t="s">
        <v>15</v>
      </c>
      <c r="Q61" s="16">
        <f t="shared" si="18"/>
        <v>31</v>
      </c>
      <c r="R61" s="23">
        <f t="shared" si="91"/>
        <v>1</v>
      </c>
      <c r="S61" s="23" t="s">
        <v>15</v>
      </c>
      <c r="T61" s="46">
        <f t="shared" si="92"/>
        <v>15</v>
      </c>
      <c r="U61" s="45">
        <f t="shared" si="93"/>
        <v>1.25</v>
      </c>
      <c r="V61" s="44">
        <v>1.25</v>
      </c>
      <c r="W61" s="44"/>
      <c r="X61" s="44"/>
      <c r="Y61" s="44"/>
      <c r="Z61" s="44"/>
      <c r="AA61" s="44"/>
      <c r="AB61" s="44"/>
      <c r="AC61" s="44"/>
      <c r="AD61" s="44"/>
      <c r="AE61" s="44"/>
      <c r="AF61" s="43"/>
      <c r="AG61" s="44"/>
      <c r="AH61" s="17"/>
      <c r="AI61" s="16">
        <v>2032</v>
      </c>
      <c r="AJ61" s="16">
        <f t="shared" si="4"/>
        <v>8</v>
      </c>
      <c r="AK61" s="16">
        <f t="shared" si="5"/>
        <v>5</v>
      </c>
      <c r="AL61" s="16">
        <f t="shared" si="6"/>
        <v>0</v>
      </c>
      <c r="AM61" s="17" t="s">
        <v>15</v>
      </c>
      <c r="AN61" s="16">
        <f t="shared" si="7"/>
        <v>46</v>
      </c>
      <c r="AO61" s="5">
        <f t="shared" si="19"/>
        <v>44048.031944444439</v>
      </c>
      <c r="AP61" s="1">
        <f t="shared" si="94"/>
        <v>44048.389042076742</v>
      </c>
      <c r="AQ61" s="5">
        <f t="shared" si="95"/>
        <v>0.6108652381980153</v>
      </c>
      <c r="AR61" s="5">
        <f t="shared" si="96"/>
        <v>2.5132741228718345</v>
      </c>
      <c r="AS61" s="5">
        <f t="shared" si="97"/>
        <v>2231.1397721503467</v>
      </c>
      <c r="AT61" s="5">
        <f t="shared" ref="AT61:AV61" si="107">AQ105-AQ61</f>
        <v>-0.6108652381980153</v>
      </c>
      <c r="AU61" s="5">
        <f t="shared" si="107"/>
        <v>-2.5132741228718345</v>
      </c>
      <c r="AV61" s="5">
        <f t="shared" si="107"/>
        <v>-2231.1397721503467</v>
      </c>
      <c r="AW61" s="5">
        <f t="shared" si="99"/>
        <v>1.318083371762375</v>
      </c>
    </row>
    <row r="62" spans="1:49" ht="15.75">
      <c r="A62" s="48">
        <v>53</v>
      </c>
      <c r="B62" s="74" t="s">
        <v>165</v>
      </c>
      <c r="C62" s="74"/>
      <c r="D62" s="75">
        <v>34</v>
      </c>
      <c r="E62" s="75">
        <v>30</v>
      </c>
      <c r="F62" s="75">
        <v>144</v>
      </c>
      <c r="G62" s="76">
        <v>0</v>
      </c>
      <c r="H62" s="52">
        <f t="shared" si="88"/>
        <v>255.74681329573346</v>
      </c>
      <c r="I62" s="53">
        <f t="shared" si="89"/>
        <v>121.84858941729887</v>
      </c>
      <c r="J62" s="52">
        <v>14</v>
      </c>
      <c r="K62" s="52">
        <f t="shared" si="90"/>
        <v>8.7034706726642046</v>
      </c>
      <c r="L62" s="16">
        <f t="shared" si="14"/>
        <v>2020</v>
      </c>
      <c r="M62" s="16">
        <f t="shared" si="15"/>
        <v>8</v>
      </c>
      <c r="N62" s="16">
        <f t="shared" si="16"/>
        <v>5</v>
      </c>
      <c r="O62" s="16">
        <f t="shared" si="17"/>
        <v>9</v>
      </c>
      <c r="P62" s="17" t="s">
        <v>15</v>
      </c>
      <c r="Q62" s="16">
        <f t="shared" si="18"/>
        <v>20</v>
      </c>
      <c r="R62" s="23">
        <f t="shared" si="91"/>
        <v>1</v>
      </c>
      <c r="S62" s="23" t="s">
        <v>15</v>
      </c>
      <c r="T62" s="46">
        <f t="shared" si="92"/>
        <v>15</v>
      </c>
      <c r="U62" s="45">
        <f t="shared" si="93"/>
        <v>1.25</v>
      </c>
      <c r="V62" s="44">
        <v>1.25</v>
      </c>
      <c r="W62" s="44"/>
      <c r="X62" s="44"/>
      <c r="Y62" s="44"/>
      <c r="Z62" s="44"/>
      <c r="AA62" s="44"/>
      <c r="AB62" s="44"/>
      <c r="AC62" s="44"/>
      <c r="AD62" s="44"/>
      <c r="AE62" s="44"/>
      <c r="AF62" s="43"/>
      <c r="AG62" s="44"/>
      <c r="AH62" s="17"/>
      <c r="AI62" s="16">
        <v>2032</v>
      </c>
      <c r="AJ62" s="16">
        <f t="shared" si="4"/>
        <v>8</v>
      </c>
      <c r="AK62" s="16">
        <f t="shared" si="5"/>
        <v>5</v>
      </c>
      <c r="AL62" s="16">
        <f t="shared" si="6"/>
        <v>10</v>
      </c>
      <c r="AM62" s="17" t="s">
        <v>15</v>
      </c>
      <c r="AN62" s="16">
        <f t="shared" si="7"/>
        <v>35</v>
      </c>
      <c r="AO62" s="5">
        <f t="shared" si="19"/>
        <v>44048.440972222219</v>
      </c>
      <c r="AP62" s="1">
        <f t="shared" si="94"/>
        <v>44048.803616833582</v>
      </c>
      <c r="AQ62" s="5">
        <f t="shared" si="95"/>
        <v>0.60213859193804364</v>
      </c>
      <c r="AR62" s="5">
        <f t="shared" si="96"/>
        <v>2.5132741228718345</v>
      </c>
      <c r="AS62" s="5">
        <f t="shared" si="97"/>
        <v>2194.7920113106834</v>
      </c>
      <c r="AT62" s="5">
        <f t="shared" ref="AT62:AV62" si="108">AQ106-AQ62</f>
        <v>-0.60213859193804364</v>
      </c>
      <c r="AU62" s="5">
        <f t="shared" si="108"/>
        <v>-2.5132741228718345</v>
      </c>
      <c r="AV62" s="5">
        <f t="shared" si="108"/>
        <v>-2194.7920113106834</v>
      </c>
      <c r="AW62" s="5">
        <f t="shared" si="99"/>
        <v>1.3220312899039661</v>
      </c>
    </row>
    <row r="63" spans="1:49" ht="15.75">
      <c r="A63" s="48">
        <v>54</v>
      </c>
      <c r="B63" s="74" t="s">
        <v>166</v>
      </c>
      <c r="C63" s="74"/>
      <c r="D63" s="75">
        <v>34</v>
      </c>
      <c r="E63" s="75">
        <v>0</v>
      </c>
      <c r="F63" s="75">
        <v>144</v>
      </c>
      <c r="G63" s="76">
        <v>0</v>
      </c>
      <c r="H63" s="52">
        <f t="shared" si="88"/>
        <v>255.97209796338291</v>
      </c>
      <c r="I63" s="53">
        <f t="shared" si="89"/>
        <v>247.53048750018573</v>
      </c>
      <c r="J63" s="52">
        <v>14</v>
      </c>
      <c r="K63" s="52">
        <f t="shared" si="90"/>
        <v>17.680749107156124</v>
      </c>
      <c r="L63" s="16">
        <f t="shared" si="14"/>
        <v>2020</v>
      </c>
      <c r="M63" s="16">
        <f t="shared" si="15"/>
        <v>8</v>
      </c>
      <c r="N63" s="16">
        <f t="shared" si="16"/>
        <v>5</v>
      </c>
      <c r="O63" s="16">
        <f t="shared" si="17"/>
        <v>19</v>
      </c>
      <c r="P63" s="17" t="s">
        <v>15</v>
      </c>
      <c r="Q63" s="16">
        <f t="shared" si="18"/>
        <v>17</v>
      </c>
      <c r="R63" s="23">
        <f t="shared" si="91"/>
        <v>1</v>
      </c>
      <c r="S63" s="23" t="s">
        <v>15</v>
      </c>
      <c r="T63" s="46">
        <f t="shared" si="92"/>
        <v>15</v>
      </c>
      <c r="U63" s="45">
        <f t="shared" si="93"/>
        <v>1.25</v>
      </c>
      <c r="V63" s="44">
        <v>1.25</v>
      </c>
      <c r="W63" s="44"/>
      <c r="X63" s="44"/>
      <c r="Y63" s="44"/>
      <c r="Z63" s="44"/>
      <c r="AA63" s="44"/>
      <c r="AB63" s="44"/>
      <c r="AC63" s="44"/>
      <c r="AD63" s="44"/>
      <c r="AE63" s="44"/>
      <c r="AF63" s="43"/>
      <c r="AG63" s="44"/>
      <c r="AH63" s="17"/>
      <c r="AI63" s="16">
        <v>2032</v>
      </c>
      <c r="AJ63" s="16">
        <f t="shared" si="4"/>
        <v>8</v>
      </c>
      <c r="AK63" s="16">
        <f t="shared" si="5"/>
        <v>5</v>
      </c>
      <c r="AL63" s="16">
        <f t="shared" si="6"/>
        <v>20</v>
      </c>
      <c r="AM63" s="17" t="s">
        <v>15</v>
      </c>
      <c r="AN63" s="16">
        <f t="shared" si="7"/>
        <v>32</v>
      </c>
      <c r="AO63" s="5">
        <f t="shared" si="19"/>
        <v>44048.85555555555</v>
      </c>
      <c r="AP63" s="1">
        <f t="shared" si="94"/>
        <v>44049.592253435017</v>
      </c>
      <c r="AQ63" s="5">
        <f t="shared" si="95"/>
        <v>0.59341194567807209</v>
      </c>
      <c r="AR63" s="5">
        <f t="shared" si="96"/>
        <v>2.5132741228718345</v>
      </c>
      <c r="AS63" s="5">
        <f t="shared" si="97"/>
        <v>2158.6635742861663</v>
      </c>
      <c r="AT63" s="5">
        <f t="shared" ref="AT63:AV63" si="109">AQ107-AQ63</f>
        <v>-0.59341194567807209</v>
      </c>
      <c r="AU63" s="5">
        <f t="shared" si="109"/>
        <v>-2.5132741228718345</v>
      </c>
      <c r="AV63" s="5">
        <f t="shared" si="109"/>
        <v>-2158.6635742861663</v>
      </c>
      <c r="AW63" s="5">
        <f t="shared" si="99"/>
        <v>1.3259632491087103</v>
      </c>
    </row>
    <row r="64" spans="1:49" ht="15.75">
      <c r="A64" s="48">
        <v>55</v>
      </c>
      <c r="B64" s="74" t="s">
        <v>167</v>
      </c>
      <c r="C64" s="74"/>
      <c r="D64" s="75">
        <v>33</v>
      </c>
      <c r="E64" s="75">
        <v>0</v>
      </c>
      <c r="F64" s="75">
        <v>144</v>
      </c>
      <c r="G64" s="76">
        <v>0</v>
      </c>
      <c r="H64" s="52">
        <f t="shared" si="88"/>
        <v>256.42000231716929</v>
      </c>
      <c r="I64" s="53">
        <f t="shared" si="89"/>
        <v>383.30040038888052</v>
      </c>
      <c r="J64" s="52">
        <v>14</v>
      </c>
      <c r="K64" s="52">
        <f t="shared" si="90"/>
        <v>27.378600027777178</v>
      </c>
      <c r="L64" s="16">
        <f t="shared" si="14"/>
        <v>2020</v>
      </c>
      <c r="M64" s="16">
        <f t="shared" si="15"/>
        <v>8</v>
      </c>
      <c r="N64" s="16">
        <f t="shared" si="16"/>
        <v>6</v>
      </c>
      <c r="O64" s="16">
        <f t="shared" si="17"/>
        <v>14</v>
      </c>
      <c r="P64" s="17" t="s">
        <v>15</v>
      </c>
      <c r="Q64" s="16">
        <f t="shared" si="18"/>
        <v>13</v>
      </c>
      <c r="R64" s="23">
        <f t="shared" si="91"/>
        <v>1</v>
      </c>
      <c r="S64" s="23" t="s">
        <v>15</v>
      </c>
      <c r="T64" s="46">
        <f t="shared" si="92"/>
        <v>15</v>
      </c>
      <c r="U64" s="45">
        <f t="shared" si="93"/>
        <v>1.25</v>
      </c>
      <c r="V64" s="44">
        <v>1.25</v>
      </c>
      <c r="W64" s="44"/>
      <c r="X64" s="44"/>
      <c r="Y64" s="44"/>
      <c r="Z64" s="44"/>
      <c r="AA64" s="44"/>
      <c r="AB64" s="44"/>
      <c r="AC64" s="44"/>
      <c r="AD64" s="44"/>
      <c r="AE64" s="44"/>
      <c r="AF64" s="43"/>
      <c r="AG64" s="44"/>
      <c r="AH64" s="17"/>
      <c r="AI64" s="16">
        <v>2032</v>
      </c>
      <c r="AJ64" s="16">
        <f t="shared" si="4"/>
        <v>8</v>
      </c>
      <c r="AK64" s="16">
        <f t="shared" si="5"/>
        <v>6</v>
      </c>
      <c r="AL64" s="16">
        <f t="shared" si="6"/>
        <v>15</v>
      </c>
      <c r="AM64" s="17" t="s">
        <v>15</v>
      </c>
      <c r="AN64" s="16">
        <f t="shared" si="7"/>
        <v>28</v>
      </c>
      <c r="AO64" s="5">
        <f t="shared" si="19"/>
        <v>44049.644444444442</v>
      </c>
      <c r="AP64" s="1">
        <f t="shared" si="94"/>
        <v>44050.785219445599</v>
      </c>
      <c r="AQ64" s="5">
        <f t="shared" si="95"/>
        <v>0.57595865315812877</v>
      </c>
      <c r="AR64" s="5">
        <f t="shared" si="96"/>
        <v>2.5132741228718345</v>
      </c>
      <c r="AS64" s="5">
        <f t="shared" si="97"/>
        <v>2087.0434373282992</v>
      </c>
      <c r="AT64" s="5">
        <f t="shared" ref="AT64:AV64" si="110">AQ108-AQ64</f>
        <v>-0.57595865315812877</v>
      </c>
      <c r="AU64" s="5">
        <f t="shared" si="110"/>
        <v>-2.5132741228718345</v>
      </c>
      <c r="AV64" s="5">
        <f t="shared" si="110"/>
        <v>-2087.0434373282992</v>
      </c>
      <c r="AW64" s="5">
        <f t="shared" si="99"/>
        <v>1.3337806548163005</v>
      </c>
    </row>
    <row r="65" spans="1:49" ht="15.75">
      <c r="A65" s="48"/>
      <c r="B65" s="74" t="s">
        <v>241</v>
      </c>
      <c r="C65" s="2"/>
      <c r="D65" s="75">
        <v>34</v>
      </c>
      <c r="E65" s="75">
        <v>30</v>
      </c>
      <c r="F65" s="75">
        <v>144</v>
      </c>
      <c r="G65" s="41">
        <v>15</v>
      </c>
      <c r="H65" s="52">
        <f t="shared" si="88"/>
        <v>255.77051143743171</v>
      </c>
      <c r="I65" s="53">
        <f t="shared" si="89"/>
        <v>0</v>
      </c>
      <c r="J65" s="52">
        <v>14</v>
      </c>
      <c r="K65" s="52">
        <f t="shared" si="90"/>
        <v>0</v>
      </c>
      <c r="L65" s="16">
        <f t="shared" si="14"/>
        <v>2020</v>
      </c>
      <c r="M65" s="16">
        <f t="shared" si="15"/>
        <v>8</v>
      </c>
      <c r="N65" s="16">
        <f t="shared" si="16"/>
        <v>7</v>
      </c>
      <c r="O65" s="16">
        <f t="shared" si="17"/>
        <v>18</v>
      </c>
      <c r="P65" s="17" t="s">
        <v>15</v>
      </c>
      <c r="Q65" s="16">
        <f t="shared" si="18"/>
        <v>51</v>
      </c>
      <c r="R65" s="23">
        <f t="shared" si="91"/>
        <v>1</v>
      </c>
      <c r="S65" s="23" t="s">
        <v>15</v>
      </c>
      <c r="T65" s="46">
        <f t="shared" si="92"/>
        <v>15</v>
      </c>
      <c r="U65" s="45">
        <f t="shared" si="93"/>
        <v>1.25</v>
      </c>
      <c r="V65" s="44">
        <v>1.25</v>
      </c>
      <c r="W65" s="44"/>
      <c r="X65" s="44"/>
      <c r="Y65" s="44"/>
      <c r="Z65" s="44"/>
      <c r="AA65" s="44"/>
      <c r="AB65" s="44"/>
      <c r="AC65" s="44"/>
      <c r="AD65" s="44"/>
      <c r="AE65" s="44"/>
      <c r="AF65" s="43"/>
      <c r="AG65" s="44"/>
      <c r="AH65" s="17"/>
      <c r="AI65" s="16">
        <v>2032</v>
      </c>
      <c r="AJ65" s="16">
        <f t="shared" si="4"/>
        <v>8</v>
      </c>
      <c r="AK65" s="16">
        <f t="shared" si="5"/>
        <v>7</v>
      </c>
      <c r="AL65" s="16">
        <f t="shared" si="6"/>
        <v>20</v>
      </c>
      <c r="AM65" s="17" t="s">
        <v>15</v>
      </c>
      <c r="AN65" s="16">
        <f t="shared" si="7"/>
        <v>6</v>
      </c>
      <c r="AO65" s="5">
        <f t="shared" si="19"/>
        <v>44050.837499999994</v>
      </c>
      <c r="AP65" s="1">
        <f t="shared" si="94"/>
        <v>44050.837499999994</v>
      </c>
      <c r="AQ65" s="5">
        <f t="shared" si="95"/>
        <v>0.60213859193804364</v>
      </c>
      <c r="AR65" s="5">
        <f t="shared" si="96"/>
        <v>2.5176374460018205</v>
      </c>
      <c r="AS65" s="5">
        <f t="shared" si="97"/>
        <v>2194.7920113106834</v>
      </c>
      <c r="AT65" s="5">
        <f t="shared" ref="AT65:AV65" si="111">AQ109-AQ65</f>
        <v>-0.60213859193804364</v>
      </c>
      <c r="AU65" s="5">
        <f t="shared" si="111"/>
        <v>-2.5176374460018205</v>
      </c>
      <c r="AV65" s="5">
        <f t="shared" si="111"/>
        <v>-2194.7920113106834</v>
      </c>
      <c r="AW65" s="5">
        <f t="shared" si="99"/>
        <v>1.3224449005032046</v>
      </c>
    </row>
    <row r="66" spans="1:49" ht="15.75">
      <c r="A66" s="48"/>
      <c r="B66" s="74" t="s">
        <v>242</v>
      </c>
      <c r="C66" s="2"/>
      <c r="D66" s="75">
        <v>34</v>
      </c>
      <c r="E66" s="75">
        <v>30</v>
      </c>
      <c r="F66" s="75">
        <v>144</v>
      </c>
      <c r="G66" s="41">
        <v>30</v>
      </c>
      <c r="H66" s="52">
        <f t="shared" si="88"/>
        <v>255.7941325251237</v>
      </c>
      <c r="I66" s="53">
        <f t="shared" si="89"/>
        <v>0</v>
      </c>
      <c r="J66" s="52">
        <v>14</v>
      </c>
      <c r="K66" s="52">
        <f t="shared" si="90"/>
        <v>0</v>
      </c>
      <c r="L66" s="16">
        <f t="shared" si="14"/>
        <v>2020</v>
      </c>
      <c r="M66" s="16">
        <f t="shared" si="15"/>
        <v>8</v>
      </c>
      <c r="N66" s="16">
        <f t="shared" si="16"/>
        <v>7</v>
      </c>
      <c r="O66" s="16">
        <f t="shared" si="17"/>
        <v>20</v>
      </c>
      <c r="P66" s="17" t="s">
        <v>15</v>
      </c>
      <c r="Q66" s="16">
        <f t="shared" si="18"/>
        <v>6</v>
      </c>
      <c r="R66" s="23">
        <f t="shared" si="91"/>
        <v>1</v>
      </c>
      <c r="S66" s="23" t="s">
        <v>15</v>
      </c>
      <c r="T66" s="46">
        <f t="shared" si="92"/>
        <v>15</v>
      </c>
      <c r="U66" s="45">
        <f t="shared" si="93"/>
        <v>1.25</v>
      </c>
      <c r="V66" s="44">
        <v>1.25</v>
      </c>
      <c r="W66" s="44"/>
      <c r="X66" s="44"/>
      <c r="Y66" s="44"/>
      <c r="Z66" s="44"/>
      <c r="AA66" s="44"/>
      <c r="AB66" s="44"/>
      <c r="AC66" s="44"/>
      <c r="AD66" s="44"/>
      <c r="AE66" s="44"/>
      <c r="AF66" s="43"/>
      <c r="AG66" s="44"/>
      <c r="AH66" s="17"/>
      <c r="AI66" s="16">
        <v>2032</v>
      </c>
      <c r="AJ66" s="16">
        <f t="shared" si="4"/>
        <v>8</v>
      </c>
      <c r="AK66" s="16">
        <f t="shared" si="5"/>
        <v>7</v>
      </c>
      <c r="AL66" s="16">
        <f t="shared" si="6"/>
        <v>21</v>
      </c>
      <c r="AM66" s="17" t="s">
        <v>15</v>
      </c>
      <c r="AN66" s="16">
        <f t="shared" si="7"/>
        <v>21</v>
      </c>
      <c r="AO66" s="5">
        <f t="shared" si="19"/>
        <v>44050.88958333333</v>
      </c>
      <c r="AP66" s="1">
        <f t="shared" si="94"/>
        <v>44050.88958333333</v>
      </c>
      <c r="AQ66" s="5">
        <f t="shared" si="95"/>
        <v>0.60213859193804364</v>
      </c>
      <c r="AR66" s="5">
        <f t="shared" si="96"/>
        <v>2.522000769131806</v>
      </c>
      <c r="AS66" s="5">
        <f t="shared" si="97"/>
        <v>2194.7920113106834</v>
      </c>
      <c r="AT66" s="5">
        <f t="shared" ref="AT66:AV66" si="112">AQ110-AQ66</f>
        <v>-0.60213859193804364</v>
      </c>
      <c r="AU66" s="5">
        <f t="shared" si="112"/>
        <v>-2.522000769131806</v>
      </c>
      <c r="AV66" s="5">
        <f t="shared" si="112"/>
        <v>-2194.7920113106834</v>
      </c>
      <c r="AW66" s="5">
        <f t="shared" si="99"/>
        <v>1.3228571662563322</v>
      </c>
    </row>
    <row r="67" spans="1:49" ht="15.75">
      <c r="A67" s="48"/>
      <c r="B67" s="74" t="s">
        <v>243</v>
      </c>
      <c r="C67" s="2"/>
      <c r="D67" s="75">
        <v>34</v>
      </c>
      <c r="E67" s="75">
        <v>30</v>
      </c>
      <c r="F67" s="75">
        <v>144</v>
      </c>
      <c r="G67" s="41">
        <v>45</v>
      </c>
      <c r="H67" s="52">
        <f t="shared" si="88"/>
        <v>255.81767692601824</v>
      </c>
      <c r="I67" s="53">
        <f t="shared" si="89"/>
        <v>0</v>
      </c>
      <c r="J67" s="52">
        <v>14</v>
      </c>
      <c r="K67" s="52">
        <f t="shared" si="90"/>
        <v>0</v>
      </c>
      <c r="L67" s="16">
        <f t="shared" si="14"/>
        <v>2020</v>
      </c>
      <c r="M67" s="16">
        <f t="shared" si="15"/>
        <v>8</v>
      </c>
      <c r="N67" s="16">
        <f t="shared" si="16"/>
        <v>7</v>
      </c>
      <c r="O67" s="16">
        <f t="shared" si="17"/>
        <v>21</v>
      </c>
      <c r="P67" s="17" t="s">
        <v>15</v>
      </c>
      <c r="Q67" s="16">
        <f t="shared" si="18"/>
        <v>21</v>
      </c>
      <c r="R67" s="23">
        <f t="shared" si="91"/>
        <v>1</v>
      </c>
      <c r="S67" s="23" t="s">
        <v>15</v>
      </c>
      <c r="T67" s="46">
        <f t="shared" si="92"/>
        <v>15</v>
      </c>
      <c r="U67" s="45">
        <f t="shared" si="93"/>
        <v>1.25</v>
      </c>
      <c r="V67" s="44">
        <v>1.25</v>
      </c>
      <c r="W67" s="44"/>
      <c r="X67" s="44"/>
      <c r="Y67" s="44"/>
      <c r="Z67" s="44"/>
      <c r="AA67" s="44"/>
      <c r="AB67" s="44"/>
      <c r="AC67" s="44"/>
      <c r="AD67" s="44"/>
      <c r="AE67" s="44"/>
      <c r="AF67" s="43"/>
      <c r="AG67" s="44"/>
      <c r="AH67" s="17"/>
      <c r="AI67" s="16">
        <v>2032</v>
      </c>
      <c r="AJ67" s="16">
        <f t="shared" si="4"/>
        <v>8</v>
      </c>
      <c r="AK67" s="16">
        <f t="shared" si="5"/>
        <v>7</v>
      </c>
      <c r="AL67" s="16">
        <f t="shared" si="6"/>
        <v>22</v>
      </c>
      <c r="AM67" s="17" t="s">
        <v>15</v>
      </c>
      <c r="AN67" s="16">
        <f t="shared" si="7"/>
        <v>36</v>
      </c>
      <c r="AO67" s="5">
        <f t="shared" si="19"/>
        <v>44050.941666666658</v>
      </c>
      <c r="AP67" s="1">
        <f t="shared" si="94"/>
        <v>44050.941666666658</v>
      </c>
      <c r="AQ67" s="5">
        <f t="shared" si="95"/>
        <v>0.60213859193804364</v>
      </c>
      <c r="AR67" s="5">
        <f t="shared" si="96"/>
        <v>2.526364092261792</v>
      </c>
      <c r="AS67" s="5">
        <f t="shared" si="97"/>
        <v>2194.7920113106834</v>
      </c>
      <c r="AT67" s="5">
        <f t="shared" ref="AT67:AV67" si="113">AQ111-AQ67</f>
        <v>-0.60213859193804364</v>
      </c>
      <c r="AU67" s="5">
        <f t="shared" si="113"/>
        <v>-2.526364092261792</v>
      </c>
      <c r="AV67" s="5">
        <f t="shared" si="113"/>
        <v>-2194.7920113106834</v>
      </c>
      <c r="AW67" s="5">
        <f t="shared" si="99"/>
        <v>1.3232680935723518</v>
      </c>
    </row>
    <row r="68" spans="1:49" ht="15.75">
      <c r="A68" s="48"/>
      <c r="B68" s="74" t="s">
        <v>244</v>
      </c>
      <c r="C68" s="2"/>
      <c r="D68" s="75">
        <v>34</v>
      </c>
      <c r="E68" s="75">
        <v>30</v>
      </c>
      <c r="F68" s="75">
        <v>145</v>
      </c>
      <c r="G68" s="41">
        <v>0</v>
      </c>
      <c r="H68" s="52">
        <f t="shared" si="88"/>
        <v>255.84114500504734</v>
      </c>
      <c r="I68" s="53">
        <f t="shared" si="89"/>
        <v>0</v>
      </c>
      <c r="J68" s="52">
        <v>14</v>
      </c>
      <c r="K68" s="52">
        <f t="shared" si="90"/>
        <v>0</v>
      </c>
      <c r="L68" s="16">
        <f t="shared" si="14"/>
        <v>2020</v>
      </c>
      <c r="M68" s="16">
        <f t="shared" si="15"/>
        <v>8</v>
      </c>
      <c r="N68" s="16">
        <f t="shared" si="16"/>
        <v>7</v>
      </c>
      <c r="O68" s="16">
        <f t="shared" si="17"/>
        <v>22</v>
      </c>
      <c r="P68" s="17" t="s">
        <v>15</v>
      </c>
      <c r="Q68" s="16">
        <f t="shared" si="18"/>
        <v>36</v>
      </c>
      <c r="R68" s="23">
        <f t="shared" si="91"/>
        <v>1</v>
      </c>
      <c r="S68" s="23" t="s">
        <v>15</v>
      </c>
      <c r="T68" s="46">
        <f t="shared" si="92"/>
        <v>15</v>
      </c>
      <c r="U68" s="45">
        <f t="shared" si="93"/>
        <v>1.25</v>
      </c>
      <c r="V68" s="44">
        <v>1.25</v>
      </c>
      <c r="W68" s="44"/>
      <c r="X68" s="44"/>
      <c r="Y68" s="44"/>
      <c r="Z68" s="44"/>
      <c r="AA68" s="44"/>
      <c r="AB68" s="44"/>
      <c r="AC68" s="44"/>
      <c r="AD68" s="44"/>
      <c r="AE68" s="44"/>
      <c r="AF68" s="43"/>
      <c r="AG68" s="44"/>
      <c r="AH68" s="17"/>
      <c r="AI68" s="16">
        <v>2032</v>
      </c>
      <c r="AJ68" s="16">
        <f t="shared" si="4"/>
        <v>8</v>
      </c>
      <c r="AK68" s="16">
        <f t="shared" si="5"/>
        <v>7</v>
      </c>
      <c r="AL68" s="16">
        <f t="shared" si="6"/>
        <v>23</v>
      </c>
      <c r="AM68" s="17" t="s">
        <v>15</v>
      </c>
      <c r="AN68" s="16">
        <f t="shared" si="7"/>
        <v>51</v>
      </c>
      <c r="AO68" s="5">
        <f t="shared" si="19"/>
        <v>44050.993749999994</v>
      </c>
      <c r="AP68" s="1">
        <f t="shared" si="94"/>
        <v>44050.993749999994</v>
      </c>
      <c r="AQ68" s="5">
        <f t="shared" si="95"/>
        <v>0.60213859193804364</v>
      </c>
      <c r="AR68" s="5">
        <f t="shared" si="96"/>
        <v>2.5307274153917776</v>
      </c>
      <c r="AS68" s="5">
        <f t="shared" si="97"/>
        <v>2194.7920113106834</v>
      </c>
      <c r="AT68" s="5">
        <f t="shared" ref="AT68:AV68" si="114">AQ112-AQ68</f>
        <v>-0.60213859193804364</v>
      </c>
      <c r="AU68" s="5">
        <f t="shared" si="114"/>
        <v>-2.5307274153917776</v>
      </c>
      <c r="AV68" s="5">
        <f t="shared" si="114"/>
        <v>-2194.7920113106834</v>
      </c>
      <c r="AW68" s="5">
        <f t="shared" si="99"/>
        <v>1.3236776888205277</v>
      </c>
    </row>
    <row r="69" spans="1:49" ht="15.75">
      <c r="A69" s="48"/>
      <c r="B69" s="74" t="s">
        <v>245</v>
      </c>
      <c r="C69" s="2"/>
      <c r="D69" s="75">
        <v>34</v>
      </c>
      <c r="E69" s="75">
        <v>30</v>
      </c>
      <c r="F69" s="75">
        <v>145</v>
      </c>
      <c r="G69" s="41">
        <v>15</v>
      </c>
      <c r="H69" s="52">
        <f t="shared" si="88"/>
        <v>255.86453712488327</v>
      </c>
      <c r="I69" s="53">
        <f t="shared" si="89"/>
        <v>2334.0064684594913</v>
      </c>
      <c r="J69" s="52">
        <v>14</v>
      </c>
      <c r="K69" s="52">
        <f t="shared" si="90"/>
        <v>166.71474774710651</v>
      </c>
      <c r="L69" s="16">
        <f t="shared" si="14"/>
        <v>2020</v>
      </c>
      <c r="M69" s="16">
        <f t="shared" si="15"/>
        <v>8</v>
      </c>
      <c r="N69" s="16">
        <f t="shared" si="16"/>
        <v>7</v>
      </c>
      <c r="O69" s="16">
        <f t="shared" si="17"/>
        <v>23</v>
      </c>
      <c r="P69" s="17" t="s">
        <v>15</v>
      </c>
      <c r="Q69" s="16">
        <f t="shared" si="18"/>
        <v>51</v>
      </c>
      <c r="R69" s="23">
        <f t="shared" si="91"/>
        <v>1</v>
      </c>
      <c r="S69" s="23" t="s">
        <v>15</v>
      </c>
      <c r="T69" s="46">
        <f t="shared" si="92"/>
        <v>15</v>
      </c>
      <c r="U69" s="45">
        <f t="shared" si="93"/>
        <v>1.25</v>
      </c>
      <c r="V69" s="44">
        <v>1.25</v>
      </c>
      <c r="W69" s="44"/>
      <c r="X69" s="44"/>
      <c r="Y69" s="44"/>
      <c r="Z69" s="44"/>
      <c r="AA69" s="44"/>
      <c r="AB69" s="44"/>
      <c r="AC69" s="44"/>
      <c r="AD69" s="44"/>
      <c r="AE69" s="44"/>
      <c r="AF69" s="43"/>
      <c r="AG69" s="44"/>
      <c r="AH69" s="17"/>
      <c r="AI69" s="16">
        <v>2032</v>
      </c>
      <c r="AJ69" s="16">
        <f t="shared" si="4"/>
        <v>8</v>
      </c>
      <c r="AK69" s="16">
        <f t="shared" si="5"/>
        <v>8</v>
      </c>
      <c r="AL69" s="16">
        <f t="shared" si="6"/>
        <v>1</v>
      </c>
      <c r="AM69" s="17" t="s">
        <v>15</v>
      </c>
      <c r="AN69" s="16">
        <f t="shared" si="7"/>
        <v>6</v>
      </c>
      <c r="AO69" s="5">
        <f t="shared" si="19"/>
        <v>44051.04583333333</v>
      </c>
      <c r="AP69" s="1">
        <f t="shared" si="94"/>
        <v>44057.992281156126</v>
      </c>
      <c r="AQ69" s="5">
        <f t="shared" si="95"/>
        <v>0.60213859193804364</v>
      </c>
      <c r="AR69" s="5">
        <f t="shared" si="96"/>
        <v>2.5350907385217636</v>
      </c>
      <c r="AS69" s="5">
        <f t="shared" si="97"/>
        <v>2194.7920113106834</v>
      </c>
      <c r="AT69" s="5">
        <f t="shared" ref="AT69:AV69" si="115">AQ113-AQ69</f>
        <v>-0.60213859193804364</v>
      </c>
      <c r="AU69" s="5">
        <f t="shared" si="115"/>
        <v>-2.5350907385217636</v>
      </c>
      <c r="AV69" s="5">
        <f t="shared" si="115"/>
        <v>-2194.7920113106834</v>
      </c>
      <c r="AW69" s="5">
        <f t="shared" si="99"/>
        <v>1.3240859583306854</v>
      </c>
    </row>
    <row r="70" spans="1:49" ht="15.75">
      <c r="A70" s="48"/>
      <c r="B70" t="s">
        <v>205</v>
      </c>
      <c r="C70" s="2"/>
      <c r="D70" s="1">
        <v>25</v>
      </c>
      <c r="E70" s="4">
        <v>0</v>
      </c>
      <c r="F70" s="4">
        <v>127</v>
      </c>
      <c r="G70" s="41">
        <v>32.5</v>
      </c>
      <c r="H70" s="52">
        <f t="shared" si="88"/>
        <v>258.61945719144666</v>
      </c>
      <c r="I70" s="53">
        <f t="shared" si="89"/>
        <v>63.347450573721723</v>
      </c>
      <c r="J70" s="52">
        <v>14</v>
      </c>
      <c r="K70" s="52">
        <f t="shared" si="90"/>
        <v>4.5248178981229801</v>
      </c>
      <c r="L70" s="16">
        <f t="shared" si="14"/>
        <v>2020</v>
      </c>
      <c r="M70" s="16">
        <f t="shared" si="15"/>
        <v>8</v>
      </c>
      <c r="N70" s="16">
        <f t="shared" si="16"/>
        <v>14</v>
      </c>
      <c r="O70" s="16">
        <f t="shared" si="17"/>
        <v>23</v>
      </c>
      <c r="P70" s="17" t="s">
        <v>15</v>
      </c>
      <c r="Q70" s="16">
        <f t="shared" si="18"/>
        <v>49</v>
      </c>
      <c r="R70" s="23">
        <f t="shared" si="91"/>
        <v>1</v>
      </c>
      <c r="S70" s="23" t="s">
        <v>15</v>
      </c>
      <c r="T70" s="46">
        <f t="shared" si="92"/>
        <v>15</v>
      </c>
      <c r="U70" s="45">
        <f t="shared" si="93"/>
        <v>1.25</v>
      </c>
      <c r="V70" s="44">
        <v>1.25</v>
      </c>
      <c r="W70" s="44"/>
      <c r="X70" s="44"/>
      <c r="Y70" s="44"/>
      <c r="Z70" s="44"/>
      <c r="AA70" s="44"/>
      <c r="AB70" s="44"/>
      <c r="AC70" s="44"/>
      <c r="AD70" s="44"/>
      <c r="AE70" s="44"/>
      <c r="AF70" s="43"/>
      <c r="AG70" s="44"/>
      <c r="AH70" s="17"/>
      <c r="AI70" s="16">
        <v>2032</v>
      </c>
      <c r="AJ70" s="16">
        <f t="shared" si="4"/>
        <v>8</v>
      </c>
      <c r="AK70" s="16">
        <f t="shared" si="5"/>
        <v>15</v>
      </c>
      <c r="AL70" s="16">
        <f t="shared" si="6"/>
        <v>1</v>
      </c>
      <c r="AM70" s="17" t="s">
        <v>15</v>
      </c>
      <c r="AN70" s="16">
        <f t="shared" si="7"/>
        <v>4</v>
      </c>
      <c r="AO70" s="5">
        <f t="shared" si="19"/>
        <v>44058.044444444444</v>
      </c>
      <c r="AP70" s="1">
        <f t="shared" si="94"/>
        <v>44058.232978523534</v>
      </c>
      <c r="AQ70" s="5">
        <f t="shared" si="95"/>
        <v>0.43633231299858238</v>
      </c>
      <c r="AR70" s="5">
        <f t="shared" si="96"/>
        <v>2.2260220168144347</v>
      </c>
      <c r="AS70" s="5">
        <f t="shared" si="97"/>
        <v>1540.3104649557124</v>
      </c>
      <c r="AT70" s="5">
        <f t="shared" ref="AT70:AV70" si="116">AQ114-AQ70</f>
        <v>-0.43633231299858238</v>
      </c>
      <c r="AU70" s="5">
        <f t="shared" si="116"/>
        <v>-2.2260220168144347</v>
      </c>
      <c r="AV70" s="5">
        <f t="shared" si="116"/>
        <v>-1540.3104649557124</v>
      </c>
      <c r="AW70" s="5">
        <f t="shared" si="99"/>
        <v>1.3721683841214782</v>
      </c>
    </row>
    <row r="71" spans="1:49" ht="15.75">
      <c r="A71" s="48"/>
      <c r="B71" t="s">
        <v>206</v>
      </c>
      <c r="C71" s="2">
        <v>2469</v>
      </c>
      <c r="D71" s="1">
        <v>25</v>
      </c>
      <c r="E71" s="4">
        <v>12.5</v>
      </c>
      <c r="F71" s="4">
        <v>127</v>
      </c>
      <c r="G71" s="41">
        <v>25.5</v>
      </c>
      <c r="H71" s="52">
        <f t="shared" si="88"/>
        <v>258.51047534663178</v>
      </c>
      <c r="I71" s="53">
        <f t="shared" si="89"/>
        <v>50.705669255499942</v>
      </c>
      <c r="J71" s="52">
        <v>14</v>
      </c>
      <c r="K71" s="52">
        <f t="shared" si="90"/>
        <v>3.6218335182499959</v>
      </c>
      <c r="L71" s="16">
        <f t="shared" si="14"/>
        <v>2020</v>
      </c>
      <c r="M71" s="16">
        <f t="shared" si="15"/>
        <v>8</v>
      </c>
      <c r="N71" s="16">
        <f t="shared" si="16"/>
        <v>15</v>
      </c>
      <c r="O71" s="16">
        <f t="shared" si="17"/>
        <v>5</v>
      </c>
      <c r="P71" s="17" t="s">
        <v>15</v>
      </c>
      <c r="Q71" s="16">
        <f t="shared" si="18"/>
        <v>35</v>
      </c>
      <c r="R71" s="23">
        <f t="shared" si="91"/>
        <v>1</v>
      </c>
      <c r="S71" s="23" t="s">
        <v>15</v>
      </c>
      <c r="T71" s="46">
        <f t="shared" si="92"/>
        <v>15</v>
      </c>
      <c r="U71" s="45">
        <f t="shared" si="93"/>
        <v>1.25</v>
      </c>
      <c r="V71" s="44">
        <v>1.25</v>
      </c>
      <c r="W71" s="44"/>
      <c r="X71" s="44"/>
      <c r="Y71" s="44"/>
      <c r="Z71" s="44"/>
      <c r="AA71" s="44"/>
      <c r="AB71" s="44"/>
      <c r="AC71" s="44"/>
      <c r="AD71" s="44"/>
      <c r="AE71" s="44"/>
      <c r="AF71" s="43"/>
      <c r="AG71" s="44"/>
      <c r="AH71" s="17"/>
      <c r="AI71" s="16">
        <v>2032</v>
      </c>
      <c r="AJ71" s="16">
        <f t="shared" si="4"/>
        <v>8</v>
      </c>
      <c r="AK71" s="16">
        <f t="shared" si="5"/>
        <v>15</v>
      </c>
      <c r="AL71" s="16">
        <f t="shared" si="6"/>
        <v>6</v>
      </c>
      <c r="AM71" s="17" t="s">
        <v>15</v>
      </c>
      <c r="AN71" s="16">
        <f t="shared" si="7"/>
        <v>50</v>
      </c>
      <c r="AO71" s="5">
        <f t="shared" si="19"/>
        <v>44058.284722222219</v>
      </c>
      <c r="AP71" s="1">
        <f t="shared" si="94"/>
        <v>44058.435631952147</v>
      </c>
      <c r="AQ71" s="5">
        <f t="shared" si="95"/>
        <v>0.43996841560690386</v>
      </c>
      <c r="AR71" s="5">
        <f t="shared" si="96"/>
        <v>2.2239857993537746</v>
      </c>
      <c r="AS71" s="5">
        <f t="shared" si="97"/>
        <v>1554.0389282515157</v>
      </c>
      <c r="AT71" s="5">
        <f t="shared" ref="AT71:AV71" si="117">AQ115-AQ71</f>
        <v>-0.43996841560690386</v>
      </c>
      <c r="AU71" s="5">
        <f t="shared" si="117"/>
        <v>-2.2239857993537746</v>
      </c>
      <c r="AV71" s="5">
        <f t="shared" si="117"/>
        <v>-1554.0389282515157</v>
      </c>
      <c r="AW71" s="5">
        <f t="shared" si="99"/>
        <v>1.3702662921045614</v>
      </c>
    </row>
    <row r="72" spans="1:49" ht="15.75">
      <c r="A72" s="48"/>
      <c r="B72" t="s">
        <v>207</v>
      </c>
      <c r="C72" s="2">
        <v>2171</v>
      </c>
      <c r="D72" s="1">
        <v>25</v>
      </c>
      <c r="E72" s="4">
        <v>22.6</v>
      </c>
      <c r="F72" s="4">
        <v>127</v>
      </c>
      <c r="G72" s="41">
        <v>18.5</v>
      </c>
      <c r="H72" s="52">
        <f t="shared" si="88"/>
        <v>258.42022674882264</v>
      </c>
      <c r="I72" s="53">
        <f t="shared" si="89"/>
        <v>57.290290132277747</v>
      </c>
      <c r="J72" s="52">
        <v>14</v>
      </c>
      <c r="K72" s="52">
        <f t="shared" si="90"/>
        <v>4.0921635808769823</v>
      </c>
      <c r="L72" s="16">
        <f t="shared" si="14"/>
        <v>2020</v>
      </c>
      <c r="M72" s="16">
        <f t="shared" si="15"/>
        <v>8</v>
      </c>
      <c r="N72" s="16">
        <f t="shared" si="16"/>
        <v>15</v>
      </c>
      <c r="O72" s="16">
        <f t="shared" si="17"/>
        <v>10</v>
      </c>
      <c r="P72" s="17" t="s">
        <v>15</v>
      </c>
      <c r="Q72" s="16">
        <f t="shared" si="18"/>
        <v>27</v>
      </c>
      <c r="R72" s="23">
        <f t="shared" si="91"/>
        <v>1</v>
      </c>
      <c r="S72" s="23" t="s">
        <v>15</v>
      </c>
      <c r="T72" s="46">
        <f t="shared" si="92"/>
        <v>15</v>
      </c>
      <c r="U72" s="45">
        <f t="shared" si="93"/>
        <v>1.25</v>
      </c>
      <c r="V72" s="44">
        <v>1.25</v>
      </c>
      <c r="W72" s="44"/>
      <c r="X72" s="44"/>
      <c r="Y72" s="44"/>
      <c r="Z72" s="44"/>
      <c r="AA72" s="44"/>
      <c r="AB72" s="44"/>
      <c r="AC72" s="44"/>
      <c r="AD72" s="44"/>
      <c r="AE72" s="44"/>
      <c r="AF72" s="43"/>
      <c r="AG72" s="44"/>
      <c r="AH72" s="17"/>
      <c r="AI72" s="16">
        <v>2032</v>
      </c>
      <c r="AJ72" s="16">
        <f t="shared" si="4"/>
        <v>8</v>
      </c>
      <c r="AK72" s="16">
        <f t="shared" si="5"/>
        <v>15</v>
      </c>
      <c r="AL72" s="16">
        <f t="shared" si="6"/>
        <v>11</v>
      </c>
      <c r="AM72" s="17" t="s">
        <v>15</v>
      </c>
      <c r="AN72" s="16">
        <f t="shared" si="7"/>
        <v>42</v>
      </c>
      <c r="AO72" s="5">
        <f t="shared" si="19"/>
        <v>44058.487499999996</v>
      </c>
      <c r="AP72" s="1">
        <f t="shared" si="94"/>
        <v>44058.658006815866</v>
      </c>
      <c r="AQ72" s="5">
        <f t="shared" si="95"/>
        <v>0.44290638651442765</v>
      </c>
      <c r="AR72" s="5">
        <f t="shared" si="96"/>
        <v>2.2219495818931141</v>
      </c>
      <c r="AS72" s="5">
        <f t="shared" si="97"/>
        <v>1565.1488811666491</v>
      </c>
      <c r="AT72" s="5">
        <f t="shared" ref="AT72:AV72" si="118">AQ116-AQ72</f>
        <v>-0.44290638651442765</v>
      </c>
      <c r="AU72" s="5">
        <f t="shared" si="118"/>
        <v>-2.2219495818931141</v>
      </c>
      <c r="AV72" s="5">
        <f t="shared" si="118"/>
        <v>-1565.1488811666491</v>
      </c>
      <c r="AW72" s="5">
        <f t="shared" si="99"/>
        <v>1.3686911569274836</v>
      </c>
    </row>
    <row r="73" spans="1:49" ht="15.75">
      <c r="A73" s="48"/>
      <c r="B73" t="s">
        <v>208</v>
      </c>
      <c r="C73" s="2">
        <v>1642</v>
      </c>
      <c r="D73" s="1">
        <v>25</v>
      </c>
      <c r="E73" s="4">
        <v>34.1</v>
      </c>
      <c r="F73" s="4">
        <v>127</v>
      </c>
      <c r="G73" s="41">
        <v>11.5</v>
      </c>
      <c r="H73" s="52">
        <f t="shared" si="88"/>
        <v>258.3186451561013</v>
      </c>
      <c r="I73" s="53">
        <f t="shared" si="89"/>
        <v>25.189087744728866</v>
      </c>
      <c r="J73" s="52">
        <v>14</v>
      </c>
      <c r="K73" s="52">
        <f t="shared" si="90"/>
        <v>1.799220553194919</v>
      </c>
      <c r="L73" s="16">
        <f t="shared" si="14"/>
        <v>2020</v>
      </c>
      <c r="M73" s="16">
        <f t="shared" si="15"/>
        <v>8</v>
      </c>
      <c r="N73" s="16">
        <f t="shared" si="16"/>
        <v>15</v>
      </c>
      <c r="O73" s="16">
        <f t="shared" si="17"/>
        <v>15</v>
      </c>
      <c r="P73" s="17" t="s">
        <v>15</v>
      </c>
      <c r="Q73" s="16">
        <f t="shared" si="18"/>
        <v>48</v>
      </c>
      <c r="R73" s="23">
        <f t="shared" si="91"/>
        <v>1</v>
      </c>
      <c r="S73" s="23" t="s">
        <v>15</v>
      </c>
      <c r="T73" s="46">
        <f t="shared" si="92"/>
        <v>15</v>
      </c>
      <c r="U73" s="45">
        <f t="shared" si="93"/>
        <v>1.25</v>
      </c>
      <c r="V73" s="44">
        <v>1.25</v>
      </c>
      <c r="W73" s="44"/>
      <c r="X73" s="44"/>
      <c r="Y73" s="44"/>
      <c r="Z73" s="44"/>
      <c r="AA73" s="44"/>
      <c r="AB73" s="44"/>
      <c r="AC73" s="44"/>
      <c r="AD73" s="44"/>
      <c r="AE73" s="44"/>
      <c r="AF73" s="43"/>
      <c r="AG73" s="44"/>
      <c r="AH73" s="17"/>
      <c r="AI73" s="16">
        <v>2032</v>
      </c>
      <c r="AJ73" s="16">
        <f t="shared" si="4"/>
        <v>8</v>
      </c>
      <c r="AK73" s="16">
        <f t="shared" si="5"/>
        <v>15</v>
      </c>
      <c r="AL73" s="16">
        <f t="shared" si="6"/>
        <v>17</v>
      </c>
      <c r="AM73" s="17" t="s">
        <v>15</v>
      </c>
      <c r="AN73" s="16">
        <f t="shared" si="7"/>
        <v>3</v>
      </c>
      <c r="AO73" s="5">
        <f t="shared" si="19"/>
        <v>44058.710416666661</v>
      </c>
      <c r="AP73" s="1">
        <f t="shared" si="94"/>
        <v>44058.785384189709</v>
      </c>
      <c r="AQ73" s="5">
        <f t="shared" si="95"/>
        <v>0.44625160091408356</v>
      </c>
      <c r="AR73" s="5">
        <f t="shared" si="96"/>
        <v>2.219913364432454</v>
      </c>
      <c r="AS73" s="5">
        <f t="shared" si="97"/>
        <v>1577.8179051870136</v>
      </c>
      <c r="AT73" s="5">
        <f t="shared" ref="AT73:AV73" si="119">AQ117-AQ73</f>
        <v>-0.44625160091408356</v>
      </c>
      <c r="AU73" s="5">
        <f t="shared" si="119"/>
        <v>-2.219913364432454</v>
      </c>
      <c r="AV73" s="5">
        <f t="shared" si="119"/>
        <v>-1577.8179051870136</v>
      </c>
      <c r="AW73" s="5">
        <f t="shared" si="99"/>
        <v>1.3669182236750754</v>
      </c>
    </row>
    <row r="74" spans="1:49" ht="15.75">
      <c r="A74" s="48"/>
      <c r="B74" t="s">
        <v>209</v>
      </c>
      <c r="C74" s="2">
        <v>1159</v>
      </c>
      <c r="D74" s="1">
        <v>25</v>
      </c>
      <c r="E74" s="4">
        <v>39.200000000000003</v>
      </c>
      <c r="F74" s="4">
        <v>126</v>
      </c>
      <c r="G74" s="41">
        <v>58.9</v>
      </c>
      <c r="H74" s="52">
        <f t="shared" si="88"/>
        <v>258.25930329693244</v>
      </c>
      <c r="I74" s="53">
        <f t="shared" si="89"/>
        <v>72.241986092367824</v>
      </c>
      <c r="J74" s="52">
        <v>14</v>
      </c>
      <c r="K74" s="52">
        <f t="shared" si="90"/>
        <v>5.1601418637405585</v>
      </c>
      <c r="L74" s="16">
        <f t="shared" si="14"/>
        <v>2020</v>
      </c>
      <c r="M74" s="16">
        <f t="shared" si="15"/>
        <v>8</v>
      </c>
      <c r="N74" s="16">
        <f t="shared" si="16"/>
        <v>15</v>
      </c>
      <c r="O74" s="16">
        <f t="shared" si="17"/>
        <v>18</v>
      </c>
      <c r="P74" s="17" t="s">
        <v>15</v>
      </c>
      <c r="Q74" s="16">
        <f t="shared" si="18"/>
        <v>51</v>
      </c>
      <c r="R74" s="23">
        <f t="shared" si="91"/>
        <v>1</v>
      </c>
      <c r="S74" s="23" t="s">
        <v>15</v>
      </c>
      <c r="T74" s="46">
        <f t="shared" si="92"/>
        <v>15</v>
      </c>
      <c r="U74" s="45">
        <f t="shared" si="93"/>
        <v>1.25</v>
      </c>
      <c r="V74" s="44">
        <v>1.25</v>
      </c>
      <c r="W74" s="44"/>
      <c r="X74" s="44"/>
      <c r="Y74" s="44"/>
      <c r="Z74" s="44"/>
      <c r="AA74" s="44"/>
      <c r="AB74" s="44"/>
      <c r="AC74" s="44"/>
      <c r="AD74" s="44"/>
      <c r="AE74" s="44"/>
      <c r="AF74" s="43"/>
      <c r="AG74" s="44"/>
      <c r="AH74" s="17"/>
      <c r="AI74" s="16">
        <v>2032</v>
      </c>
      <c r="AJ74" s="16">
        <f t="shared" si="4"/>
        <v>8</v>
      </c>
      <c r="AK74" s="16">
        <f t="shared" si="5"/>
        <v>15</v>
      </c>
      <c r="AL74" s="16">
        <f t="shared" si="6"/>
        <v>20</v>
      </c>
      <c r="AM74" s="17" t="s">
        <v>15</v>
      </c>
      <c r="AN74" s="16">
        <f t="shared" si="7"/>
        <v>6</v>
      </c>
      <c r="AO74" s="5">
        <f t="shared" si="19"/>
        <v>44058.837499999994</v>
      </c>
      <c r="AP74" s="1">
        <f t="shared" si="94"/>
        <v>44059.052505910986</v>
      </c>
      <c r="AQ74" s="5">
        <f t="shared" si="95"/>
        <v>0.4477351307782787</v>
      </c>
      <c r="AR74" s="5">
        <f t="shared" si="96"/>
        <v>2.2162481730032662</v>
      </c>
      <c r="AS74" s="5">
        <f t="shared" si="97"/>
        <v>1583.4428954800546</v>
      </c>
      <c r="AT74" s="5">
        <f t="shared" ref="AT74:AV74" si="120">AQ118-AQ74</f>
        <v>-0.4477351307782787</v>
      </c>
      <c r="AU74" s="5">
        <f t="shared" si="120"/>
        <v>-2.2162481730032662</v>
      </c>
      <c r="AV74" s="5">
        <f t="shared" si="120"/>
        <v>-1583.4428954800546</v>
      </c>
      <c r="AW74" s="5">
        <f t="shared" si="99"/>
        <v>1.3658825128483252</v>
      </c>
    </row>
    <row r="75" spans="1:49" ht="15.75">
      <c r="A75" s="48"/>
      <c r="B75" t="s">
        <v>210</v>
      </c>
      <c r="C75" s="2">
        <v>1870</v>
      </c>
      <c r="D75" s="6">
        <v>25</v>
      </c>
      <c r="E75" s="4">
        <v>53.9</v>
      </c>
      <c r="F75" s="4">
        <v>126</v>
      </c>
      <c r="G75" s="41">
        <v>54.1</v>
      </c>
      <c r="H75" s="52">
        <f t="shared" si="88"/>
        <v>258.13504739652535</v>
      </c>
      <c r="I75" s="53">
        <f t="shared" si="89"/>
        <v>9.2409934231807824</v>
      </c>
      <c r="J75" s="52">
        <v>14</v>
      </c>
      <c r="K75" s="52">
        <f t="shared" si="90"/>
        <v>0.66007095879862732</v>
      </c>
      <c r="L75" s="16">
        <f t="shared" si="14"/>
        <v>2020</v>
      </c>
      <c r="M75" s="16">
        <f t="shared" si="15"/>
        <v>8</v>
      </c>
      <c r="N75" s="16">
        <f t="shared" si="16"/>
        <v>16</v>
      </c>
      <c r="O75" s="16">
        <f t="shared" si="17"/>
        <v>1</v>
      </c>
      <c r="P75" s="17" t="s">
        <v>15</v>
      </c>
      <c r="Q75" s="16">
        <f t="shared" si="18"/>
        <v>16</v>
      </c>
      <c r="R75" s="23">
        <f t="shared" si="91"/>
        <v>0</v>
      </c>
      <c r="S75" s="23" t="s">
        <v>15</v>
      </c>
      <c r="T75" s="46">
        <f t="shared" si="92"/>
        <v>0</v>
      </c>
      <c r="U75" s="45"/>
      <c r="V75" s="44"/>
      <c r="W75" s="44"/>
      <c r="X75" s="44"/>
      <c r="Y75" s="44"/>
      <c r="Z75" s="44"/>
      <c r="AA75" s="44"/>
      <c r="AB75" s="44"/>
      <c r="AC75" s="44"/>
      <c r="AD75" s="44"/>
      <c r="AE75" s="44"/>
      <c r="AF75" s="43"/>
      <c r="AG75" s="44"/>
      <c r="AH75" s="17"/>
      <c r="AI75" s="16">
        <v>2032</v>
      </c>
      <c r="AJ75" s="16">
        <f t="shared" si="4"/>
        <v>8</v>
      </c>
      <c r="AK75" s="16">
        <f t="shared" si="5"/>
        <v>16</v>
      </c>
      <c r="AL75" s="16">
        <f t="shared" si="6"/>
        <v>1</v>
      </c>
      <c r="AM75" s="17" t="s">
        <v>15</v>
      </c>
      <c r="AN75" s="16">
        <f t="shared" si="7"/>
        <v>16</v>
      </c>
      <c r="AO75" s="5">
        <f t="shared" si="19"/>
        <v>44059.052777777775</v>
      </c>
      <c r="AP75" s="1">
        <f t="shared" si="94"/>
        <v>44059.080280734393</v>
      </c>
      <c r="AQ75" s="5">
        <f t="shared" si="95"/>
        <v>0.45201118744566471</v>
      </c>
      <c r="AR75" s="5">
        <f t="shared" si="96"/>
        <v>2.2148519096016708</v>
      </c>
      <c r="AS75" s="5">
        <f t="shared" si="97"/>
        <v>1599.6788426575413</v>
      </c>
      <c r="AT75" s="5">
        <f t="shared" ref="AT75:AV75" si="121">AQ119-AQ75</f>
        <v>-0.45201118744566471</v>
      </c>
      <c r="AU75" s="5">
        <f t="shared" si="121"/>
        <v>-2.2148519096016708</v>
      </c>
      <c r="AV75" s="5">
        <f t="shared" si="121"/>
        <v>-1599.6788426575413</v>
      </c>
      <c r="AW75" s="5">
        <f t="shared" si="99"/>
        <v>1.3637138382711911</v>
      </c>
    </row>
    <row r="76" spans="1:49" ht="15.75">
      <c r="A76" s="48"/>
      <c r="B76" t="s">
        <v>211</v>
      </c>
      <c r="C76" s="2">
        <v>1875</v>
      </c>
      <c r="D76" s="6">
        <v>25</v>
      </c>
      <c r="E76" s="4">
        <v>55.8</v>
      </c>
      <c r="F76" s="4">
        <v>126</v>
      </c>
      <c r="G76" s="41">
        <v>40.700000000000003</v>
      </c>
      <c r="H76" s="52">
        <f t="shared" si="88"/>
        <v>258.09955875617032</v>
      </c>
      <c r="I76" s="53">
        <f t="shared" si="89"/>
        <v>17.942724018283876</v>
      </c>
      <c r="J76" s="52">
        <v>14</v>
      </c>
      <c r="K76" s="52">
        <f t="shared" si="90"/>
        <v>1.2816231441631341</v>
      </c>
      <c r="L76" s="16">
        <f t="shared" si="14"/>
        <v>2020</v>
      </c>
      <c r="M76" s="16">
        <f t="shared" si="15"/>
        <v>8</v>
      </c>
      <c r="N76" s="16">
        <f t="shared" si="16"/>
        <v>16</v>
      </c>
      <c r="O76" s="16">
        <f t="shared" si="17"/>
        <v>1</v>
      </c>
      <c r="P76" s="17" t="s">
        <v>15</v>
      </c>
      <c r="Q76" s="16">
        <f t="shared" si="18"/>
        <v>56</v>
      </c>
      <c r="R76" s="23">
        <f t="shared" si="91"/>
        <v>0</v>
      </c>
      <c r="S76" s="23" t="s">
        <v>15</v>
      </c>
      <c r="T76" s="46">
        <f t="shared" si="92"/>
        <v>0</v>
      </c>
      <c r="U76" s="45"/>
      <c r="V76" s="44"/>
      <c r="W76" s="44"/>
      <c r="X76" s="44"/>
      <c r="Y76" s="44"/>
      <c r="Z76" s="44"/>
      <c r="AA76" s="44"/>
      <c r="AB76" s="44"/>
      <c r="AC76" s="44"/>
      <c r="AD76" s="44"/>
      <c r="AE76" s="44"/>
      <c r="AF76" s="43"/>
      <c r="AG76" s="44"/>
      <c r="AH76" s="17"/>
      <c r="AI76" s="16">
        <v>2032</v>
      </c>
      <c r="AJ76" s="16">
        <f t="shared" si="4"/>
        <v>8</v>
      </c>
      <c r="AK76" s="16">
        <f t="shared" si="5"/>
        <v>16</v>
      </c>
      <c r="AL76" s="16">
        <f t="shared" si="6"/>
        <v>1</v>
      </c>
      <c r="AM76" s="17" t="s">
        <v>15</v>
      </c>
      <c r="AN76" s="16">
        <f t="shared" si="7"/>
        <v>56</v>
      </c>
      <c r="AO76" s="5">
        <f t="shared" si="19"/>
        <v>44059.080555555556</v>
      </c>
      <c r="AP76" s="1">
        <f t="shared" si="94"/>
        <v>44059.133956519894</v>
      </c>
      <c r="AQ76" s="5">
        <f t="shared" si="95"/>
        <v>0.45256387504212964</v>
      </c>
      <c r="AR76" s="5">
        <f t="shared" si="96"/>
        <v>2.2109540076055501</v>
      </c>
      <c r="AS76" s="5">
        <f t="shared" si="97"/>
        <v>1601.7798463595527</v>
      </c>
      <c r="AT76" s="5">
        <f t="shared" ref="AT76:AV76" si="122">AQ120-AQ76</f>
        <v>-0.45256387504212964</v>
      </c>
      <c r="AU76" s="5">
        <f t="shared" si="122"/>
        <v>-2.2109540076055501</v>
      </c>
      <c r="AV76" s="5">
        <f t="shared" si="122"/>
        <v>-1601.7798463595527</v>
      </c>
      <c r="AW76" s="5">
        <f t="shared" si="99"/>
        <v>1.3630944446499391</v>
      </c>
    </row>
    <row r="77" spans="1:49" ht="15.75">
      <c r="A77" s="48"/>
      <c r="B77" t="s">
        <v>212</v>
      </c>
      <c r="C77" s="2">
        <v>1731</v>
      </c>
      <c r="D77" s="1">
        <v>25</v>
      </c>
      <c r="E77" s="4">
        <v>59.5</v>
      </c>
      <c r="F77" s="4">
        <v>126</v>
      </c>
      <c r="G77" s="4">
        <v>26.8</v>
      </c>
      <c r="H77" s="52">
        <f t="shared" si="88"/>
        <v>258.0487902233196</v>
      </c>
      <c r="I77" s="53">
        <f t="shared" si="89"/>
        <v>25.594137242528664</v>
      </c>
      <c r="J77" s="52">
        <v>14</v>
      </c>
      <c r="K77" s="52">
        <f t="shared" si="90"/>
        <v>1.8281526601806188</v>
      </c>
      <c r="L77" s="16">
        <f t="shared" si="14"/>
        <v>2020</v>
      </c>
      <c r="M77" s="16">
        <f t="shared" si="15"/>
        <v>8</v>
      </c>
      <c r="N77" s="16">
        <f t="shared" si="16"/>
        <v>16</v>
      </c>
      <c r="O77" s="16">
        <f t="shared" si="17"/>
        <v>3</v>
      </c>
      <c r="P77" s="17" t="s">
        <v>15</v>
      </c>
      <c r="Q77" s="16">
        <f t="shared" si="18"/>
        <v>13</v>
      </c>
      <c r="R77" s="23">
        <f t="shared" si="91"/>
        <v>0</v>
      </c>
      <c r="S77" s="23" t="s">
        <v>15</v>
      </c>
      <c r="T77" s="46">
        <f t="shared" si="92"/>
        <v>0</v>
      </c>
      <c r="U77" s="45"/>
      <c r="V77" s="44"/>
      <c r="W77" s="44"/>
      <c r="X77" s="44"/>
      <c r="Y77" s="44"/>
      <c r="Z77" s="44"/>
      <c r="AA77" s="44"/>
      <c r="AB77" s="44"/>
      <c r="AC77" s="44"/>
      <c r="AD77" s="44"/>
      <c r="AE77" s="44"/>
      <c r="AF77" s="43"/>
      <c r="AG77" s="44"/>
      <c r="AH77" s="17"/>
      <c r="AI77" s="16">
        <v>2032</v>
      </c>
      <c r="AJ77" s="16">
        <f t="shared" si="4"/>
        <v>8</v>
      </c>
      <c r="AK77" s="16">
        <f t="shared" si="5"/>
        <v>16</v>
      </c>
      <c r="AL77" s="16">
        <f t="shared" si="6"/>
        <v>3</v>
      </c>
      <c r="AM77" s="17" t="s">
        <v>15</v>
      </c>
      <c r="AN77" s="16">
        <f t="shared" si="7"/>
        <v>13</v>
      </c>
      <c r="AO77" s="5">
        <f t="shared" si="19"/>
        <v>44059.134027777778</v>
      </c>
      <c r="AP77" s="1">
        <f t="shared" si="94"/>
        <v>44059.210200805283</v>
      </c>
      <c r="AQ77" s="5">
        <f t="shared" si="95"/>
        <v>0.45364016141419283</v>
      </c>
      <c r="AR77" s="5">
        <f t="shared" si="96"/>
        <v>2.2069106615050966</v>
      </c>
      <c r="AS77" s="5">
        <f t="shared" si="97"/>
        <v>1605.8729135150363</v>
      </c>
      <c r="AT77" s="5">
        <f t="shared" ref="AT77:AV77" si="123">AQ121-AQ77</f>
        <v>-0.45364016141419283</v>
      </c>
      <c r="AU77" s="5">
        <f t="shared" si="123"/>
        <v>-2.2069106615050966</v>
      </c>
      <c r="AV77" s="5">
        <f t="shared" si="123"/>
        <v>-1605.8729135150363</v>
      </c>
      <c r="AW77" s="5">
        <f t="shared" si="99"/>
        <v>1.3622083665952873</v>
      </c>
    </row>
    <row r="78" spans="1:49" ht="15.75">
      <c r="A78" s="48"/>
      <c r="B78" t="s">
        <v>213</v>
      </c>
      <c r="C78" s="2">
        <v>1465</v>
      </c>
      <c r="D78" s="1">
        <v>26</v>
      </c>
      <c r="E78" s="4">
        <v>4.8</v>
      </c>
      <c r="F78" s="4">
        <v>126</v>
      </c>
      <c r="G78" s="4">
        <v>20.9</v>
      </c>
      <c r="H78" s="52">
        <f t="shared" si="88"/>
        <v>257.99732663352302</v>
      </c>
      <c r="I78" s="53">
        <f t="shared" si="89"/>
        <v>16.349507851286472</v>
      </c>
      <c r="J78" s="52">
        <v>14</v>
      </c>
      <c r="K78" s="52">
        <f t="shared" si="90"/>
        <v>1.1678219893776052</v>
      </c>
      <c r="L78" s="16">
        <f t="shared" si="14"/>
        <v>2020</v>
      </c>
      <c r="M78" s="16">
        <f t="shared" si="15"/>
        <v>8</v>
      </c>
      <c r="N78" s="16">
        <f t="shared" si="16"/>
        <v>16</v>
      </c>
      <c r="O78" s="16">
        <f t="shared" si="17"/>
        <v>5</v>
      </c>
      <c r="P78" s="17" t="s">
        <v>15</v>
      </c>
      <c r="Q78" s="16">
        <f t="shared" si="18"/>
        <v>3</v>
      </c>
      <c r="R78" s="23">
        <f t="shared" si="91"/>
        <v>0</v>
      </c>
      <c r="S78" s="23" t="s">
        <v>15</v>
      </c>
      <c r="T78" s="46">
        <f t="shared" si="92"/>
        <v>0</v>
      </c>
      <c r="U78" s="45"/>
      <c r="V78" s="44"/>
      <c r="W78" s="44"/>
      <c r="X78" s="44"/>
      <c r="Y78" s="44"/>
      <c r="Z78" s="44"/>
      <c r="AA78" s="44"/>
      <c r="AB78" s="44"/>
      <c r="AC78" s="44"/>
      <c r="AD78" s="44"/>
      <c r="AE78" s="44"/>
      <c r="AF78" s="43"/>
      <c r="AG78" s="44"/>
      <c r="AH78" s="17"/>
      <c r="AI78" s="16">
        <v>2032</v>
      </c>
      <c r="AJ78" s="16">
        <f t="shared" si="4"/>
        <v>8</v>
      </c>
      <c r="AK78" s="16">
        <f t="shared" si="5"/>
        <v>16</v>
      </c>
      <c r="AL78" s="16">
        <f t="shared" si="6"/>
        <v>5</v>
      </c>
      <c r="AM78" s="17" t="s">
        <v>15</v>
      </c>
      <c r="AN78" s="16">
        <f t="shared" si="7"/>
        <v>3</v>
      </c>
      <c r="AO78" s="5">
        <f t="shared" si="19"/>
        <v>44059.210416666669</v>
      </c>
      <c r="AP78" s="1">
        <f t="shared" si="94"/>
        <v>44059.259075916227</v>
      </c>
      <c r="AQ78" s="5">
        <f t="shared" si="95"/>
        <v>0.45518186892012108</v>
      </c>
      <c r="AR78" s="5">
        <f t="shared" si="96"/>
        <v>2.2051944210739687</v>
      </c>
      <c r="AS78" s="5">
        <f t="shared" si="97"/>
        <v>1611.7397406646467</v>
      </c>
      <c r="AT78" s="5">
        <f t="shared" ref="AT78:AV78" si="124">AQ122-AQ78</f>
        <v>-0.45518186892012108</v>
      </c>
      <c r="AU78" s="5">
        <f t="shared" si="124"/>
        <v>-2.2051944210739687</v>
      </c>
      <c r="AV78" s="5">
        <f t="shared" si="124"/>
        <v>-1611.7397406646467</v>
      </c>
      <c r="AW78" s="5">
        <f t="shared" si="99"/>
        <v>1.3613101575084414</v>
      </c>
    </row>
    <row r="79" spans="1:49" ht="15.75">
      <c r="A79" s="48"/>
      <c r="B79" s="50" t="s">
        <v>240</v>
      </c>
      <c r="C79" s="71">
        <v>2042</v>
      </c>
      <c r="D79" s="54">
        <v>26</v>
      </c>
      <c r="E79" s="51">
        <v>1.4</v>
      </c>
      <c r="F79" s="54">
        <v>126</v>
      </c>
      <c r="G79" s="51">
        <v>8.9</v>
      </c>
      <c r="H79" s="52">
        <f t="shared" si="88"/>
        <v>258.00611119406381</v>
      </c>
      <c r="I79" s="53">
        <f t="shared" si="89"/>
        <v>1408.034826340521</v>
      </c>
      <c r="J79" s="52">
        <v>14</v>
      </c>
      <c r="K79" s="52">
        <f t="shared" si="90"/>
        <v>100.57391616718007</v>
      </c>
      <c r="L79" s="16">
        <f t="shared" si="14"/>
        <v>2020</v>
      </c>
      <c r="M79" s="16">
        <f t="shared" si="15"/>
        <v>8</v>
      </c>
      <c r="N79" s="16">
        <f t="shared" si="16"/>
        <v>16</v>
      </c>
      <c r="O79" s="16">
        <f t="shared" si="17"/>
        <v>6</v>
      </c>
      <c r="P79" s="17" t="s">
        <v>15</v>
      </c>
      <c r="Q79" s="16">
        <f t="shared" si="18"/>
        <v>13</v>
      </c>
      <c r="R79" s="23">
        <f t="shared" si="91"/>
        <v>0</v>
      </c>
      <c r="S79" s="23" t="s">
        <v>15</v>
      </c>
      <c r="T79" s="46">
        <f t="shared" si="92"/>
        <v>0</v>
      </c>
      <c r="U79" s="45"/>
      <c r="V79" s="44"/>
      <c r="W79" s="44"/>
      <c r="X79" s="44"/>
      <c r="Y79" s="44"/>
      <c r="Z79" s="44"/>
      <c r="AA79" s="44"/>
      <c r="AB79" s="44"/>
      <c r="AC79" s="44"/>
      <c r="AD79" s="44"/>
      <c r="AE79" s="44"/>
      <c r="AF79" s="43"/>
      <c r="AG79" s="44"/>
      <c r="AH79" s="17"/>
      <c r="AI79" s="16">
        <v>2032</v>
      </c>
      <c r="AJ79" s="16">
        <f t="shared" si="4"/>
        <v>8</v>
      </c>
      <c r="AK79" s="16">
        <f t="shared" si="5"/>
        <v>16</v>
      </c>
      <c r="AL79" s="16">
        <f t="shared" si="6"/>
        <v>6</v>
      </c>
      <c r="AM79" s="17" t="s">
        <v>15</v>
      </c>
      <c r="AN79" s="16">
        <f t="shared" si="7"/>
        <v>13</v>
      </c>
      <c r="AO79" s="5">
        <f t="shared" si="19"/>
        <v>44059.259027777778</v>
      </c>
      <c r="AP79" s="1">
        <f t="shared" si="94"/>
        <v>44063.44960761808</v>
      </c>
      <c r="AQ79" s="5">
        <f t="shared" si="95"/>
        <v>0.45419284901065771</v>
      </c>
      <c r="AR79" s="5">
        <f t="shared" si="96"/>
        <v>2.2017037625699798</v>
      </c>
      <c r="AS79" s="5">
        <f t="shared" si="97"/>
        <v>1607.9756022570493</v>
      </c>
      <c r="AT79" s="5">
        <f t="shared" ref="AT79:AV79" si="125">AQ123-AQ79</f>
        <v>-0.45419284901065771</v>
      </c>
      <c r="AU79" s="5">
        <f t="shared" si="125"/>
        <v>-2.2017037625699798</v>
      </c>
      <c r="AV79" s="5">
        <f t="shared" si="125"/>
        <v>-1607.9756022570493</v>
      </c>
      <c r="AW79" s="5">
        <f t="shared" si="99"/>
        <v>1.3614634770132186</v>
      </c>
    </row>
    <row r="80" spans="1:49" ht="15.75">
      <c r="A80" s="48"/>
      <c r="B80" s="71" t="s">
        <v>158</v>
      </c>
      <c r="C80" s="84"/>
      <c r="D80" s="54">
        <v>30</v>
      </c>
      <c r="E80" s="51">
        <v>54</v>
      </c>
      <c r="F80" s="54">
        <v>130</v>
      </c>
      <c r="G80" s="51">
        <f>60*0.56</f>
        <v>33.6</v>
      </c>
      <c r="H80" s="52">
        <f t="shared" si="88"/>
        <v>256.09568276147007</v>
      </c>
      <c r="I80" s="53">
        <f t="shared" si="89"/>
        <v>94.880930240735381</v>
      </c>
      <c r="J80" s="52">
        <v>14</v>
      </c>
      <c r="K80" s="52">
        <f t="shared" si="90"/>
        <v>6.7772093029096698</v>
      </c>
      <c r="L80" s="16">
        <f t="shared" si="14"/>
        <v>2020</v>
      </c>
      <c r="M80" s="16">
        <f t="shared" si="15"/>
        <v>8</v>
      </c>
      <c r="N80" s="16">
        <f t="shared" si="16"/>
        <v>20</v>
      </c>
      <c r="O80" s="16">
        <f t="shared" si="17"/>
        <v>10</v>
      </c>
      <c r="P80" s="17" t="s">
        <v>15</v>
      </c>
      <c r="Q80" s="16">
        <f t="shared" si="18"/>
        <v>47</v>
      </c>
      <c r="R80" s="23">
        <f t="shared" si="91"/>
        <v>0</v>
      </c>
      <c r="S80" s="23" t="s">
        <v>15</v>
      </c>
      <c r="T80" s="46">
        <f t="shared" si="92"/>
        <v>0</v>
      </c>
      <c r="U80" s="45"/>
      <c r="V80" s="44"/>
      <c r="W80" s="44"/>
      <c r="X80" s="44"/>
      <c r="Y80" s="44"/>
      <c r="Z80" s="44"/>
      <c r="AA80" s="44"/>
      <c r="AB80" s="44"/>
      <c r="AC80" s="44"/>
      <c r="AD80" s="44"/>
      <c r="AE80" s="44"/>
      <c r="AF80" s="43"/>
      <c r="AG80" s="44"/>
      <c r="AH80" s="17"/>
      <c r="AI80" s="16">
        <v>2032</v>
      </c>
      <c r="AJ80" s="16">
        <f t="shared" si="4"/>
        <v>8</v>
      </c>
      <c r="AK80" s="16">
        <f t="shared" si="5"/>
        <v>20</v>
      </c>
      <c r="AL80" s="16">
        <f t="shared" si="6"/>
        <v>10</v>
      </c>
      <c r="AM80" s="17" t="s">
        <v>15</v>
      </c>
      <c r="AN80" s="16">
        <f t="shared" si="7"/>
        <v>47</v>
      </c>
      <c r="AO80" s="5">
        <f t="shared" si="19"/>
        <v>44063.44930555555</v>
      </c>
      <c r="AP80" s="1">
        <f t="shared" si="94"/>
        <v>44063.731689276508</v>
      </c>
      <c r="AQ80" s="5">
        <f t="shared" si="95"/>
        <v>0.5393067388662478</v>
      </c>
      <c r="AR80" s="5">
        <f t="shared" si="96"/>
        <v>2.2787018714037965</v>
      </c>
      <c r="AS80" s="5">
        <f t="shared" si="97"/>
        <v>1939.2464318534965</v>
      </c>
      <c r="AT80" s="5">
        <f t="shared" ref="AT80:AV80" si="126">AQ124-AQ80</f>
        <v>-0.5393067388662478</v>
      </c>
      <c r="AU80" s="5">
        <f t="shared" si="126"/>
        <v>-2.2787018714037965</v>
      </c>
      <c r="AV80" s="5">
        <f t="shared" si="126"/>
        <v>-1939.2464318534965</v>
      </c>
      <c r="AW80" s="5">
        <f t="shared" si="99"/>
        <v>1.3281202107407435</v>
      </c>
    </row>
    <row r="81" spans="1:49" ht="15.75">
      <c r="A81" s="48"/>
      <c r="B81" s="84"/>
      <c r="C81" s="84"/>
      <c r="D81" s="54">
        <v>31</v>
      </c>
      <c r="E81" s="51">
        <f>60*0.28</f>
        <v>16.8</v>
      </c>
      <c r="F81" s="54">
        <v>130</v>
      </c>
      <c r="G81" s="51">
        <f>0.74*60</f>
        <v>44.4</v>
      </c>
      <c r="H81" s="52">
        <f t="shared" si="88"/>
        <v>255.93185938440894</v>
      </c>
      <c r="I81" s="53">
        <f t="shared" si="89"/>
        <v>78.987747107774624</v>
      </c>
      <c r="J81" s="52">
        <v>14</v>
      </c>
      <c r="K81" s="52">
        <f t="shared" si="90"/>
        <v>5.641981936269616</v>
      </c>
      <c r="L81" s="16">
        <f t="shared" si="14"/>
        <v>2020</v>
      </c>
      <c r="M81" s="16">
        <f t="shared" si="15"/>
        <v>8</v>
      </c>
      <c r="N81" s="16">
        <f t="shared" si="16"/>
        <v>20</v>
      </c>
      <c r="O81" s="16">
        <f t="shared" si="17"/>
        <v>17</v>
      </c>
      <c r="P81" s="17" t="s">
        <v>15</v>
      </c>
      <c r="Q81" s="16">
        <f t="shared" si="18"/>
        <v>34</v>
      </c>
      <c r="R81" s="23">
        <f t="shared" si="91"/>
        <v>0</v>
      </c>
      <c r="S81" s="23" t="s">
        <v>15</v>
      </c>
      <c r="T81" s="46">
        <f t="shared" si="92"/>
        <v>0</v>
      </c>
      <c r="U81" s="45"/>
      <c r="V81" s="44"/>
      <c r="W81" s="44"/>
      <c r="X81" s="44"/>
      <c r="Y81" s="44"/>
      <c r="Z81" s="44"/>
      <c r="AA81" s="44"/>
      <c r="AB81" s="44"/>
      <c r="AC81" s="44"/>
      <c r="AD81" s="44"/>
      <c r="AE81" s="44"/>
      <c r="AF81" s="43"/>
      <c r="AG81" s="44"/>
      <c r="AH81" s="17"/>
      <c r="AI81" s="16">
        <v>2032</v>
      </c>
      <c r="AJ81" s="16">
        <f t="shared" si="4"/>
        <v>8</v>
      </c>
      <c r="AK81" s="16">
        <f t="shared" si="5"/>
        <v>20</v>
      </c>
      <c r="AL81" s="16">
        <f t="shared" si="6"/>
        <v>17</v>
      </c>
      <c r="AM81" s="17" t="s">
        <v>15</v>
      </c>
      <c r="AN81" s="16">
        <f t="shared" si="7"/>
        <v>34</v>
      </c>
      <c r="AO81" s="5">
        <f t="shared" si="19"/>
        <v>44063.731944444444</v>
      </c>
      <c r="AP81" s="1">
        <f t="shared" si="94"/>
        <v>44063.967027025123</v>
      </c>
      <c r="AQ81" s="5">
        <f t="shared" si="95"/>
        <v>0.54593899002382629</v>
      </c>
      <c r="AR81" s="5">
        <f t="shared" si="96"/>
        <v>2.2818434640573866</v>
      </c>
      <c r="AS81" s="5">
        <f t="shared" si="97"/>
        <v>1965.7406453455581</v>
      </c>
      <c r="AT81" s="5">
        <f t="shared" ref="AT81:AV81" si="127">AQ125-AQ81</f>
        <v>-0.54593899002382629</v>
      </c>
      <c r="AU81" s="5">
        <f t="shared" si="127"/>
        <v>-2.2818434640573866</v>
      </c>
      <c r="AV81" s="5">
        <f t="shared" si="127"/>
        <v>-1965.7406453455581</v>
      </c>
      <c r="AW81" s="5">
        <f t="shared" si="99"/>
        <v>1.3252609534192905</v>
      </c>
    </row>
    <row r="82" spans="1:49" ht="15.75">
      <c r="A82" s="48"/>
      <c r="B82" s="84" t="s">
        <v>126</v>
      </c>
      <c r="C82" s="84"/>
      <c r="D82" s="54">
        <v>31</v>
      </c>
      <c r="E82" s="51">
        <v>36</v>
      </c>
      <c r="F82" s="54">
        <v>130</v>
      </c>
      <c r="G82" s="51">
        <v>40</v>
      </c>
      <c r="H82" s="52">
        <f t="shared" si="88"/>
        <v>255.77039933843778</v>
      </c>
      <c r="I82" s="53">
        <f t="shared" si="89"/>
        <v>0</v>
      </c>
      <c r="J82" s="52">
        <v>14</v>
      </c>
      <c r="K82" s="52">
        <f t="shared" si="90"/>
        <v>0</v>
      </c>
      <c r="L82" s="16">
        <f t="shared" si="14"/>
        <v>2020</v>
      </c>
      <c r="M82" s="16">
        <f t="shared" si="15"/>
        <v>8</v>
      </c>
      <c r="N82" s="16">
        <f t="shared" si="16"/>
        <v>20</v>
      </c>
      <c r="O82" s="16">
        <f t="shared" si="17"/>
        <v>23</v>
      </c>
      <c r="P82" s="17" t="s">
        <v>15</v>
      </c>
      <c r="Q82" s="16">
        <f t="shared" si="18"/>
        <v>13</v>
      </c>
      <c r="R82" s="23">
        <f t="shared" si="91"/>
        <v>0</v>
      </c>
      <c r="S82" s="23" t="s">
        <v>15</v>
      </c>
      <c r="T82" s="46">
        <f t="shared" si="92"/>
        <v>0</v>
      </c>
      <c r="U82" s="45"/>
      <c r="V82" s="44"/>
      <c r="W82" s="44"/>
      <c r="X82" s="44"/>
      <c r="Y82" s="44"/>
      <c r="Z82" s="44"/>
      <c r="AA82" s="44"/>
      <c r="AB82" s="44"/>
      <c r="AC82" s="44"/>
      <c r="AD82" s="44"/>
      <c r="AE82" s="44"/>
      <c r="AF82" s="43"/>
      <c r="AG82" s="44"/>
      <c r="AH82" s="17"/>
      <c r="AI82" s="16">
        <v>2032</v>
      </c>
      <c r="AJ82" s="16">
        <f t="shared" si="4"/>
        <v>8</v>
      </c>
      <c r="AK82" s="16">
        <f t="shared" si="5"/>
        <v>20</v>
      </c>
      <c r="AL82" s="16">
        <f t="shared" si="6"/>
        <v>23</v>
      </c>
      <c r="AM82" s="17" t="s">
        <v>15</v>
      </c>
      <c r="AN82" s="16">
        <f t="shared" si="7"/>
        <v>13</v>
      </c>
      <c r="AO82" s="5">
        <f t="shared" si="19"/>
        <v>44063.967361111114</v>
      </c>
      <c r="AP82" s="1">
        <f t="shared" si="94"/>
        <v>44063.967361111114</v>
      </c>
      <c r="AQ82" s="5">
        <f t="shared" si="95"/>
        <v>0.55152404363020813</v>
      </c>
      <c r="AR82" s="5">
        <f t="shared" si="96"/>
        <v>2.2805635559392572</v>
      </c>
      <c r="AS82" s="5">
        <f t="shared" si="97"/>
        <v>1988.1352587402357</v>
      </c>
      <c r="AT82" s="5">
        <f t="shared" ref="AT82:AV82" si="128">AQ126-AQ82</f>
        <v>-0.55152404363020813</v>
      </c>
      <c r="AU82" s="5">
        <f t="shared" si="128"/>
        <v>-2.2805635559392572</v>
      </c>
      <c r="AV82" s="5">
        <f t="shared" si="128"/>
        <v>-1988.1352587402357</v>
      </c>
      <c r="AW82" s="5">
        <f t="shared" si="99"/>
        <v>1.3224429440066725</v>
      </c>
    </row>
    <row r="83" spans="1:49" ht="15.75">
      <c r="A83" s="48"/>
      <c r="B83" s="84"/>
      <c r="C83" s="84"/>
      <c r="D83" s="54">
        <v>31</v>
      </c>
      <c r="E83" s="51">
        <v>36</v>
      </c>
      <c r="F83" s="54">
        <v>130</v>
      </c>
      <c r="G83" s="51">
        <v>40</v>
      </c>
      <c r="H83" s="52">
        <f t="shared" si="88"/>
        <v>255.77039933843778</v>
      </c>
      <c r="I83" s="53">
        <f t="shared" si="89"/>
        <v>0</v>
      </c>
      <c r="J83" s="52">
        <v>14</v>
      </c>
      <c r="K83" s="52">
        <f t="shared" si="90"/>
        <v>0</v>
      </c>
      <c r="L83" s="16">
        <f t="shared" si="14"/>
        <v>2020</v>
      </c>
      <c r="M83" s="16">
        <f t="shared" si="15"/>
        <v>8</v>
      </c>
      <c r="N83" s="16">
        <f t="shared" si="16"/>
        <v>20</v>
      </c>
      <c r="O83" s="16">
        <f t="shared" si="17"/>
        <v>23</v>
      </c>
      <c r="P83" s="17" t="s">
        <v>15</v>
      </c>
      <c r="Q83" s="16">
        <f t="shared" si="18"/>
        <v>13</v>
      </c>
      <c r="R83" s="23">
        <f t="shared" si="91"/>
        <v>0</v>
      </c>
      <c r="S83" s="23" t="s">
        <v>15</v>
      </c>
      <c r="T83" s="46">
        <f t="shared" si="92"/>
        <v>0</v>
      </c>
      <c r="U83" s="45"/>
      <c r="V83" s="44"/>
      <c r="W83" s="44"/>
      <c r="X83" s="44"/>
      <c r="Y83" s="44"/>
      <c r="Z83" s="44"/>
      <c r="AA83" s="44"/>
      <c r="AB83" s="44"/>
      <c r="AC83" s="44"/>
      <c r="AD83" s="44"/>
      <c r="AE83" s="44"/>
      <c r="AF83" s="43"/>
      <c r="AG83" s="44"/>
      <c r="AH83" s="17"/>
      <c r="AI83" s="16">
        <v>2032</v>
      </c>
      <c r="AJ83" s="16">
        <f t="shared" si="4"/>
        <v>8</v>
      </c>
      <c r="AK83" s="16">
        <f t="shared" si="5"/>
        <v>20</v>
      </c>
      <c r="AL83" s="16">
        <f t="shared" si="6"/>
        <v>23</v>
      </c>
      <c r="AM83" s="17" t="s">
        <v>15</v>
      </c>
      <c r="AN83" s="16">
        <f t="shared" si="7"/>
        <v>13</v>
      </c>
      <c r="AO83" s="5">
        <f t="shared" si="19"/>
        <v>44063.967361111114</v>
      </c>
      <c r="AP83" s="1">
        <f t="shared" si="94"/>
        <v>44063.967361111114</v>
      </c>
      <c r="AQ83" s="5">
        <f t="shared" si="95"/>
        <v>0.55152404363020813</v>
      </c>
      <c r="AR83" s="5">
        <f t="shared" si="96"/>
        <v>2.2805635559392572</v>
      </c>
      <c r="AS83" s="5">
        <f t="shared" si="97"/>
        <v>1988.1352587402357</v>
      </c>
      <c r="AT83" s="5">
        <f t="shared" ref="AT83:AV83" si="129">AQ127-AQ83</f>
        <v>-0.55152404363020813</v>
      </c>
      <c r="AU83" s="5">
        <f t="shared" si="129"/>
        <v>-2.2805635559392572</v>
      </c>
      <c r="AV83" s="5">
        <f t="shared" si="129"/>
        <v>-1988.1352587402357</v>
      </c>
      <c r="AW83" s="5">
        <f t="shared" si="99"/>
        <v>1.3224429440066725</v>
      </c>
    </row>
    <row r="84" spans="1:49" ht="15.75">
      <c r="A84" s="48"/>
      <c r="B84" s="74"/>
      <c r="C84" s="74"/>
      <c r="D84" s="54">
        <v>31</v>
      </c>
      <c r="E84" s="51">
        <v>36</v>
      </c>
      <c r="F84" s="54">
        <v>130</v>
      </c>
      <c r="G84" s="51">
        <v>40</v>
      </c>
      <c r="H84" s="52">
        <f t="shared" si="88"/>
        <v>255.77039933843778</v>
      </c>
      <c r="I84" s="53">
        <f t="shared" si="89"/>
        <v>0</v>
      </c>
      <c r="J84" s="52">
        <v>14</v>
      </c>
      <c r="K84" s="52">
        <f t="shared" si="90"/>
        <v>0</v>
      </c>
      <c r="L84" s="16">
        <f t="shared" si="14"/>
        <v>2020</v>
      </c>
      <c r="M84" s="16">
        <f t="shared" si="15"/>
        <v>8</v>
      </c>
      <c r="N84" s="16">
        <f t="shared" si="16"/>
        <v>20</v>
      </c>
      <c r="O84" s="16">
        <f t="shared" si="17"/>
        <v>23</v>
      </c>
      <c r="P84" s="17" t="s">
        <v>15</v>
      </c>
      <c r="Q84" s="16">
        <f t="shared" si="18"/>
        <v>13</v>
      </c>
      <c r="R84" s="23">
        <f t="shared" si="91"/>
        <v>0</v>
      </c>
      <c r="S84" s="23" t="s">
        <v>15</v>
      </c>
      <c r="T84" s="46">
        <f t="shared" si="92"/>
        <v>0</v>
      </c>
      <c r="U84" s="45"/>
      <c r="V84" s="44"/>
      <c r="W84" s="44"/>
      <c r="X84" s="44"/>
      <c r="Y84" s="44"/>
      <c r="Z84" s="44"/>
      <c r="AA84" s="44"/>
      <c r="AB84" s="44"/>
      <c r="AC84" s="44"/>
      <c r="AD84" s="44"/>
      <c r="AE84" s="44"/>
      <c r="AF84" s="43"/>
      <c r="AG84" s="44"/>
      <c r="AH84" s="17"/>
      <c r="AI84" s="16">
        <v>2032</v>
      </c>
      <c r="AJ84" s="16">
        <f t="shared" si="4"/>
        <v>8</v>
      </c>
      <c r="AK84" s="16">
        <f t="shared" si="5"/>
        <v>20</v>
      </c>
      <c r="AL84" s="16">
        <f t="shared" si="6"/>
        <v>23</v>
      </c>
      <c r="AM84" s="17" t="s">
        <v>15</v>
      </c>
      <c r="AN84" s="16">
        <f t="shared" si="7"/>
        <v>13</v>
      </c>
      <c r="AO84" s="5">
        <f t="shared" si="19"/>
        <v>44063.967361111114</v>
      </c>
      <c r="AP84" s="1">
        <f t="shared" si="94"/>
        <v>44063.967361111114</v>
      </c>
      <c r="AQ84" s="5">
        <f t="shared" si="95"/>
        <v>0.55152404363020813</v>
      </c>
      <c r="AR84" s="5">
        <f t="shared" si="96"/>
        <v>2.2805635559392572</v>
      </c>
      <c r="AS84" s="5">
        <f t="shared" si="97"/>
        <v>1988.1352587402357</v>
      </c>
      <c r="AT84" s="5">
        <f t="shared" ref="AT84:AV84" si="130">AQ128-AQ84</f>
        <v>-0.55152404363020813</v>
      </c>
      <c r="AU84" s="5">
        <f t="shared" si="130"/>
        <v>-2.2805635559392572</v>
      </c>
      <c r="AV84" s="5">
        <f t="shared" si="130"/>
        <v>-1988.1352587402357</v>
      </c>
      <c r="AW84" s="5">
        <f t="shared" si="99"/>
        <v>1.3224429440066725</v>
      </c>
    </row>
    <row r="85" spans="1:49" ht="15.75">
      <c r="A85" s="48"/>
      <c r="B85" s="74"/>
      <c r="C85" s="74"/>
      <c r="D85" s="54">
        <v>31</v>
      </c>
      <c r="E85" s="51">
        <v>36</v>
      </c>
      <c r="F85" s="54">
        <v>130</v>
      </c>
      <c r="G85" s="51">
        <v>40</v>
      </c>
      <c r="H85" s="52">
        <f t="shared" si="88"/>
        <v>255.77039933843778</v>
      </c>
      <c r="I85" s="53">
        <f t="shared" si="89"/>
        <v>0</v>
      </c>
      <c r="J85" s="52">
        <v>14</v>
      </c>
      <c r="K85" s="52">
        <f t="shared" si="90"/>
        <v>0</v>
      </c>
      <c r="L85" s="16">
        <f t="shared" si="14"/>
        <v>2020</v>
      </c>
      <c r="M85" s="16">
        <f t="shared" si="15"/>
        <v>8</v>
      </c>
      <c r="N85" s="16">
        <f t="shared" si="16"/>
        <v>20</v>
      </c>
      <c r="O85" s="16">
        <f t="shared" si="17"/>
        <v>23</v>
      </c>
      <c r="P85" s="17" t="s">
        <v>15</v>
      </c>
      <c r="Q85" s="16">
        <f t="shared" si="18"/>
        <v>13</v>
      </c>
      <c r="R85" s="23">
        <f t="shared" si="91"/>
        <v>0</v>
      </c>
      <c r="S85" s="23" t="s">
        <v>15</v>
      </c>
      <c r="T85" s="46">
        <f t="shared" si="92"/>
        <v>0</v>
      </c>
      <c r="U85" s="45"/>
      <c r="V85" s="44"/>
      <c r="W85" s="44"/>
      <c r="X85" s="44"/>
      <c r="Y85" s="44"/>
      <c r="Z85" s="44"/>
      <c r="AA85" s="44"/>
      <c r="AB85" s="44"/>
      <c r="AC85" s="44"/>
      <c r="AD85" s="44"/>
      <c r="AE85" s="44"/>
      <c r="AF85" s="43"/>
      <c r="AG85" s="44"/>
      <c r="AH85" s="17"/>
      <c r="AI85" s="16">
        <v>2032</v>
      </c>
      <c r="AJ85" s="16">
        <f t="shared" si="4"/>
        <v>8</v>
      </c>
      <c r="AK85" s="16">
        <f t="shared" si="5"/>
        <v>20</v>
      </c>
      <c r="AL85" s="16">
        <f t="shared" si="6"/>
        <v>23</v>
      </c>
      <c r="AM85" s="17" t="s">
        <v>15</v>
      </c>
      <c r="AN85" s="16">
        <f t="shared" si="7"/>
        <v>13</v>
      </c>
      <c r="AO85" s="5">
        <f t="shared" si="19"/>
        <v>44063.967361111114</v>
      </c>
      <c r="AP85" s="1">
        <f t="shared" si="94"/>
        <v>44063.967361111114</v>
      </c>
      <c r="AQ85" s="5">
        <f t="shared" si="95"/>
        <v>0.55152404363020813</v>
      </c>
      <c r="AR85" s="5">
        <f t="shared" si="96"/>
        <v>2.2805635559392572</v>
      </c>
      <c r="AS85" s="5">
        <f t="shared" si="97"/>
        <v>1988.1352587402357</v>
      </c>
      <c r="AT85" s="5">
        <f t="shared" ref="AT85:AV85" si="131">AQ129-AQ85</f>
        <v>-0.55152404363020813</v>
      </c>
      <c r="AU85" s="5">
        <f t="shared" si="131"/>
        <v>-2.2805635559392572</v>
      </c>
      <c r="AV85" s="5">
        <f t="shared" si="131"/>
        <v>-1988.1352587402357</v>
      </c>
      <c r="AW85" s="5">
        <f t="shared" si="99"/>
        <v>1.3224429440066725</v>
      </c>
    </row>
    <row r="86" spans="1:49" ht="15.75">
      <c r="A86" s="48"/>
      <c r="B86" s="74"/>
      <c r="C86" s="74"/>
      <c r="D86" s="54">
        <v>31</v>
      </c>
      <c r="E86" s="51">
        <v>36</v>
      </c>
      <c r="F86" s="54">
        <v>130</v>
      </c>
      <c r="G86" s="51">
        <v>40</v>
      </c>
      <c r="H86" s="52">
        <f t="shared" si="88"/>
        <v>255.77039933843778</v>
      </c>
      <c r="I86" s="53">
        <f t="shared" si="89"/>
        <v>0</v>
      </c>
      <c r="J86" s="52">
        <v>14</v>
      </c>
      <c r="K86" s="52">
        <f t="shared" si="90"/>
        <v>0</v>
      </c>
      <c r="L86" s="16">
        <f t="shared" si="14"/>
        <v>2020</v>
      </c>
      <c r="M86" s="16">
        <f t="shared" si="15"/>
        <v>8</v>
      </c>
      <c r="N86" s="16">
        <f t="shared" si="16"/>
        <v>20</v>
      </c>
      <c r="O86" s="16">
        <f t="shared" si="17"/>
        <v>23</v>
      </c>
      <c r="P86" s="17" t="s">
        <v>15</v>
      </c>
      <c r="Q86" s="16">
        <f t="shared" si="18"/>
        <v>13</v>
      </c>
      <c r="R86" s="23">
        <f t="shared" si="91"/>
        <v>0</v>
      </c>
      <c r="S86" s="23" t="s">
        <v>15</v>
      </c>
      <c r="T86" s="46">
        <f t="shared" si="92"/>
        <v>0</v>
      </c>
      <c r="U86" s="45"/>
      <c r="V86" s="44"/>
      <c r="W86" s="44"/>
      <c r="X86" s="44"/>
      <c r="Y86" s="44"/>
      <c r="Z86" s="44"/>
      <c r="AA86" s="44"/>
      <c r="AB86" s="44"/>
      <c r="AC86" s="44"/>
      <c r="AD86" s="44"/>
      <c r="AE86" s="44"/>
      <c r="AF86" s="43"/>
      <c r="AG86" s="44"/>
      <c r="AH86" s="17"/>
      <c r="AI86" s="16">
        <v>2032</v>
      </c>
      <c r="AJ86" s="16">
        <f t="shared" si="4"/>
        <v>8</v>
      </c>
      <c r="AK86" s="16">
        <f t="shared" si="5"/>
        <v>20</v>
      </c>
      <c r="AL86" s="16">
        <f t="shared" si="6"/>
        <v>23</v>
      </c>
      <c r="AM86" s="17" t="s">
        <v>15</v>
      </c>
      <c r="AN86" s="16">
        <f t="shared" si="7"/>
        <v>13</v>
      </c>
      <c r="AO86" s="5">
        <f t="shared" si="19"/>
        <v>44063.967361111114</v>
      </c>
      <c r="AP86" s="1">
        <f t="shared" si="94"/>
        <v>44063.967361111114</v>
      </c>
      <c r="AQ86" s="5">
        <f t="shared" si="95"/>
        <v>0.55152404363020813</v>
      </c>
      <c r="AR86" s="5">
        <f t="shared" si="96"/>
        <v>2.2805635559392572</v>
      </c>
      <c r="AS86" s="5">
        <f t="shared" si="97"/>
        <v>1988.1352587402357</v>
      </c>
      <c r="AT86" s="5">
        <f t="shared" ref="AT86:AV86" si="132">AQ130-AQ86</f>
        <v>-0.55152404363020813</v>
      </c>
      <c r="AU86" s="5">
        <f t="shared" si="132"/>
        <v>-2.2805635559392572</v>
      </c>
      <c r="AV86" s="5">
        <f t="shared" si="132"/>
        <v>-1988.1352587402357</v>
      </c>
      <c r="AW86" s="5">
        <f t="shared" si="99"/>
        <v>1.3224429440066725</v>
      </c>
    </row>
    <row r="87" spans="1:49" ht="15.75">
      <c r="A87" s="48"/>
      <c r="B87" s="74"/>
      <c r="C87" s="74"/>
      <c r="D87" s="54">
        <v>31</v>
      </c>
      <c r="E87" s="51">
        <v>36</v>
      </c>
      <c r="F87" s="54">
        <v>130</v>
      </c>
      <c r="G87" s="51">
        <v>40</v>
      </c>
      <c r="H87" s="52">
        <f t="shared" si="88"/>
        <v>255.77039933843778</v>
      </c>
      <c r="I87" s="53">
        <f t="shared" si="89"/>
        <v>0</v>
      </c>
      <c r="J87" s="52">
        <v>14</v>
      </c>
      <c r="K87" s="52">
        <f t="shared" si="90"/>
        <v>0</v>
      </c>
      <c r="L87" s="16">
        <f t="shared" si="14"/>
        <v>2020</v>
      </c>
      <c r="M87" s="16">
        <f t="shared" si="15"/>
        <v>8</v>
      </c>
      <c r="N87" s="16">
        <f t="shared" si="16"/>
        <v>20</v>
      </c>
      <c r="O87" s="16">
        <f t="shared" si="17"/>
        <v>23</v>
      </c>
      <c r="P87" s="17" t="s">
        <v>15</v>
      </c>
      <c r="Q87" s="16">
        <f t="shared" si="18"/>
        <v>13</v>
      </c>
      <c r="R87" s="23">
        <f t="shared" si="91"/>
        <v>0</v>
      </c>
      <c r="S87" s="23" t="s">
        <v>15</v>
      </c>
      <c r="T87" s="46">
        <f t="shared" si="92"/>
        <v>0</v>
      </c>
      <c r="U87" s="45"/>
      <c r="V87" s="44"/>
      <c r="W87" s="44"/>
      <c r="X87" s="44"/>
      <c r="Y87" s="44"/>
      <c r="Z87" s="44"/>
      <c r="AA87" s="44"/>
      <c r="AB87" s="44"/>
      <c r="AC87" s="44"/>
      <c r="AD87" s="44"/>
      <c r="AE87" s="44"/>
      <c r="AF87" s="43"/>
      <c r="AG87" s="44"/>
      <c r="AH87" s="17"/>
      <c r="AI87" s="16">
        <v>2032</v>
      </c>
      <c r="AJ87" s="16">
        <f t="shared" si="4"/>
        <v>8</v>
      </c>
      <c r="AK87" s="16">
        <f t="shared" si="5"/>
        <v>20</v>
      </c>
      <c r="AL87" s="16">
        <f t="shared" si="6"/>
        <v>23</v>
      </c>
      <c r="AM87" s="17" t="s">
        <v>15</v>
      </c>
      <c r="AN87" s="16">
        <f t="shared" si="7"/>
        <v>13</v>
      </c>
      <c r="AO87" s="5">
        <f t="shared" si="19"/>
        <v>44063.967361111114</v>
      </c>
      <c r="AP87" s="1">
        <f t="shared" si="94"/>
        <v>44063.967361111114</v>
      </c>
      <c r="AQ87" s="5">
        <f t="shared" si="95"/>
        <v>0.55152404363020813</v>
      </c>
      <c r="AR87" s="5">
        <f t="shared" si="96"/>
        <v>2.2805635559392572</v>
      </c>
      <c r="AS87" s="5">
        <f t="shared" si="97"/>
        <v>1988.1352587402357</v>
      </c>
      <c r="AT87" s="5">
        <f t="shared" ref="AT87:AV87" si="133">AQ131-AQ87</f>
        <v>-0.55152404363020813</v>
      </c>
      <c r="AU87" s="5">
        <f t="shared" si="133"/>
        <v>-2.2805635559392572</v>
      </c>
      <c r="AV87" s="5">
        <f t="shared" si="133"/>
        <v>-1988.1352587402357</v>
      </c>
      <c r="AW87" s="5">
        <f t="shared" si="99"/>
        <v>1.3224429440066725</v>
      </c>
    </row>
    <row r="88" spans="1:49" ht="15.75">
      <c r="A88" s="48">
        <v>35</v>
      </c>
      <c r="B88" s="74"/>
      <c r="C88" s="74"/>
      <c r="D88" s="54">
        <v>31</v>
      </c>
      <c r="E88" s="51">
        <v>36</v>
      </c>
      <c r="F88" s="54">
        <v>130</v>
      </c>
      <c r="G88" s="51">
        <v>40</v>
      </c>
      <c r="H88" s="52">
        <f t="shared" si="88"/>
        <v>255.77039933843778</v>
      </c>
      <c r="I88" s="53">
        <f t="shared" si="89"/>
        <v>0</v>
      </c>
      <c r="J88" s="52">
        <v>14</v>
      </c>
      <c r="K88" s="52">
        <f t="shared" si="90"/>
        <v>0</v>
      </c>
      <c r="L88" s="16">
        <f t="shared" si="14"/>
        <v>2020</v>
      </c>
      <c r="M88" s="16">
        <f t="shared" si="15"/>
        <v>8</v>
      </c>
      <c r="N88" s="16">
        <f t="shared" si="16"/>
        <v>20</v>
      </c>
      <c r="O88" s="16">
        <f t="shared" si="17"/>
        <v>23</v>
      </c>
      <c r="P88" s="17" t="s">
        <v>15</v>
      </c>
      <c r="Q88" s="16">
        <f t="shared" si="18"/>
        <v>13</v>
      </c>
      <c r="R88" s="23">
        <f t="shared" si="91"/>
        <v>0</v>
      </c>
      <c r="S88" s="23" t="s">
        <v>15</v>
      </c>
      <c r="T88" s="46">
        <f t="shared" si="92"/>
        <v>0</v>
      </c>
      <c r="U88" s="45"/>
      <c r="V88" s="44"/>
      <c r="W88" s="44"/>
      <c r="X88" s="44"/>
      <c r="Y88" s="44"/>
      <c r="Z88" s="44"/>
      <c r="AA88" s="44"/>
      <c r="AB88" s="44"/>
      <c r="AC88" s="44"/>
      <c r="AD88" s="44"/>
      <c r="AE88" s="44"/>
      <c r="AF88" s="43"/>
      <c r="AG88" s="44"/>
      <c r="AH88" s="17"/>
      <c r="AI88" s="16">
        <v>2032</v>
      </c>
      <c r="AJ88" s="16">
        <f t="shared" si="4"/>
        <v>8</v>
      </c>
      <c r="AK88" s="16">
        <f t="shared" si="5"/>
        <v>20</v>
      </c>
      <c r="AL88" s="16">
        <f t="shared" si="6"/>
        <v>23</v>
      </c>
      <c r="AM88" s="17" t="s">
        <v>15</v>
      </c>
      <c r="AN88" s="16">
        <f t="shared" si="7"/>
        <v>13</v>
      </c>
      <c r="AO88" s="5">
        <f t="shared" si="19"/>
        <v>44063.967361111114</v>
      </c>
      <c r="AP88" s="1">
        <f t="shared" si="94"/>
        <v>44063.967361111114</v>
      </c>
      <c r="AQ88" s="5">
        <f t="shared" si="95"/>
        <v>0.55152404363020813</v>
      </c>
      <c r="AR88" s="5">
        <f t="shared" si="96"/>
        <v>2.2805635559392572</v>
      </c>
      <c r="AS88" s="5">
        <f t="shared" si="97"/>
        <v>1988.1352587402357</v>
      </c>
      <c r="AT88" s="5">
        <f t="shared" ref="AT88:AV88" si="134">AQ132-AQ88</f>
        <v>-0.55152404363020813</v>
      </c>
      <c r="AU88" s="5">
        <f t="shared" si="134"/>
        <v>-2.2805635559392572</v>
      </c>
      <c r="AV88" s="5">
        <f t="shared" si="134"/>
        <v>-1988.1352587402357</v>
      </c>
      <c r="AW88" s="5">
        <f t="shared" si="99"/>
        <v>1.3224429440066725</v>
      </c>
    </row>
    <row r="89" spans="1:49" ht="15.75">
      <c r="A89" s="48"/>
      <c r="B89" s="84"/>
      <c r="C89" s="84"/>
      <c r="D89" s="54">
        <v>31</v>
      </c>
      <c r="E89" s="51">
        <v>36</v>
      </c>
      <c r="F89" s="54">
        <v>130</v>
      </c>
      <c r="G89" s="51">
        <v>40</v>
      </c>
      <c r="H89" s="52">
        <f t="shared" si="88"/>
        <v>255.77039933843778</v>
      </c>
      <c r="I89" s="53">
        <f t="shared" si="89"/>
        <v>0</v>
      </c>
      <c r="J89" s="52">
        <v>14</v>
      </c>
      <c r="K89" s="52">
        <f t="shared" si="90"/>
        <v>0</v>
      </c>
      <c r="L89" s="16">
        <f t="shared" si="14"/>
        <v>2020</v>
      </c>
      <c r="M89" s="16">
        <f t="shared" si="15"/>
        <v>8</v>
      </c>
      <c r="N89" s="16">
        <f t="shared" si="16"/>
        <v>20</v>
      </c>
      <c r="O89" s="16">
        <f t="shared" si="17"/>
        <v>23</v>
      </c>
      <c r="P89" s="17" t="s">
        <v>15</v>
      </c>
      <c r="Q89" s="16">
        <f t="shared" si="18"/>
        <v>13</v>
      </c>
      <c r="R89" s="23">
        <f t="shared" si="91"/>
        <v>0</v>
      </c>
      <c r="S89" s="23" t="s">
        <v>15</v>
      </c>
      <c r="T89" s="46">
        <f t="shared" si="92"/>
        <v>0</v>
      </c>
      <c r="U89" s="45"/>
      <c r="V89" s="44"/>
      <c r="W89" s="44"/>
      <c r="X89" s="44"/>
      <c r="Y89" s="44"/>
      <c r="Z89" s="44"/>
      <c r="AA89" s="44"/>
      <c r="AB89" s="44"/>
      <c r="AC89" s="44"/>
      <c r="AD89" s="44"/>
      <c r="AE89" s="44"/>
      <c r="AF89" s="43"/>
      <c r="AG89" s="44"/>
      <c r="AH89" s="17"/>
      <c r="AI89" s="16">
        <v>2032</v>
      </c>
      <c r="AJ89" s="16">
        <f t="shared" si="4"/>
        <v>8</v>
      </c>
      <c r="AK89" s="16">
        <f t="shared" si="5"/>
        <v>20</v>
      </c>
      <c r="AL89" s="16">
        <f t="shared" si="6"/>
        <v>23</v>
      </c>
      <c r="AM89" s="17" t="s">
        <v>15</v>
      </c>
      <c r="AN89" s="16">
        <f t="shared" si="7"/>
        <v>13</v>
      </c>
      <c r="AO89" s="5">
        <f t="shared" si="19"/>
        <v>44063.967361111114</v>
      </c>
      <c r="AP89" s="1">
        <f t="shared" si="94"/>
        <v>44063.967361111114</v>
      </c>
      <c r="AQ89" s="5">
        <f t="shared" si="95"/>
        <v>0.55152404363020813</v>
      </c>
      <c r="AR89" s="5">
        <f t="shared" si="96"/>
        <v>2.2805635559392572</v>
      </c>
      <c r="AS89" s="5">
        <f t="shared" si="97"/>
        <v>1988.1352587402357</v>
      </c>
      <c r="AT89" s="5">
        <f t="shared" ref="AT89:AV89" si="135">AQ133-AQ89</f>
        <v>-0.55152404363020813</v>
      </c>
      <c r="AU89" s="5">
        <f t="shared" si="135"/>
        <v>-2.2805635559392572</v>
      </c>
      <c r="AV89" s="5">
        <f t="shared" si="135"/>
        <v>-1988.1352587402357</v>
      </c>
      <c r="AW89" s="5">
        <f t="shared" si="99"/>
        <v>1.3224429440066725</v>
      </c>
    </row>
    <row r="90" spans="1:49" ht="15.75">
      <c r="A90" s="48"/>
      <c r="B90" s="84" t="s">
        <v>126</v>
      </c>
      <c r="C90" s="84"/>
      <c r="D90" s="54">
        <v>31</v>
      </c>
      <c r="E90" s="51">
        <v>36</v>
      </c>
      <c r="F90" s="54">
        <v>130</v>
      </c>
      <c r="G90" s="51">
        <v>40</v>
      </c>
      <c r="H90" s="52">
        <f t="shared" si="88"/>
        <v>255.77039933843778</v>
      </c>
      <c r="I90" s="53">
        <f t="shared" si="89"/>
        <v>0</v>
      </c>
      <c r="J90" s="52">
        <v>14</v>
      </c>
      <c r="K90" s="52">
        <f t="shared" si="90"/>
        <v>0</v>
      </c>
      <c r="L90" s="16">
        <f t="shared" si="14"/>
        <v>2020</v>
      </c>
      <c r="M90" s="16">
        <f t="shared" si="15"/>
        <v>8</v>
      </c>
      <c r="N90" s="16">
        <f t="shared" si="16"/>
        <v>20</v>
      </c>
      <c r="O90" s="16">
        <f t="shared" si="17"/>
        <v>23</v>
      </c>
      <c r="P90" s="17" t="s">
        <v>15</v>
      </c>
      <c r="Q90" s="16">
        <f t="shared" si="18"/>
        <v>13</v>
      </c>
      <c r="R90" s="23">
        <f t="shared" si="91"/>
        <v>0</v>
      </c>
      <c r="S90" s="23" t="s">
        <v>15</v>
      </c>
      <c r="T90" s="46">
        <f t="shared" si="92"/>
        <v>0</v>
      </c>
      <c r="U90" s="45"/>
      <c r="V90" s="44"/>
      <c r="W90" s="44"/>
      <c r="X90" s="44"/>
      <c r="Y90" s="44"/>
      <c r="Z90" s="44"/>
      <c r="AA90" s="44"/>
      <c r="AB90" s="44"/>
      <c r="AC90" s="44"/>
      <c r="AD90" s="44"/>
      <c r="AE90" s="44"/>
      <c r="AF90" s="43"/>
      <c r="AG90" s="44"/>
      <c r="AH90" s="17"/>
      <c r="AI90" s="16">
        <v>2032</v>
      </c>
      <c r="AJ90" s="16">
        <f t="shared" si="4"/>
        <v>8</v>
      </c>
      <c r="AK90" s="16">
        <f t="shared" si="5"/>
        <v>20</v>
      </c>
      <c r="AL90" s="16">
        <f t="shared" si="6"/>
        <v>23</v>
      </c>
      <c r="AM90" s="17" t="s">
        <v>15</v>
      </c>
      <c r="AN90" s="16">
        <f t="shared" si="7"/>
        <v>13</v>
      </c>
      <c r="AO90" s="5">
        <f t="shared" si="19"/>
        <v>44063.967361111114</v>
      </c>
      <c r="AP90" s="1">
        <f t="shared" si="94"/>
        <v>44063.967361111114</v>
      </c>
      <c r="AQ90" s="5">
        <f t="shared" si="95"/>
        <v>0.55152404363020813</v>
      </c>
      <c r="AR90" s="5">
        <f t="shared" si="96"/>
        <v>2.2805635559392572</v>
      </c>
      <c r="AS90" s="5">
        <f t="shared" si="97"/>
        <v>1988.1352587402357</v>
      </c>
      <c r="AT90" s="5">
        <f t="shared" ref="AT90:AV90" si="136">AQ134-AQ90</f>
        <v>-0.55152404363020813</v>
      </c>
      <c r="AU90" s="5">
        <f t="shared" si="136"/>
        <v>-2.2805635559392572</v>
      </c>
      <c r="AV90" s="5">
        <f t="shared" si="136"/>
        <v>-1988.1352587402357</v>
      </c>
      <c r="AW90" s="5">
        <f t="shared" si="99"/>
        <v>1.3224429440066725</v>
      </c>
    </row>
    <row r="91" spans="1:49" ht="15.75">
      <c r="A91" s="48"/>
      <c r="B91" s="84"/>
      <c r="C91" s="84"/>
      <c r="D91" s="54">
        <v>31</v>
      </c>
      <c r="E91" s="51">
        <v>36</v>
      </c>
      <c r="F91" s="54">
        <v>130</v>
      </c>
      <c r="G91" s="51">
        <v>40</v>
      </c>
      <c r="H91" s="52">
        <f t="shared" si="88"/>
        <v>255.77039933843778</v>
      </c>
      <c r="I91" s="53">
        <f t="shared" si="89"/>
        <v>7713.3310662816602</v>
      </c>
      <c r="J91" s="52">
        <v>14</v>
      </c>
      <c r="K91" s="52">
        <f t="shared" si="90"/>
        <v>550.9522190201186</v>
      </c>
      <c r="L91" s="16">
        <f t="shared" si="14"/>
        <v>2020</v>
      </c>
      <c r="M91" s="16">
        <f t="shared" si="15"/>
        <v>8</v>
      </c>
      <c r="N91" s="16">
        <f t="shared" si="16"/>
        <v>20</v>
      </c>
      <c r="O91" s="16">
        <f t="shared" si="17"/>
        <v>23</v>
      </c>
      <c r="P91" s="17" t="s">
        <v>15</v>
      </c>
      <c r="Q91" s="16">
        <f t="shared" si="18"/>
        <v>13</v>
      </c>
      <c r="R91" s="23">
        <f t="shared" si="91"/>
        <v>0</v>
      </c>
      <c r="S91" s="23" t="s">
        <v>15</v>
      </c>
      <c r="T91" s="46">
        <f t="shared" si="92"/>
        <v>0</v>
      </c>
      <c r="U91" s="45"/>
      <c r="V91" s="44"/>
      <c r="W91" s="44"/>
      <c r="X91" s="44"/>
      <c r="Y91" s="44"/>
      <c r="Z91" s="44"/>
      <c r="AA91" s="44"/>
      <c r="AB91" s="44"/>
      <c r="AC91" s="44"/>
      <c r="AD91" s="44"/>
      <c r="AE91" s="44"/>
      <c r="AF91" s="43"/>
      <c r="AG91" s="44"/>
      <c r="AH91" s="17"/>
      <c r="AI91" s="16">
        <v>2032</v>
      </c>
      <c r="AJ91" s="16">
        <f t="shared" si="4"/>
        <v>8</v>
      </c>
      <c r="AK91" s="16">
        <f t="shared" si="5"/>
        <v>20</v>
      </c>
      <c r="AL91" s="16">
        <f t="shared" si="6"/>
        <v>23</v>
      </c>
      <c r="AM91" s="17" t="s">
        <v>15</v>
      </c>
      <c r="AN91" s="16">
        <f t="shared" si="7"/>
        <v>13</v>
      </c>
      <c r="AO91" s="5">
        <f t="shared" si="19"/>
        <v>44063.967361111114</v>
      </c>
      <c r="AP91" s="1">
        <f t="shared" si="94"/>
        <v>44086.923703570283</v>
      </c>
      <c r="AQ91" s="5">
        <f t="shared" si="95"/>
        <v>0.55152404363020813</v>
      </c>
      <c r="AR91" s="5">
        <f t="shared" si="96"/>
        <v>2.2805635559392572</v>
      </c>
      <c r="AS91" s="5">
        <f t="shared" si="97"/>
        <v>1988.1352587402357</v>
      </c>
      <c r="AT91" s="5">
        <f t="shared" ref="AT91:AV91" si="137">AQ135-AQ91</f>
        <v>-0.55152404363020813</v>
      </c>
      <c r="AU91" s="5">
        <f t="shared" si="137"/>
        <v>-2.2805635559392572</v>
      </c>
      <c r="AV91" s="5">
        <f t="shared" si="137"/>
        <v>-1988.1352587402357</v>
      </c>
      <c r="AW91" s="5">
        <f t="shared" si="99"/>
        <v>1.3224429440066725</v>
      </c>
    </row>
    <row r="92" spans="1:49" ht="15.75">
      <c r="A92" s="48"/>
      <c r="B92" s="74"/>
      <c r="C92" s="74"/>
      <c r="D92" s="75"/>
      <c r="E92" s="75"/>
      <c r="F92" s="75"/>
      <c r="G92" s="76"/>
      <c r="H92" s="52"/>
      <c r="I92" s="53"/>
      <c r="J92" s="52"/>
      <c r="K92" s="52"/>
      <c r="L92" s="16"/>
      <c r="M92" s="16"/>
      <c r="N92" s="16"/>
      <c r="O92" s="16"/>
      <c r="P92" s="17"/>
      <c r="Q92" s="16"/>
      <c r="R92" s="23"/>
      <c r="S92" s="23"/>
      <c r="T92" s="46"/>
      <c r="U92" s="45"/>
      <c r="V92" s="44"/>
      <c r="W92" s="44"/>
      <c r="X92" s="44"/>
      <c r="Y92" s="44"/>
      <c r="Z92" s="44"/>
      <c r="AA92" s="44"/>
      <c r="AB92" s="43"/>
      <c r="AC92" s="44"/>
      <c r="AD92" s="44"/>
      <c r="AE92" s="44"/>
      <c r="AF92" s="44"/>
      <c r="AG92" s="44"/>
      <c r="AH92" s="17"/>
      <c r="AI92" s="16"/>
      <c r="AJ92" s="16"/>
      <c r="AK92" s="16"/>
      <c r="AL92" s="16"/>
      <c r="AM92" s="17"/>
      <c r="AN92" s="16"/>
      <c r="AQ92" s="5"/>
      <c r="AR92" s="5"/>
      <c r="AS92" s="5"/>
      <c r="AT92" s="5"/>
      <c r="AU92" s="5"/>
      <c r="AV92" s="5"/>
      <c r="AW92" s="5"/>
    </row>
    <row r="93" spans="1:49" ht="15.75">
      <c r="A93" s="48"/>
      <c r="B93" s="83"/>
      <c r="C93" s="74"/>
      <c r="D93" s="75"/>
      <c r="E93" s="75"/>
      <c r="F93" s="75"/>
      <c r="G93" s="76"/>
      <c r="H93" s="52"/>
      <c r="I93" s="53"/>
      <c r="J93" s="52"/>
      <c r="K93" s="52"/>
      <c r="L93" s="16"/>
      <c r="M93" s="16"/>
      <c r="N93" s="16"/>
      <c r="O93" s="16"/>
      <c r="P93" s="17"/>
      <c r="Q93" s="16"/>
      <c r="R93" s="23"/>
      <c r="S93" s="23"/>
      <c r="T93" s="46"/>
      <c r="U93" s="45"/>
      <c r="V93" s="44"/>
      <c r="W93" s="44"/>
      <c r="X93" s="44"/>
      <c r="Y93" s="44"/>
      <c r="Z93" s="44"/>
      <c r="AA93" s="44"/>
      <c r="AB93" s="43"/>
      <c r="AC93" s="44"/>
      <c r="AD93" s="44"/>
      <c r="AE93" s="44"/>
      <c r="AF93" s="44"/>
      <c r="AG93" s="44"/>
      <c r="AH93" s="17"/>
      <c r="AI93" s="16"/>
      <c r="AJ93" s="16"/>
      <c r="AK93" s="16"/>
      <c r="AL93" s="16"/>
      <c r="AM93" s="17"/>
      <c r="AN93" s="16"/>
      <c r="AQ93" s="5"/>
      <c r="AR93" s="5"/>
      <c r="AS93" s="5"/>
      <c r="AT93" s="5"/>
      <c r="AU93" s="5"/>
      <c r="AV93" s="5"/>
      <c r="AW93" s="5"/>
    </row>
    <row r="94" spans="1:49" ht="15.75">
      <c r="A94" s="48"/>
      <c r="B94" s="84"/>
      <c r="C94" s="84"/>
      <c r="D94" s="54"/>
      <c r="E94" s="51"/>
      <c r="F94" s="54"/>
      <c r="G94" s="51"/>
      <c r="H94" s="52"/>
      <c r="I94" s="53"/>
      <c r="J94" s="52"/>
      <c r="K94" s="52"/>
      <c r="L94" s="16"/>
      <c r="M94" s="16"/>
      <c r="N94" s="16"/>
      <c r="O94" s="16"/>
      <c r="P94" s="17"/>
      <c r="Q94" s="16"/>
      <c r="R94" s="23"/>
      <c r="S94" s="23"/>
      <c r="T94" s="46"/>
      <c r="U94" s="45"/>
      <c r="V94" s="44"/>
      <c r="W94" s="44"/>
      <c r="X94" s="44"/>
      <c r="Y94" s="44"/>
      <c r="Z94" s="44"/>
      <c r="AA94" s="44"/>
      <c r="AB94" s="43"/>
      <c r="AC94" s="44"/>
      <c r="AD94" s="44"/>
      <c r="AE94" s="44"/>
      <c r="AF94" s="44"/>
      <c r="AG94" s="44"/>
      <c r="AH94" s="17"/>
      <c r="AI94" s="16"/>
      <c r="AJ94" s="16"/>
      <c r="AK94" s="16"/>
      <c r="AL94" s="16"/>
      <c r="AM94" s="17"/>
      <c r="AN94" s="16"/>
      <c r="AQ94" s="5"/>
      <c r="AR94" s="5"/>
      <c r="AS94" s="5"/>
      <c r="AT94" s="5"/>
      <c r="AU94" s="5"/>
      <c r="AV94" s="5"/>
      <c r="AW94" s="5"/>
    </row>
    <row r="95" spans="1:49" ht="15.75">
      <c r="A95" s="48"/>
      <c r="B95" s="74"/>
      <c r="C95" s="74"/>
      <c r="D95" s="54"/>
      <c r="E95" s="51"/>
      <c r="F95" s="54"/>
      <c r="G95" s="55"/>
      <c r="H95" s="52"/>
      <c r="I95" s="53"/>
      <c r="J95" s="52"/>
      <c r="K95" s="52"/>
      <c r="L95" s="16"/>
      <c r="M95" s="16"/>
      <c r="N95" s="16"/>
      <c r="O95" s="16"/>
      <c r="P95" s="17"/>
      <c r="Q95" s="16"/>
      <c r="R95" s="23"/>
      <c r="S95" s="23"/>
      <c r="T95" s="46"/>
      <c r="U95" s="45"/>
      <c r="V95" s="44"/>
      <c r="W95" s="44"/>
      <c r="X95" s="44"/>
      <c r="Y95" s="44"/>
      <c r="Z95" s="44"/>
      <c r="AA95" s="44"/>
      <c r="AB95" s="43"/>
      <c r="AC95" s="44"/>
      <c r="AD95" s="44"/>
      <c r="AE95" s="44"/>
      <c r="AF95" s="44"/>
      <c r="AG95" s="44"/>
      <c r="AH95" s="17"/>
      <c r="AI95" s="16"/>
      <c r="AJ95" s="16"/>
      <c r="AK95" s="16"/>
      <c r="AL95" s="16"/>
      <c r="AM95" s="17"/>
      <c r="AN95" s="16"/>
      <c r="AQ95" s="5"/>
      <c r="AR95" s="5"/>
      <c r="AS95" s="5"/>
      <c r="AT95" s="5"/>
      <c r="AU95" s="5"/>
      <c r="AV95" s="5"/>
      <c r="AW95" s="5"/>
    </row>
    <row r="96" spans="1:49">
      <c r="B96" s="6"/>
      <c r="C96" s="6"/>
      <c r="D96" s="36"/>
      <c r="E96" s="37"/>
      <c r="F96" s="37"/>
      <c r="G96" s="37"/>
      <c r="H96" s="21"/>
      <c r="I96" s="22"/>
      <c r="K96" s="21"/>
      <c r="L96" s="16"/>
      <c r="M96" s="16"/>
      <c r="N96" s="16"/>
      <c r="O96" s="16"/>
      <c r="P96" s="17"/>
      <c r="Q96" s="16"/>
      <c r="R96" s="17"/>
      <c r="S96" s="17"/>
      <c r="T96" s="16"/>
      <c r="U96" s="16"/>
      <c r="V96" s="16"/>
      <c r="W96" s="16"/>
      <c r="X96" s="16"/>
      <c r="Y96" s="16"/>
      <c r="Z96" s="16"/>
      <c r="AA96" s="16"/>
      <c r="AB96" s="16"/>
      <c r="AC96" s="16"/>
      <c r="AD96" s="16"/>
      <c r="AE96" s="16"/>
      <c r="AF96" s="16"/>
      <c r="AG96" s="16"/>
      <c r="AH96" s="17"/>
      <c r="AI96" s="16"/>
      <c r="AJ96" s="16"/>
      <c r="AK96" s="16"/>
      <c r="AL96" s="16"/>
      <c r="AM96" s="17"/>
      <c r="AN96" s="16"/>
      <c r="AQ96" s="5"/>
      <c r="AR96" s="5"/>
      <c r="AS96" s="5"/>
      <c r="AT96" s="5"/>
      <c r="AU96" s="5"/>
      <c r="AV96" s="5"/>
      <c r="AW96" s="5"/>
    </row>
    <row r="97" spans="2:49">
      <c r="B97" s="6"/>
      <c r="C97" s="6"/>
      <c r="D97" s="36"/>
      <c r="E97" s="37"/>
      <c r="F97" s="37"/>
      <c r="G97" s="37"/>
      <c r="H97" s="21"/>
      <c r="I97" s="22"/>
      <c r="J97" s="21"/>
      <c r="K97" s="21"/>
      <c r="L97" s="16"/>
      <c r="M97" s="16"/>
      <c r="N97" s="16"/>
      <c r="O97" s="16"/>
      <c r="P97" s="17"/>
      <c r="Q97" s="16"/>
      <c r="R97" s="17"/>
      <c r="S97" s="17"/>
      <c r="T97" s="16"/>
      <c r="U97" s="16"/>
      <c r="V97" s="16"/>
      <c r="W97" s="16"/>
      <c r="X97" s="16"/>
      <c r="Y97" s="16"/>
      <c r="Z97" s="16"/>
      <c r="AA97" s="16"/>
      <c r="AB97" s="16"/>
      <c r="AC97" s="16"/>
      <c r="AD97" s="16"/>
      <c r="AE97" s="16"/>
      <c r="AF97" s="16"/>
      <c r="AG97" s="16"/>
      <c r="AH97" s="17"/>
      <c r="AI97" s="16"/>
      <c r="AJ97" s="16"/>
      <c r="AK97" s="16"/>
      <c r="AL97" s="16"/>
      <c r="AM97" s="17"/>
      <c r="AN97" s="16"/>
      <c r="AQ97" s="5"/>
      <c r="AR97" s="5"/>
      <c r="AS97" s="5"/>
      <c r="AT97" s="5"/>
      <c r="AU97" s="5"/>
      <c r="AV97" s="5"/>
      <c r="AW97" s="5"/>
    </row>
    <row r="98" spans="2:49">
      <c r="B98" s="20"/>
      <c r="C98" s="20"/>
      <c r="D98" s="36"/>
      <c r="E98" s="37"/>
      <c r="F98" s="37"/>
      <c r="G98" s="37"/>
      <c r="H98" s="21"/>
      <c r="I98" s="22"/>
      <c r="J98" s="21"/>
      <c r="K98" s="21"/>
      <c r="L98" s="16"/>
      <c r="M98" s="16"/>
      <c r="N98" s="16"/>
      <c r="O98" s="16"/>
      <c r="P98" s="17"/>
      <c r="Q98" s="16"/>
      <c r="R98" s="17"/>
      <c r="S98" s="17"/>
      <c r="T98" s="16"/>
      <c r="U98" s="16"/>
      <c r="V98" s="16"/>
      <c r="W98" s="16"/>
      <c r="X98" s="16"/>
      <c r="Y98" s="16"/>
      <c r="Z98" s="16"/>
      <c r="AA98" s="16"/>
      <c r="AB98" s="16"/>
      <c r="AC98" s="16"/>
      <c r="AD98" s="16"/>
      <c r="AE98" s="16"/>
      <c r="AF98" s="16"/>
      <c r="AG98" s="16"/>
      <c r="AH98" s="17"/>
      <c r="AI98" s="16"/>
      <c r="AJ98" s="16"/>
      <c r="AK98" s="16"/>
      <c r="AL98" s="16"/>
      <c r="AM98" s="17"/>
      <c r="AN98" s="16"/>
      <c r="AQ98" s="5"/>
      <c r="AR98" s="5"/>
      <c r="AS98" s="5"/>
      <c r="AT98" s="5"/>
      <c r="AU98" s="5"/>
      <c r="AV98" s="5"/>
      <c r="AW98" s="5"/>
    </row>
    <row r="99" spans="2:49" s="11" customFormat="1">
      <c r="B99" s="6"/>
      <c r="C99" s="6"/>
      <c r="D99" s="36"/>
      <c r="E99" s="37"/>
      <c r="F99" s="37"/>
      <c r="G99" s="37"/>
      <c r="H99" s="21"/>
      <c r="I99" s="22"/>
      <c r="J99" s="21"/>
      <c r="K99" s="21"/>
      <c r="L99" s="16"/>
      <c r="M99" s="16"/>
      <c r="N99" s="16"/>
      <c r="O99" s="16"/>
      <c r="P99" s="17"/>
      <c r="Q99" s="16"/>
      <c r="R99" s="17"/>
      <c r="S99" s="17"/>
      <c r="T99" s="16"/>
      <c r="U99" s="16"/>
      <c r="V99" s="16"/>
      <c r="W99" s="16"/>
      <c r="X99" s="16"/>
      <c r="Y99" s="16"/>
      <c r="Z99" s="16"/>
      <c r="AA99" s="16"/>
      <c r="AB99" s="16"/>
      <c r="AC99" s="16"/>
      <c r="AD99" s="16"/>
      <c r="AE99" s="16"/>
      <c r="AF99" s="16"/>
      <c r="AG99" s="16"/>
      <c r="AH99" s="17"/>
      <c r="AI99" s="16"/>
      <c r="AJ99" s="16"/>
      <c r="AK99" s="16"/>
      <c r="AL99" s="16"/>
      <c r="AM99" s="17"/>
      <c r="AN99" s="16"/>
      <c r="AO99" s="18"/>
      <c r="AP99" s="17"/>
      <c r="AQ99" s="18"/>
      <c r="AR99" s="18"/>
      <c r="AS99" s="18"/>
      <c r="AT99" s="18"/>
      <c r="AU99" s="18"/>
      <c r="AV99" s="18"/>
      <c r="AW99" s="18"/>
    </row>
    <row r="100" spans="2:49" s="11" customFormat="1">
      <c r="B100" s="20"/>
      <c r="C100" s="20"/>
      <c r="D100" s="36"/>
      <c r="E100" s="37"/>
      <c r="F100" s="37"/>
      <c r="G100" s="37"/>
      <c r="H100" s="21"/>
      <c r="I100" s="22"/>
      <c r="J100" s="21"/>
      <c r="K100" s="21"/>
      <c r="L100" s="16"/>
      <c r="M100" s="16"/>
      <c r="N100" s="16"/>
      <c r="O100" s="16"/>
      <c r="P100" s="17"/>
      <c r="Q100" s="16"/>
      <c r="R100" s="17"/>
      <c r="S100" s="17"/>
      <c r="T100" s="16"/>
      <c r="U100" s="16"/>
      <c r="V100" s="16"/>
      <c r="W100" s="16"/>
      <c r="X100" s="16"/>
      <c r="Y100" s="16"/>
      <c r="Z100" s="16"/>
      <c r="AA100" s="16"/>
      <c r="AB100" s="16"/>
      <c r="AC100" s="16"/>
      <c r="AD100" s="16"/>
      <c r="AE100" s="16"/>
      <c r="AF100" s="16"/>
      <c r="AG100" s="16"/>
      <c r="AH100" s="17"/>
      <c r="AI100" s="16"/>
      <c r="AJ100" s="16"/>
      <c r="AK100" s="16"/>
      <c r="AL100" s="16"/>
      <c r="AM100" s="17"/>
      <c r="AN100" s="16"/>
      <c r="AO100" s="18"/>
      <c r="AP100" s="17"/>
      <c r="AQ100" s="18"/>
      <c r="AR100" s="18"/>
      <c r="AS100" s="18"/>
      <c r="AT100" s="18"/>
      <c r="AU100" s="18"/>
      <c r="AV100" s="18"/>
      <c r="AW100" s="18"/>
    </row>
    <row r="101" spans="2:49" s="11" customFormat="1">
      <c r="B101" s="20"/>
      <c r="C101" s="20"/>
      <c r="D101" s="36"/>
      <c r="E101" s="37"/>
      <c r="F101" s="37"/>
      <c r="G101" s="37"/>
      <c r="H101" s="21"/>
      <c r="I101" s="22"/>
      <c r="J101" s="21"/>
      <c r="K101" s="21"/>
      <c r="L101" s="16"/>
      <c r="M101" s="16"/>
      <c r="N101" s="16"/>
      <c r="O101" s="16"/>
      <c r="P101" s="17"/>
      <c r="Q101" s="16"/>
      <c r="R101" s="17"/>
      <c r="S101" s="17"/>
      <c r="T101" s="16"/>
      <c r="U101" s="16"/>
      <c r="V101" s="16"/>
      <c r="W101" s="16"/>
      <c r="X101" s="16"/>
      <c r="Y101" s="16"/>
      <c r="Z101" s="16"/>
      <c r="AA101" s="16"/>
      <c r="AB101" s="16"/>
      <c r="AC101" s="16"/>
      <c r="AD101" s="16"/>
      <c r="AE101" s="16"/>
      <c r="AF101" s="16"/>
      <c r="AG101" s="16"/>
      <c r="AH101" s="17"/>
      <c r="AI101" s="16"/>
      <c r="AJ101" s="16"/>
      <c r="AK101" s="16"/>
      <c r="AL101" s="16"/>
      <c r="AM101" s="17"/>
      <c r="AN101" s="16"/>
      <c r="AO101" s="18"/>
      <c r="AP101" s="17"/>
      <c r="AQ101" s="18"/>
      <c r="AR101" s="18"/>
      <c r="AS101" s="18"/>
      <c r="AT101" s="18"/>
      <c r="AU101" s="18"/>
      <c r="AV101" s="18"/>
      <c r="AW101" s="18"/>
    </row>
    <row r="102" spans="2:49" s="11" customFormat="1">
      <c r="B102" s="20"/>
      <c r="C102" s="20"/>
      <c r="D102" s="36"/>
      <c r="E102" s="37"/>
      <c r="F102" s="37"/>
      <c r="G102" s="37"/>
      <c r="H102" s="21"/>
      <c r="I102" s="22"/>
      <c r="J102" s="21"/>
      <c r="K102" s="21"/>
      <c r="L102" s="16"/>
      <c r="M102" s="16"/>
      <c r="N102" s="16"/>
      <c r="O102" s="16"/>
      <c r="P102" s="17"/>
      <c r="Q102" s="16"/>
      <c r="R102" s="17"/>
      <c r="S102" s="17"/>
      <c r="T102" s="16"/>
      <c r="U102" s="16"/>
      <c r="V102" s="16"/>
      <c r="W102" s="16"/>
      <c r="X102" s="16"/>
      <c r="Y102" s="16"/>
      <c r="Z102" s="16"/>
      <c r="AA102" s="16"/>
      <c r="AB102" s="16"/>
      <c r="AC102" s="16"/>
      <c r="AD102" s="16"/>
      <c r="AE102" s="16"/>
      <c r="AF102" s="16"/>
      <c r="AG102" s="16"/>
      <c r="AH102" s="17"/>
      <c r="AI102" s="16"/>
      <c r="AJ102" s="16"/>
      <c r="AK102" s="16"/>
      <c r="AL102" s="16"/>
      <c r="AM102" s="17"/>
      <c r="AN102" s="16"/>
      <c r="AO102" s="18"/>
      <c r="AP102" s="17"/>
      <c r="AQ102" s="18"/>
      <c r="AR102" s="18"/>
      <c r="AS102" s="18"/>
      <c r="AT102" s="18"/>
      <c r="AU102" s="18"/>
      <c r="AV102" s="18"/>
      <c r="AW102" s="18"/>
    </row>
    <row r="103" spans="2:49" s="11" customFormat="1">
      <c r="B103" s="20"/>
      <c r="C103" s="20"/>
      <c r="D103" s="36"/>
      <c r="E103" s="38"/>
      <c r="F103" s="36"/>
      <c r="G103" s="39"/>
      <c r="H103" s="12"/>
      <c r="I103" s="13"/>
      <c r="J103" s="12"/>
      <c r="K103" s="12"/>
      <c r="L103" s="14"/>
      <c r="M103" s="14"/>
      <c r="N103" s="14"/>
      <c r="O103" s="14"/>
      <c r="Q103" s="14"/>
      <c r="T103" s="14"/>
      <c r="U103" s="14"/>
      <c r="V103" s="14"/>
      <c r="W103" s="14"/>
      <c r="X103" s="14"/>
      <c r="Y103" s="14"/>
      <c r="Z103" s="14"/>
      <c r="AA103" s="14"/>
      <c r="AB103" s="14"/>
      <c r="AC103" s="14"/>
      <c r="AD103" s="14"/>
      <c r="AE103" s="14"/>
      <c r="AF103" s="14"/>
      <c r="AG103" s="14"/>
      <c r="AI103" s="16"/>
      <c r="AJ103" s="14"/>
      <c r="AK103" s="14"/>
      <c r="AL103" s="14"/>
      <c r="AN103" s="14"/>
      <c r="AO103" s="15"/>
      <c r="AQ103" s="15"/>
      <c r="AR103" s="15"/>
      <c r="AS103" s="15"/>
      <c r="AT103" s="15"/>
      <c r="AU103" s="15"/>
      <c r="AV103" s="15"/>
      <c r="AW103" s="15"/>
    </row>
    <row r="104" spans="2:49">
      <c r="B104" s="6"/>
      <c r="C104" s="6"/>
      <c r="E104" s="40"/>
      <c r="G104" s="41"/>
      <c r="I104" s="9"/>
      <c r="L104" s="3"/>
      <c r="M104" s="3"/>
      <c r="N104" s="3"/>
      <c r="O104" s="3"/>
      <c r="Q104" s="3"/>
      <c r="AI104" s="3"/>
      <c r="AJ104" s="3"/>
      <c r="AK104" s="3"/>
      <c r="AL104" s="3"/>
      <c r="AN104" s="3"/>
      <c r="AQ104" s="5"/>
      <c r="AR104" s="5"/>
      <c r="AS104" s="5"/>
      <c r="AT104" s="5"/>
      <c r="AU104" s="5"/>
      <c r="AV104" s="5"/>
      <c r="AW104" s="5"/>
    </row>
    <row r="105" spans="2:49">
      <c r="B105" s="6"/>
      <c r="C105" s="6"/>
      <c r="E105" s="40"/>
      <c r="G105" s="41"/>
      <c r="I105" s="9"/>
      <c r="L105" s="3"/>
      <c r="M105" s="3"/>
      <c r="N105" s="3"/>
      <c r="O105" s="3"/>
      <c r="Q105" s="3"/>
      <c r="AI105" s="3"/>
      <c r="AJ105" s="3"/>
      <c r="AK105" s="3"/>
      <c r="AL105" s="3"/>
      <c r="AN105" s="3"/>
      <c r="AQ105" s="5"/>
      <c r="AR105" s="5"/>
      <c r="AS105" s="5"/>
      <c r="AT105" s="5"/>
      <c r="AU105" s="5"/>
      <c r="AV105" s="5"/>
      <c r="AW105" s="5"/>
    </row>
    <row r="106" spans="2:49">
      <c r="B106" s="6"/>
      <c r="C106" s="6"/>
      <c r="E106" s="40"/>
      <c r="G106" s="41"/>
      <c r="I106" s="9"/>
      <c r="L106" s="3"/>
      <c r="M106" s="3"/>
      <c r="N106" s="3"/>
      <c r="O106" s="3"/>
      <c r="Q106" s="3"/>
      <c r="AI106" s="3"/>
      <c r="AJ106" s="3"/>
      <c r="AK106" s="3"/>
      <c r="AL106" s="3"/>
      <c r="AN106" s="3"/>
      <c r="AQ106" s="5"/>
      <c r="AR106" s="5"/>
      <c r="AS106" s="5"/>
      <c r="AT106" s="5"/>
      <c r="AU106" s="5"/>
      <c r="AV106" s="5"/>
      <c r="AW106" s="5"/>
    </row>
    <row r="107" spans="2:49">
      <c r="B107" s="6"/>
      <c r="C107" s="6"/>
      <c r="E107" s="40"/>
      <c r="G107" s="41"/>
      <c r="I107" s="9"/>
      <c r="L107" s="3"/>
      <c r="M107" s="3"/>
      <c r="N107" s="3"/>
      <c r="O107" s="3"/>
      <c r="Q107" s="3"/>
      <c r="AI107" s="3"/>
      <c r="AJ107" s="3"/>
      <c r="AK107" s="3"/>
      <c r="AL107" s="3"/>
      <c r="AN107" s="3"/>
      <c r="AQ107" s="5"/>
      <c r="AR107" s="5"/>
      <c r="AS107" s="5"/>
      <c r="AT107" s="5"/>
      <c r="AU107" s="5"/>
      <c r="AV107" s="5"/>
      <c r="AW107" s="5"/>
    </row>
    <row r="108" spans="2:49">
      <c r="B108" s="6"/>
      <c r="C108" s="6"/>
      <c r="E108" s="40"/>
      <c r="G108" s="41"/>
      <c r="I108" s="9"/>
      <c r="L108" s="3"/>
      <c r="M108" s="3"/>
      <c r="N108" s="3"/>
      <c r="O108" s="3"/>
      <c r="Q108" s="3"/>
      <c r="AI108" s="3"/>
      <c r="AJ108" s="3"/>
      <c r="AK108" s="3"/>
      <c r="AL108" s="3"/>
      <c r="AN108" s="3"/>
      <c r="AQ108" s="5"/>
      <c r="AR108" s="5"/>
      <c r="AS108" s="5"/>
      <c r="AT108" s="5"/>
      <c r="AU108" s="5"/>
      <c r="AV108" s="5"/>
      <c r="AW108" s="5"/>
    </row>
    <row r="109" spans="2:49">
      <c r="B109" s="6"/>
      <c r="C109" s="6"/>
      <c r="E109" s="40"/>
      <c r="G109" s="41"/>
      <c r="I109" s="9"/>
      <c r="L109" s="3"/>
      <c r="M109" s="3"/>
      <c r="N109" s="3"/>
      <c r="O109" s="3"/>
      <c r="Q109" s="3"/>
      <c r="AI109" s="3"/>
      <c r="AJ109" s="3"/>
      <c r="AK109" s="3"/>
      <c r="AL109" s="3"/>
      <c r="AN109" s="3"/>
      <c r="AQ109" s="5"/>
      <c r="AR109" s="5"/>
      <c r="AS109" s="5"/>
      <c r="AT109" s="5"/>
      <c r="AU109" s="5"/>
      <c r="AV109" s="5"/>
      <c r="AW109" s="5"/>
    </row>
    <row r="110" spans="2:49">
      <c r="B110" s="6"/>
      <c r="C110" s="6"/>
      <c r="E110" s="40"/>
      <c r="G110" s="41"/>
      <c r="I110" s="9"/>
      <c r="L110" s="3"/>
      <c r="M110" s="3"/>
      <c r="N110" s="3"/>
      <c r="O110" s="3"/>
      <c r="Q110" s="3"/>
      <c r="AI110" s="3"/>
      <c r="AJ110" s="3"/>
      <c r="AK110" s="3"/>
      <c r="AL110" s="3"/>
      <c r="AN110" s="3"/>
      <c r="AQ110" s="5"/>
      <c r="AR110" s="5"/>
      <c r="AS110" s="5"/>
      <c r="AT110" s="5"/>
      <c r="AU110" s="5"/>
      <c r="AV110" s="5"/>
      <c r="AW110" s="5"/>
    </row>
    <row r="111" spans="2:49">
      <c r="B111" s="6"/>
      <c r="C111" s="6"/>
      <c r="E111" s="40"/>
      <c r="G111" s="41"/>
      <c r="I111" s="9"/>
      <c r="L111" s="3"/>
      <c r="M111" s="3"/>
      <c r="N111" s="3"/>
      <c r="O111" s="3"/>
      <c r="Q111" s="3"/>
      <c r="AI111" s="3"/>
      <c r="AJ111" s="3"/>
      <c r="AK111" s="3"/>
      <c r="AL111" s="3"/>
      <c r="AN111" s="3"/>
      <c r="AQ111" s="5"/>
      <c r="AR111" s="5"/>
      <c r="AS111" s="5"/>
      <c r="AT111" s="5"/>
      <c r="AU111" s="5"/>
      <c r="AV111" s="5"/>
      <c r="AW111" s="5"/>
    </row>
    <row r="112" spans="2:49">
      <c r="B112" s="6"/>
      <c r="C112" s="6"/>
      <c r="E112" s="40"/>
      <c r="G112" s="41"/>
      <c r="I112" s="9"/>
      <c r="L112" s="3"/>
      <c r="M112" s="3"/>
      <c r="N112" s="3"/>
      <c r="O112" s="3"/>
      <c r="Q112" s="3"/>
      <c r="AI112" s="3"/>
      <c r="AJ112" s="3"/>
      <c r="AK112" s="3"/>
      <c r="AL112" s="3"/>
      <c r="AN112" s="3"/>
      <c r="AQ112" s="5"/>
      <c r="AR112" s="5"/>
      <c r="AS112" s="5"/>
      <c r="AT112" s="5"/>
      <c r="AU112" s="5"/>
      <c r="AV112" s="5"/>
      <c r="AW112" s="5"/>
    </row>
    <row r="113" spans="2:49">
      <c r="B113" s="6"/>
      <c r="C113" s="6"/>
      <c r="E113" s="40"/>
      <c r="G113" s="41"/>
      <c r="I113" s="9"/>
      <c r="L113" s="3"/>
      <c r="M113" s="3"/>
      <c r="N113" s="3"/>
      <c r="O113" s="3"/>
      <c r="Q113" s="3"/>
      <c r="AI113" s="3"/>
      <c r="AJ113" s="3"/>
      <c r="AK113" s="3"/>
      <c r="AL113" s="3"/>
      <c r="AN113" s="3"/>
      <c r="AQ113" s="5"/>
      <c r="AR113" s="5"/>
      <c r="AS113" s="5"/>
      <c r="AT113" s="5"/>
      <c r="AU113" s="5"/>
      <c r="AV113" s="5"/>
      <c r="AW113" s="5"/>
    </row>
    <row r="116" spans="2:49">
      <c r="B116" s="6"/>
      <c r="C116" s="6"/>
      <c r="E116" s="40"/>
      <c r="G116" s="41"/>
    </row>
    <row r="117" spans="2:49">
      <c r="B117" s="6"/>
      <c r="C117" s="6"/>
      <c r="E117" s="40"/>
      <c r="G117" s="41"/>
    </row>
    <row r="118" spans="2:49">
      <c r="B118" s="6"/>
      <c r="C118" s="6"/>
      <c r="E118" s="40"/>
      <c r="G118" s="41"/>
    </row>
    <row r="119" spans="2:49">
      <c r="B119" s="6"/>
      <c r="C119" s="6"/>
      <c r="E119" s="40"/>
      <c r="G119" s="41"/>
    </row>
    <row r="120" spans="2:49">
      <c r="B120" s="6"/>
      <c r="C120" s="6"/>
      <c r="E120" s="40"/>
      <c r="G120" s="41"/>
    </row>
    <row r="136" spans="2:41">
      <c r="B136" t="s">
        <v>204</v>
      </c>
      <c r="C136" s="2">
        <v>2469</v>
      </c>
      <c r="D136" s="1">
        <v>25</v>
      </c>
      <c r="E136" s="4">
        <v>12.5</v>
      </c>
      <c r="F136" s="4">
        <v>127</v>
      </c>
      <c r="G136" s="41">
        <v>25.5</v>
      </c>
    </row>
    <row r="137" spans="2:41">
      <c r="B137" t="s">
        <v>203</v>
      </c>
      <c r="C137" s="2">
        <v>2171</v>
      </c>
      <c r="D137" s="1">
        <v>25</v>
      </c>
      <c r="E137" s="4">
        <v>22.6</v>
      </c>
      <c r="F137" s="4">
        <v>127</v>
      </c>
      <c r="G137" s="41">
        <v>18.5</v>
      </c>
    </row>
    <row r="138" spans="2:41">
      <c r="B138" t="s">
        <v>202</v>
      </c>
      <c r="C138" s="2">
        <v>1642</v>
      </c>
      <c r="D138" s="1">
        <v>25</v>
      </c>
      <c r="E138" s="4">
        <v>34.1</v>
      </c>
      <c r="F138" s="4">
        <v>127</v>
      </c>
      <c r="G138" s="41">
        <v>11.5</v>
      </c>
    </row>
    <row r="139" spans="2:41">
      <c r="B139" t="s">
        <v>201</v>
      </c>
      <c r="C139" s="2">
        <v>1159</v>
      </c>
      <c r="D139" s="1">
        <v>25</v>
      </c>
      <c r="E139" s="4">
        <v>39.200000000000003</v>
      </c>
      <c r="F139" s="4">
        <v>126</v>
      </c>
      <c r="G139" s="41">
        <v>58.9</v>
      </c>
    </row>
    <row r="140" spans="2:41">
      <c r="B140" t="s">
        <v>200</v>
      </c>
      <c r="C140" s="2">
        <v>1180</v>
      </c>
      <c r="D140" s="1">
        <v>25</v>
      </c>
      <c r="E140" s="4">
        <v>43.3</v>
      </c>
      <c r="F140" s="4">
        <v>126</v>
      </c>
      <c r="G140" s="4">
        <v>55.1</v>
      </c>
    </row>
    <row r="141" spans="2:41">
      <c r="B141" t="s">
        <v>199</v>
      </c>
      <c r="C141" s="2">
        <v>1437</v>
      </c>
      <c r="D141" s="1">
        <v>25</v>
      </c>
      <c r="E141" s="4">
        <v>48.8</v>
      </c>
      <c r="F141" s="4">
        <v>126</v>
      </c>
      <c r="G141" s="4">
        <v>55</v>
      </c>
    </row>
    <row r="142" spans="2:41">
      <c r="B142" t="s">
        <v>198</v>
      </c>
      <c r="C142" s="2">
        <v>1870</v>
      </c>
      <c r="D142" s="6">
        <v>25</v>
      </c>
      <c r="E142" s="4">
        <v>53.9</v>
      </c>
      <c r="F142" s="4">
        <v>126</v>
      </c>
      <c r="G142" s="41">
        <v>54.1</v>
      </c>
    </row>
    <row r="143" spans="2:41">
      <c r="B143" t="s">
        <v>197</v>
      </c>
      <c r="C143" s="2">
        <v>1875</v>
      </c>
      <c r="D143" s="6">
        <v>25</v>
      </c>
      <c r="E143" s="4">
        <v>55.8</v>
      </c>
      <c r="F143" s="4">
        <v>126</v>
      </c>
      <c r="G143" s="41">
        <v>40.700000000000003</v>
      </c>
    </row>
    <row r="144" spans="2:41">
      <c r="B144" t="s">
        <v>196</v>
      </c>
      <c r="C144" s="2">
        <v>1785</v>
      </c>
      <c r="D144" s="1">
        <v>25</v>
      </c>
      <c r="E144" s="4">
        <v>58.1</v>
      </c>
      <c r="F144" s="4">
        <v>126</v>
      </c>
      <c r="G144" s="4">
        <v>33.299999999999997</v>
      </c>
      <c r="AH144" s="17"/>
      <c r="AI144" s="18"/>
      <c r="AJ144" s="18"/>
      <c r="AK144" s="18"/>
      <c r="AO144" s="1"/>
    </row>
    <row r="145" spans="2:41">
      <c r="B145" t="s">
        <v>195</v>
      </c>
      <c r="C145" s="2">
        <v>1731</v>
      </c>
      <c r="D145" s="1">
        <v>25</v>
      </c>
      <c r="E145" s="4">
        <v>59.5</v>
      </c>
      <c r="F145" s="4">
        <v>126</v>
      </c>
      <c r="G145" s="4">
        <v>26.8</v>
      </c>
      <c r="AH145" s="17"/>
      <c r="AI145" s="18"/>
      <c r="AJ145" s="18"/>
      <c r="AK145" s="18"/>
      <c r="AO145" s="1"/>
    </row>
    <row r="146" spans="2:41">
      <c r="B146" t="s">
        <v>194</v>
      </c>
      <c r="C146" s="2">
        <v>1465</v>
      </c>
      <c r="D146" s="1">
        <v>26</v>
      </c>
      <c r="E146" s="4">
        <v>4.8</v>
      </c>
      <c r="F146" s="4">
        <v>126</v>
      </c>
      <c r="G146" s="4">
        <v>20.9</v>
      </c>
      <c r="AH146" s="17"/>
      <c r="AI146" s="18"/>
      <c r="AJ146" s="18"/>
      <c r="AK146" s="18"/>
      <c r="AO146" s="1"/>
    </row>
    <row r="147" spans="2:41">
      <c r="B147" t="s">
        <v>193</v>
      </c>
      <c r="C147" s="2">
        <v>1721</v>
      </c>
      <c r="D147" s="1">
        <v>26</v>
      </c>
      <c r="E147" s="4">
        <v>4.5999999999999996</v>
      </c>
      <c r="F147" s="4">
        <v>126</v>
      </c>
      <c r="G147" s="4">
        <v>16.3</v>
      </c>
      <c r="AH147" s="17"/>
      <c r="AI147" s="18"/>
      <c r="AJ147" s="18"/>
      <c r="AK147" s="18"/>
      <c r="AO147" s="1"/>
    </row>
    <row r="148" spans="2:41">
      <c r="B148" t="s">
        <v>192</v>
      </c>
      <c r="C148" s="2">
        <v>2042</v>
      </c>
      <c r="D148" s="1">
        <v>26</v>
      </c>
      <c r="E148" s="4">
        <v>2.7</v>
      </c>
      <c r="F148" s="4">
        <v>126</v>
      </c>
      <c r="G148" s="4">
        <v>8.9</v>
      </c>
      <c r="AH148" s="17"/>
      <c r="AI148" s="18"/>
      <c r="AJ148" s="18"/>
      <c r="AK148" s="18"/>
      <c r="AO148" s="1"/>
    </row>
    <row r="149" spans="2:41">
      <c r="B149" t="s">
        <v>191</v>
      </c>
      <c r="C149" s="2">
        <v>1897</v>
      </c>
      <c r="D149" s="1">
        <v>26</v>
      </c>
      <c r="E149" s="4">
        <v>1.4</v>
      </c>
      <c r="F149" s="4">
        <v>126</v>
      </c>
      <c r="G149" s="4">
        <v>1.6</v>
      </c>
      <c r="AH149" s="17"/>
      <c r="AI149" s="18"/>
      <c r="AJ149" s="18"/>
      <c r="AK149" s="18"/>
      <c r="AO149" s="1"/>
    </row>
    <row r="150" spans="2:41">
      <c r="B150" t="s">
        <v>190</v>
      </c>
      <c r="C150" s="2">
        <v>2071</v>
      </c>
      <c r="D150" s="1">
        <v>26</v>
      </c>
      <c r="E150" s="4">
        <v>1</v>
      </c>
      <c r="F150" s="4">
        <v>125</v>
      </c>
      <c r="G150" s="4">
        <v>51.8</v>
      </c>
      <c r="AO150" s="1"/>
    </row>
    <row r="151" spans="2:41">
      <c r="B151" t="s">
        <v>189</v>
      </c>
      <c r="C151" s="2">
        <v>2107</v>
      </c>
      <c r="D151" s="1">
        <v>26</v>
      </c>
      <c r="E151" s="4">
        <v>2.9</v>
      </c>
      <c r="F151" s="4">
        <v>125</v>
      </c>
      <c r="G151" s="4">
        <v>45</v>
      </c>
      <c r="AO151" s="1"/>
    </row>
    <row r="152" spans="2:41">
      <c r="B152" s="6"/>
      <c r="C152" s="6"/>
      <c r="E152" s="40"/>
      <c r="G152" s="41"/>
      <c r="AO152" s="1"/>
    </row>
    <row r="153" spans="2:41">
      <c r="AO153" s="1"/>
    </row>
    <row r="154" spans="2:41">
      <c r="B154" s="6"/>
      <c r="C154" s="6"/>
      <c r="E154" s="40"/>
      <c r="G154" s="41"/>
      <c r="AO154" s="1"/>
    </row>
    <row r="155" spans="2:41">
      <c r="B155" s="6"/>
      <c r="C155" s="6"/>
      <c r="E155" s="40"/>
      <c r="G155" s="41"/>
      <c r="AO155" s="1"/>
    </row>
    <row r="157" spans="2:41">
      <c r="B157" s="6"/>
      <c r="C157" s="6"/>
      <c r="E157" s="40"/>
      <c r="G157" s="41"/>
      <c r="K157" s="1"/>
      <c r="T157" s="1"/>
      <c r="U157" s="1"/>
      <c r="V157" s="1"/>
      <c r="W157" s="1"/>
      <c r="X157" s="1"/>
      <c r="Y157" s="1"/>
      <c r="Z157" s="1"/>
      <c r="AA157" s="1"/>
      <c r="AB157" s="1"/>
      <c r="AC157" s="1"/>
      <c r="AD157" s="1"/>
      <c r="AE157" s="1"/>
      <c r="AF157" s="1"/>
      <c r="AG157" s="1"/>
      <c r="AO157" s="1"/>
    </row>
    <row r="158" spans="2:41">
      <c r="B158" s="6"/>
      <c r="C158" s="6"/>
      <c r="E158" s="40"/>
      <c r="G158" s="41"/>
      <c r="K158" s="1"/>
      <c r="T158" s="1"/>
      <c r="U158" s="1"/>
      <c r="V158" s="1"/>
      <c r="W158" s="1"/>
      <c r="X158" s="1"/>
      <c r="Y158" s="1"/>
      <c r="Z158" s="1"/>
      <c r="AA158" s="1"/>
      <c r="AB158" s="1"/>
      <c r="AC158" s="1"/>
      <c r="AD158" s="1"/>
      <c r="AE158" s="1"/>
      <c r="AF158" s="1"/>
      <c r="AG158" s="1"/>
      <c r="AO158" s="1"/>
    </row>
    <row r="159" spans="2:41">
      <c r="B159" s="6"/>
      <c r="C159" s="6"/>
      <c r="E159" s="40"/>
      <c r="G159" s="41"/>
      <c r="K159" s="1"/>
      <c r="T159" s="1"/>
      <c r="U159" s="1"/>
      <c r="V159" s="1"/>
      <c r="W159" s="1"/>
      <c r="X159" s="1"/>
      <c r="Y159" s="1"/>
      <c r="Z159" s="1"/>
      <c r="AA159" s="1"/>
      <c r="AB159" s="1"/>
      <c r="AC159" s="1"/>
      <c r="AD159" s="1"/>
      <c r="AE159" s="1"/>
      <c r="AF159" s="1"/>
      <c r="AG159" s="1"/>
      <c r="AO159" s="1"/>
    </row>
    <row r="160" spans="2:41">
      <c r="B160" s="6"/>
      <c r="C160" s="6"/>
      <c r="E160" s="40"/>
      <c r="G160" s="41"/>
      <c r="K160" s="1"/>
      <c r="T160" s="1"/>
      <c r="U160" s="1"/>
      <c r="V160" s="1"/>
      <c r="W160" s="1"/>
      <c r="X160" s="1"/>
      <c r="Y160" s="1"/>
      <c r="Z160" s="1"/>
      <c r="AA160" s="1"/>
      <c r="AB160" s="1"/>
      <c r="AC160" s="1"/>
      <c r="AD160" s="1"/>
      <c r="AE160" s="1"/>
      <c r="AF160" s="1"/>
      <c r="AG160" s="1"/>
      <c r="AO160" s="1"/>
    </row>
    <row r="161" spans="2:41">
      <c r="B161" s="6"/>
      <c r="C161" s="6"/>
      <c r="E161" s="40"/>
      <c r="G161" s="41"/>
      <c r="K161" s="1"/>
      <c r="T161" s="1"/>
      <c r="U161" s="1"/>
      <c r="V161" s="1"/>
      <c r="W161" s="1"/>
      <c r="X161" s="1"/>
      <c r="Y161" s="1"/>
      <c r="Z161" s="1"/>
      <c r="AA161" s="1"/>
      <c r="AB161" s="1"/>
      <c r="AC161" s="1"/>
      <c r="AD161" s="1"/>
      <c r="AE161" s="1"/>
      <c r="AF161" s="1"/>
      <c r="AG161" s="1"/>
      <c r="AO161" s="1"/>
    </row>
    <row r="162" spans="2:41">
      <c r="B162" s="6"/>
      <c r="C162" s="6"/>
      <c r="E162" s="40"/>
      <c r="G162" s="41"/>
      <c r="K162" s="1"/>
      <c r="T162" s="1"/>
      <c r="U162" s="1"/>
      <c r="V162" s="1"/>
      <c r="W162" s="1"/>
      <c r="X162" s="1"/>
      <c r="Y162" s="1"/>
      <c r="Z162" s="1"/>
      <c r="AA162" s="1"/>
      <c r="AB162" s="1"/>
      <c r="AC162" s="1"/>
      <c r="AD162" s="1"/>
      <c r="AE162" s="1"/>
      <c r="AF162" s="1"/>
      <c r="AG162" s="1"/>
      <c r="AO162" s="1"/>
    </row>
    <row r="163" spans="2:41">
      <c r="B163" s="6"/>
      <c r="C163" s="6"/>
      <c r="E163" s="40"/>
      <c r="G163" s="41"/>
      <c r="K163" s="1"/>
      <c r="T163" s="1"/>
      <c r="U163" s="1"/>
      <c r="V163" s="1"/>
      <c r="W163" s="1"/>
      <c r="X163" s="1"/>
      <c r="Y163" s="1"/>
      <c r="Z163" s="1"/>
      <c r="AA163" s="1"/>
      <c r="AB163" s="1"/>
      <c r="AC163" s="1"/>
      <c r="AD163" s="1"/>
      <c r="AE163" s="1"/>
      <c r="AF163" s="1"/>
      <c r="AG163" s="1"/>
      <c r="AO163" s="1"/>
    </row>
    <row r="164" spans="2:41">
      <c r="B164" s="6"/>
      <c r="C164" s="6"/>
      <c r="E164" s="40"/>
      <c r="G164" s="41"/>
      <c r="K164" s="1"/>
      <c r="T164" s="1"/>
      <c r="U164" s="1"/>
      <c r="V164" s="1"/>
      <c r="W164" s="1"/>
      <c r="X164" s="1"/>
      <c r="Y164" s="1"/>
      <c r="Z164" s="1"/>
      <c r="AA164" s="1"/>
      <c r="AB164" s="1"/>
      <c r="AC164" s="1"/>
      <c r="AD164" s="1"/>
      <c r="AE164" s="1"/>
      <c r="AF164" s="1"/>
      <c r="AG164" s="1"/>
      <c r="AO164" s="1"/>
    </row>
    <row r="165" spans="2:41">
      <c r="B165" s="6"/>
      <c r="C165" s="6"/>
      <c r="E165" s="40"/>
      <c r="G165" s="41"/>
      <c r="K165" s="1"/>
      <c r="T165" s="1"/>
      <c r="U165" s="1"/>
      <c r="V165" s="1"/>
      <c r="W165" s="1"/>
      <c r="X165" s="1"/>
      <c r="Y165" s="1"/>
      <c r="Z165" s="1"/>
      <c r="AA165" s="1"/>
      <c r="AB165" s="1"/>
      <c r="AC165" s="1"/>
      <c r="AD165" s="1"/>
      <c r="AE165" s="1"/>
      <c r="AF165" s="1"/>
      <c r="AG165" s="1"/>
      <c r="AO165" s="1"/>
    </row>
    <row r="166" spans="2:41">
      <c r="B166" s="6"/>
      <c r="C166" s="6"/>
      <c r="E166" s="40"/>
      <c r="G166" s="41"/>
      <c r="K166" s="1"/>
      <c r="T166" s="1"/>
      <c r="U166" s="1"/>
      <c r="V166" s="1"/>
      <c r="W166" s="1"/>
      <c r="X166" s="1"/>
      <c r="Y166" s="1"/>
      <c r="Z166" s="1"/>
      <c r="AA166" s="1"/>
      <c r="AB166" s="1"/>
      <c r="AC166" s="1"/>
      <c r="AD166" s="1"/>
      <c r="AE166" s="1"/>
      <c r="AF166" s="1"/>
      <c r="AG166" s="1"/>
      <c r="AO166" s="1"/>
    </row>
    <row r="167" spans="2:41">
      <c r="B167" s="6"/>
      <c r="C167" s="6"/>
      <c r="E167" s="40"/>
      <c r="G167" s="41"/>
      <c r="K167" s="1"/>
      <c r="T167" s="1"/>
      <c r="U167" s="1"/>
      <c r="V167" s="1"/>
      <c r="W167" s="1"/>
      <c r="X167" s="1"/>
      <c r="Y167" s="1"/>
      <c r="Z167" s="1"/>
      <c r="AA167" s="1"/>
      <c r="AB167" s="1"/>
      <c r="AC167" s="1"/>
      <c r="AD167" s="1"/>
      <c r="AE167" s="1"/>
      <c r="AF167" s="1"/>
      <c r="AG167" s="1"/>
      <c r="AO167" s="1"/>
    </row>
    <row r="168" spans="2:41">
      <c r="B168" s="6"/>
      <c r="C168" s="6"/>
      <c r="E168" s="40"/>
      <c r="G168" s="41"/>
      <c r="K168" s="1"/>
      <c r="T168" s="1"/>
      <c r="U168" s="1"/>
      <c r="V168" s="1"/>
      <c r="W168" s="1"/>
      <c r="X168" s="1"/>
      <c r="Y168" s="1"/>
      <c r="Z168" s="1"/>
      <c r="AA168" s="1"/>
      <c r="AB168" s="1"/>
      <c r="AC168" s="1"/>
      <c r="AD168" s="1"/>
      <c r="AE168" s="1"/>
      <c r="AF168" s="1"/>
      <c r="AG168" s="1"/>
      <c r="AO168" s="1"/>
    </row>
    <row r="169" spans="2:41">
      <c r="B169" s="6"/>
      <c r="C169" s="6"/>
      <c r="E169" s="40"/>
      <c r="G169" s="41"/>
      <c r="K169" s="1"/>
      <c r="T169" s="1"/>
      <c r="U169" s="1"/>
      <c r="V169" s="1"/>
      <c r="W169" s="1"/>
      <c r="X169" s="1"/>
      <c r="Y169" s="1"/>
      <c r="Z169" s="1"/>
      <c r="AA169" s="1"/>
      <c r="AB169" s="1"/>
      <c r="AC169" s="1"/>
      <c r="AD169" s="1"/>
      <c r="AE169" s="1"/>
      <c r="AF169" s="1"/>
      <c r="AG169" s="1"/>
      <c r="AO169" s="1"/>
    </row>
    <row r="170" spans="2:41">
      <c r="B170" s="6"/>
      <c r="C170" s="6"/>
      <c r="E170" s="40"/>
      <c r="G170" s="41"/>
      <c r="K170" s="1"/>
      <c r="T170" s="1"/>
      <c r="U170" s="1"/>
      <c r="V170" s="1"/>
      <c r="W170" s="1"/>
      <c r="X170" s="1"/>
      <c r="Y170" s="1"/>
      <c r="Z170" s="1"/>
      <c r="AA170" s="1"/>
      <c r="AB170" s="1"/>
      <c r="AC170" s="1"/>
      <c r="AD170" s="1"/>
      <c r="AE170" s="1"/>
      <c r="AF170" s="1"/>
      <c r="AG170" s="1"/>
      <c r="AO170" s="1"/>
    </row>
    <row r="171" spans="2:41">
      <c r="B171" s="6"/>
      <c r="C171" s="6"/>
      <c r="E171" s="40"/>
      <c r="G171" s="41"/>
      <c r="K171" s="1"/>
      <c r="T171" s="1"/>
      <c r="U171" s="1"/>
      <c r="V171" s="1"/>
      <c r="W171" s="1"/>
      <c r="X171" s="1"/>
      <c r="Y171" s="1"/>
      <c r="Z171" s="1"/>
      <c r="AA171" s="1"/>
      <c r="AB171" s="1"/>
      <c r="AC171" s="1"/>
      <c r="AD171" s="1"/>
      <c r="AE171" s="1"/>
      <c r="AF171" s="1"/>
      <c r="AG171" s="1"/>
      <c r="AO171" s="1"/>
    </row>
    <row r="172" spans="2:41">
      <c r="B172" s="6"/>
      <c r="C172" s="6"/>
      <c r="E172" s="40"/>
      <c r="G172" s="41"/>
      <c r="K172" s="1"/>
      <c r="T172" s="1"/>
      <c r="U172" s="1"/>
      <c r="V172" s="1"/>
      <c r="W172" s="1"/>
      <c r="X172" s="1"/>
      <c r="Y172" s="1"/>
      <c r="Z172" s="1"/>
      <c r="AA172" s="1"/>
      <c r="AB172" s="1"/>
      <c r="AC172" s="1"/>
      <c r="AD172" s="1"/>
      <c r="AE172" s="1"/>
      <c r="AF172" s="1"/>
      <c r="AG172" s="1"/>
      <c r="AO172" s="1"/>
    </row>
    <row r="173" spans="2:41">
      <c r="B173" s="6"/>
      <c r="C173" s="6"/>
      <c r="E173" s="40"/>
      <c r="G173" s="41"/>
      <c r="K173" s="1"/>
      <c r="T173" s="1"/>
      <c r="U173" s="1"/>
      <c r="V173" s="1"/>
      <c r="W173" s="1"/>
      <c r="X173" s="1"/>
      <c r="Y173" s="1"/>
      <c r="Z173" s="1"/>
      <c r="AA173" s="1"/>
      <c r="AB173" s="1"/>
      <c r="AC173" s="1"/>
      <c r="AD173" s="1"/>
      <c r="AE173" s="1"/>
      <c r="AF173" s="1"/>
      <c r="AG173" s="1"/>
      <c r="AO173" s="1"/>
    </row>
    <row r="174" spans="2:41">
      <c r="B174" s="6"/>
      <c r="C174" s="6"/>
      <c r="E174" s="40"/>
      <c r="G174" s="41"/>
      <c r="K174" s="1"/>
      <c r="T174" s="1"/>
      <c r="U174" s="1"/>
      <c r="V174" s="1"/>
      <c r="W174" s="1"/>
      <c r="X174" s="1"/>
      <c r="Y174" s="1"/>
      <c r="Z174" s="1"/>
      <c r="AA174" s="1"/>
      <c r="AB174" s="1"/>
      <c r="AC174" s="1"/>
      <c r="AD174" s="1"/>
      <c r="AE174" s="1"/>
      <c r="AF174" s="1"/>
      <c r="AG174" s="1"/>
      <c r="AO174" s="1"/>
    </row>
    <row r="175" spans="2:41">
      <c r="B175" s="6"/>
      <c r="C175" s="6"/>
      <c r="E175" s="40"/>
      <c r="G175" s="41"/>
      <c r="K175" s="1"/>
      <c r="T175" s="1"/>
      <c r="U175" s="1"/>
      <c r="V175" s="1"/>
      <c r="W175" s="1"/>
      <c r="X175" s="1"/>
      <c r="Y175" s="1"/>
      <c r="Z175" s="1"/>
      <c r="AA175" s="1"/>
      <c r="AB175" s="1"/>
      <c r="AC175" s="1"/>
      <c r="AD175" s="1"/>
      <c r="AE175" s="1"/>
      <c r="AF175" s="1"/>
      <c r="AG175" s="1"/>
      <c r="AO175" s="1"/>
    </row>
    <row r="176" spans="2:41">
      <c r="B176" s="6"/>
      <c r="C176" s="6"/>
      <c r="E176" s="40"/>
      <c r="G176" s="41"/>
      <c r="K176" s="1"/>
      <c r="T176" s="1"/>
      <c r="U176" s="1"/>
      <c r="V176" s="1"/>
      <c r="W176" s="1"/>
      <c r="X176" s="1"/>
      <c r="Y176" s="1"/>
      <c r="Z176" s="1"/>
      <c r="AA176" s="1"/>
      <c r="AB176" s="1"/>
      <c r="AC176" s="1"/>
      <c r="AD176" s="1"/>
      <c r="AE176" s="1"/>
      <c r="AF176" s="1"/>
      <c r="AG176" s="1"/>
      <c r="AO176" s="1"/>
    </row>
    <row r="177" spans="2:41">
      <c r="B177" s="6"/>
      <c r="C177" s="6"/>
      <c r="E177" s="40"/>
      <c r="G177" s="41"/>
      <c r="K177" s="1"/>
      <c r="T177" s="1"/>
      <c r="U177" s="1"/>
      <c r="V177" s="1"/>
      <c r="W177" s="1"/>
      <c r="X177" s="1"/>
      <c r="Y177" s="1"/>
      <c r="Z177" s="1"/>
      <c r="AA177" s="1"/>
      <c r="AB177" s="1"/>
      <c r="AC177" s="1"/>
      <c r="AD177" s="1"/>
      <c r="AE177" s="1"/>
      <c r="AF177" s="1"/>
      <c r="AG177" s="1"/>
      <c r="AO177" s="1"/>
    </row>
    <row r="178" spans="2:41">
      <c r="B178" s="6"/>
      <c r="C178" s="6"/>
      <c r="E178" s="40"/>
      <c r="G178" s="41"/>
      <c r="K178" s="1"/>
      <c r="T178" s="1"/>
      <c r="U178" s="1"/>
      <c r="V178" s="1"/>
      <c r="W178" s="1"/>
      <c r="X178" s="1"/>
      <c r="Y178" s="1"/>
      <c r="Z178" s="1"/>
      <c r="AA178" s="1"/>
      <c r="AB178" s="1"/>
      <c r="AC178" s="1"/>
      <c r="AD178" s="1"/>
      <c r="AE178" s="1"/>
      <c r="AF178" s="1"/>
      <c r="AG178" s="1"/>
      <c r="AO178" s="1"/>
    </row>
    <row r="179" spans="2:41">
      <c r="B179" s="6"/>
      <c r="C179" s="6"/>
      <c r="E179" s="40"/>
      <c r="G179" s="41"/>
      <c r="K179" s="1"/>
      <c r="T179" s="1"/>
      <c r="U179" s="1"/>
      <c r="V179" s="1"/>
      <c r="W179" s="1"/>
      <c r="X179" s="1"/>
      <c r="Y179" s="1"/>
      <c r="Z179" s="1"/>
      <c r="AA179" s="1"/>
      <c r="AB179" s="1"/>
      <c r="AC179" s="1"/>
      <c r="AD179" s="1"/>
      <c r="AE179" s="1"/>
      <c r="AF179" s="1"/>
      <c r="AG179" s="1"/>
      <c r="AO179" s="1"/>
    </row>
    <row r="180" spans="2:41">
      <c r="B180" s="6"/>
      <c r="C180" s="6"/>
      <c r="E180" s="40"/>
      <c r="G180" s="41"/>
      <c r="K180" s="1"/>
      <c r="T180" s="1"/>
      <c r="U180" s="1"/>
      <c r="V180" s="1"/>
      <c r="W180" s="1"/>
      <c r="X180" s="1"/>
      <c r="Y180" s="1"/>
      <c r="Z180" s="1"/>
      <c r="AA180" s="1"/>
      <c r="AB180" s="1"/>
      <c r="AC180" s="1"/>
      <c r="AD180" s="1"/>
      <c r="AE180" s="1"/>
      <c r="AF180" s="1"/>
      <c r="AG180" s="1"/>
      <c r="AO180" s="1"/>
    </row>
    <row r="181" spans="2:41">
      <c r="B181" s="6"/>
      <c r="C181" s="6"/>
      <c r="E181" s="40"/>
      <c r="G181" s="41"/>
      <c r="K181" s="1"/>
      <c r="T181" s="1"/>
      <c r="U181" s="1"/>
      <c r="V181" s="1"/>
      <c r="W181" s="1"/>
      <c r="X181" s="1"/>
      <c r="Y181" s="1"/>
      <c r="Z181" s="1"/>
      <c r="AA181" s="1"/>
      <c r="AB181" s="1"/>
      <c r="AC181" s="1"/>
      <c r="AD181" s="1"/>
      <c r="AE181" s="1"/>
      <c r="AF181" s="1"/>
      <c r="AG181" s="1"/>
      <c r="AO181" s="1"/>
    </row>
    <row r="182" spans="2:41">
      <c r="B182" s="6"/>
      <c r="C182" s="6"/>
      <c r="E182" s="40"/>
      <c r="G182" s="41"/>
      <c r="K182" s="1"/>
      <c r="T182" s="1"/>
      <c r="U182" s="1"/>
      <c r="V182" s="1"/>
      <c r="W182" s="1"/>
      <c r="X182" s="1"/>
      <c r="Y182" s="1"/>
      <c r="Z182" s="1"/>
      <c r="AA182" s="1"/>
      <c r="AB182" s="1"/>
      <c r="AC182" s="1"/>
      <c r="AD182" s="1"/>
      <c r="AE182" s="1"/>
      <c r="AF182" s="1"/>
      <c r="AG182" s="1"/>
      <c r="AO182" s="1"/>
    </row>
    <row r="183" spans="2:41">
      <c r="B183" s="6"/>
      <c r="C183" s="6"/>
      <c r="E183" s="40"/>
      <c r="G183" s="41"/>
      <c r="K183" s="1"/>
      <c r="T183" s="1"/>
      <c r="U183" s="1"/>
      <c r="V183" s="1"/>
      <c r="W183" s="1"/>
      <c r="X183" s="1"/>
      <c r="Y183" s="1"/>
      <c r="Z183" s="1"/>
      <c r="AA183" s="1"/>
      <c r="AB183" s="1"/>
      <c r="AC183" s="1"/>
      <c r="AD183" s="1"/>
      <c r="AE183" s="1"/>
      <c r="AF183" s="1"/>
      <c r="AG183" s="1"/>
      <c r="AO183" s="1"/>
    </row>
    <row r="184" spans="2:41">
      <c r="B184" s="6"/>
      <c r="C184" s="6"/>
      <c r="E184" s="40"/>
      <c r="G184" s="41"/>
      <c r="K184" s="1"/>
      <c r="T184" s="1"/>
      <c r="U184" s="1"/>
      <c r="V184" s="1"/>
      <c r="W184" s="1"/>
      <c r="X184" s="1"/>
      <c r="Y184" s="1"/>
      <c r="Z184" s="1"/>
      <c r="AA184" s="1"/>
      <c r="AB184" s="1"/>
      <c r="AC184" s="1"/>
      <c r="AD184" s="1"/>
      <c r="AE184" s="1"/>
      <c r="AF184" s="1"/>
      <c r="AG184" s="1"/>
      <c r="AO184" s="1"/>
    </row>
    <row r="185" spans="2:41">
      <c r="B185" s="6"/>
      <c r="C185" s="6"/>
      <c r="E185" s="40"/>
      <c r="G185" s="41"/>
      <c r="K185" s="1"/>
      <c r="T185" s="1"/>
      <c r="U185" s="1"/>
      <c r="V185" s="1"/>
      <c r="W185" s="1"/>
      <c r="X185" s="1"/>
      <c r="Y185" s="1"/>
      <c r="Z185" s="1"/>
      <c r="AA185" s="1"/>
      <c r="AB185" s="1"/>
      <c r="AC185" s="1"/>
      <c r="AD185" s="1"/>
      <c r="AE185" s="1"/>
      <c r="AF185" s="1"/>
      <c r="AG185" s="1"/>
      <c r="AO185" s="1"/>
    </row>
    <row r="186" spans="2:41">
      <c r="B186" s="6"/>
      <c r="C186" s="6"/>
      <c r="E186" s="40"/>
      <c r="G186" s="41"/>
      <c r="K186" s="1"/>
      <c r="T186" s="1"/>
      <c r="U186" s="1"/>
      <c r="V186" s="1"/>
      <c r="W186" s="1"/>
      <c r="X186" s="1"/>
      <c r="Y186" s="1"/>
      <c r="Z186" s="1"/>
      <c r="AA186" s="1"/>
      <c r="AB186" s="1"/>
      <c r="AC186" s="1"/>
      <c r="AD186" s="1"/>
      <c r="AE186" s="1"/>
      <c r="AF186" s="1"/>
      <c r="AG186" s="1"/>
      <c r="AO186" s="1"/>
    </row>
    <row r="187" spans="2:41">
      <c r="B187" s="6"/>
      <c r="C187" s="6"/>
      <c r="E187" s="40"/>
      <c r="G187" s="41"/>
      <c r="K187" s="1"/>
      <c r="T187" s="1"/>
      <c r="U187" s="1"/>
      <c r="V187" s="1"/>
      <c r="W187" s="1"/>
      <c r="X187" s="1"/>
      <c r="Y187" s="1"/>
      <c r="Z187" s="1"/>
      <c r="AA187" s="1"/>
      <c r="AB187" s="1"/>
      <c r="AC187" s="1"/>
      <c r="AD187" s="1"/>
      <c r="AE187" s="1"/>
      <c r="AF187" s="1"/>
      <c r="AG187" s="1"/>
      <c r="AO187" s="1"/>
    </row>
    <row r="188" spans="2:41">
      <c r="B188" s="6"/>
      <c r="C188" s="6"/>
      <c r="E188" s="40"/>
      <c r="G188" s="41"/>
      <c r="K188" s="1"/>
      <c r="T188" s="1"/>
      <c r="U188" s="1"/>
      <c r="V188" s="1"/>
      <c r="W188" s="1"/>
      <c r="X188" s="1"/>
      <c r="Y188" s="1"/>
      <c r="Z188" s="1"/>
      <c r="AA188" s="1"/>
      <c r="AB188" s="1"/>
      <c r="AC188" s="1"/>
      <c r="AD188" s="1"/>
      <c r="AE188" s="1"/>
      <c r="AF188" s="1"/>
      <c r="AG188" s="1"/>
      <c r="AO188" s="1"/>
    </row>
    <row r="189" spans="2:41">
      <c r="B189" s="6"/>
      <c r="C189" s="6"/>
      <c r="E189" s="40"/>
      <c r="G189" s="41"/>
      <c r="K189" s="1"/>
      <c r="T189" s="1"/>
      <c r="U189" s="1"/>
      <c r="V189" s="1"/>
      <c r="W189" s="1"/>
      <c r="X189" s="1"/>
      <c r="Y189" s="1"/>
      <c r="Z189" s="1"/>
      <c r="AA189" s="1"/>
      <c r="AB189" s="1"/>
      <c r="AC189" s="1"/>
      <c r="AD189" s="1"/>
      <c r="AE189" s="1"/>
      <c r="AF189" s="1"/>
      <c r="AG189" s="1"/>
      <c r="AO189" s="1"/>
    </row>
    <row r="190" spans="2:41">
      <c r="B190" s="6"/>
      <c r="C190" s="6"/>
      <c r="E190" s="40"/>
      <c r="G190" s="41"/>
      <c r="K190" s="1"/>
      <c r="T190" s="1"/>
      <c r="U190" s="1"/>
      <c r="V190" s="1"/>
      <c r="W190" s="1"/>
      <c r="X190" s="1"/>
      <c r="Y190" s="1"/>
      <c r="Z190" s="1"/>
      <c r="AA190" s="1"/>
      <c r="AB190" s="1"/>
      <c r="AC190" s="1"/>
      <c r="AD190" s="1"/>
      <c r="AE190" s="1"/>
      <c r="AF190" s="1"/>
      <c r="AG190" s="1"/>
      <c r="AO190" s="1"/>
    </row>
    <row r="191" spans="2:41">
      <c r="B191" s="6"/>
      <c r="C191" s="6"/>
      <c r="E191" s="40"/>
      <c r="G191" s="41"/>
      <c r="K191" s="1"/>
      <c r="T191" s="1"/>
      <c r="U191" s="1"/>
      <c r="V191" s="1"/>
      <c r="W191" s="1"/>
      <c r="X191" s="1"/>
      <c r="Y191" s="1"/>
      <c r="Z191" s="1"/>
      <c r="AA191" s="1"/>
      <c r="AB191" s="1"/>
      <c r="AC191" s="1"/>
      <c r="AD191" s="1"/>
      <c r="AE191" s="1"/>
      <c r="AF191" s="1"/>
      <c r="AG191" s="1"/>
      <c r="AO191" s="1"/>
    </row>
    <row r="192" spans="2:41">
      <c r="B192" s="6"/>
      <c r="C192" s="6"/>
      <c r="E192" s="40"/>
      <c r="G192" s="41"/>
      <c r="K192" s="1"/>
      <c r="T192" s="1"/>
      <c r="U192" s="1"/>
      <c r="V192" s="1"/>
      <c r="W192" s="1"/>
      <c r="X192" s="1"/>
      <c r="Y192" s="1"/>
      <c r="Z192" s="1"/>
      <c r="AA192" s="1"/>
      <c r="AB192" s="1"/>
      <c r="AC192" s="1"/>
      <c r="AD192" s="1"/>
      <c r="AE192" s="1"/>
      <c r="AF192" s="1"/>
      <c r="AG192" s="1"/>
      <c r="AO192" s="1"/>
    </row>
    <row r="193" spans="2:41">
      <c r="B193" s="6"/>
      <c r="C193" s="6"/>
      <c r="E193" s="40"/>
      <c r="G193" s="41"/>
      <c r="K193" s="1"/>
      <c r="T193" s="1"/>
      <c r="U193" s="1"/>
      <c r="V193" s="1"/>
      <c r="W193" s="1"/>
      <c r="X193" s="1"/>
      <c r="Y193" s="1"/>
      <c r="Z193" s="1"/>
      <c r="AA193" s="1"/>
      <c r="AB193" s="1"/>
      <c r="AC193" s="1"/>
      <c r="AD193" s="1"/>
      <c r="AE193" s="1"/>
      <c r="AF193" s="1"/>
      <c r="AG193" s="1"/>
      <c r="AO193" s="1"/>
    </row>
    <row r="194" spans="2:41">
      <c r="B194" s="6"/>
      <c r="C194" s="6"/>
      <c r="E194" s="40"/>
      <c r="G194" s="41"/>
      <c r="K194" s="1"/>
      <c r="T194" s="1"/>
      <c r="U194" s="1"/>
      <c r="V194" s="1"/>
      <c r="W194" s="1"/>
      <c r="X194" s="1"/>
      <c r="Y194" s="1"/>
      <c r="Z194" s="1"/>
      <c r="AA194" s="1"/>
      <c r="AB194" s="1"/>
      <c r="AC194" s="1"/>
      <c r="AD194" s="1"/>
      <c r="AE194" s="1"/>
      <c r="AF194" s="1"/>
      <c r="AG194" s="1"/>
      <c r="AO194" s="1"/>
    </row>
    <row r="195" spans="2:41">
      <c r="B195" s="6"/>
      <c r="C195" s="6"/>
      <c r="E195" s="40"/>
      <c r="G195" s="41"/>
      <c r="K195" s="1"/>
      <c r="T195" s="1"/>
      <c r="U195" s="1"/>
      <c r="V195" s="1"/>
      <c r="W195" s="1"/>
      <c r="X195" s="1"/>
      <c r="Y195" s="1"/>
      <c r="Z195" s="1"/>
      <c r="AA195" s="1"/>
      <c r="AB195" s="1"/>
      <c r="AC195" s="1"/>
      <c r="AD195" s="1"/>
      <c r="AE195" s="1"/>
      <c r="AF195" s="1"/>
      <c r="AG195" s="1"/>
      <c r="AO195" s="1"/>
    </row>
    <row r="196" spans="2:41">
      <c r="B196" s="6"/>
      <c r="C196" s="6"/>
      <c r="E196" s="40"/>
      <c r="G196" s="41"/>
      <c r="K196" s="1"/>
      <c r="T196" s="1"/>
      <c r="U196" s="1"/>
      <c r="V196" s="1"/>
      <c r="W196" s="1"/>
      <c r="X196" s="1"/>
      <c r="Y196" s="1"/>
      <c r="Z196" s="1"/>
      <c r="AA196" s="1"/>
      <c r="AB196" s="1"/>
      <c r="AC196" s="1"/>
      <c r="AD196" s="1"/>
      <c r="AE196" s="1"/>
      <c r="AF196" s="1"/>
      <c r="AG196" s="1"/>
      <c r="AO196" s="1"/>
    </row>
    <row r="197" spans="2:41">
      <c r="B197" s="6"/>
      <c r="C197" s="6"/>
      <c r="E197" s="40"/>
      <c r="G197" s="41"/>
      <c r="K197" s="1"/>
      <c r="T197" s="1"/>
      <c r="U197" s="1"/>
      <c r="V197" s="1"/>
      <c r="W197" s="1"/>
      <c r="X197" s="1"/>
      <c r="Y197" s="1"/>
      <c r="Z197" s="1"/>
      <c r="AA197" s="1"/>
      <c r="AB197" s="1"/>
      <c r="AC197" s="1"/>
      <c r="AD197" s="1"/>
      <c r="AE197" s="1"/>
      <c r="AF197" s="1"/>
      <c r="AG197" s="1"/>
      <c r="AO197" s="1"/>
    </row>
    <row r="198" spans="2:41">
      <c r="B198" s="6"/>
      <c r="C198" s="6"/>
      <c r="E198" s="40"/>
      <c r="G198" s="41"/>
      <c r="K198" s="1"/>
      <c r="T198" s="1"/>
      <c r="U198" s="1"/>
      <c r="V198" s="1"/>
      <c r="W198" s="1"/>
      <c r="X198" s="1"/>
      <c r="Y198" s="1"/>
      <c r="Z198" s="1"/>
      <c r="AA198" s="1"/>
      <c r="AB198" s="1"/>
      <c r="AC198" s="1"/>
      <c r="AD198" s="1"/>
      <c r="AE198" s="1"/>
      <c r="AF198" s="1"/>
      <c r="AG198" s="1"/>
      <c r="AO198" s="1"/>
    </row>
    <row r="199" spans="2:41">
      <c r="B199" s="6"/>
      <c r="C199" s="6"/>
      <c r="E199" s="40"/>
      <c r="G199" s="41"/>
      <c r="K199" s="1"/>
      <c r="T199" s="1"/>
      <c r="U199" s="1"/>
      <c r="V199" s="1"/>
      <c r="W199" s="1"/>
      <c r="X199" s="1"/>
      <c r="Y199" s="1"/>
      <c r="Z199" s="1"/>
      <c r="AA199" s="1"/>
      <c r="AB199" s="1"/>
      <c r="AC199" s="1"/>
      <c r="AD199" s="1"/>
      <c r="AE199" s="1"/>
      <c r="AF199" s="1"/>
      <c r="AG199" s="1"/>
      <c r="AO199" s="1"/>
    </row>
    <row r="200" spans="2:41">
      <c r="B200" s="6"/>
      <c r="C200" s="6"/>
      <c r="E200" s="40"/>
      <c r="G200" s="41"/>
      <c r="K200" s="1"/>
      <c r="T200" s="1"/>
      <c r="U200" s="1"/>
      <c r="V200" s="1"/>
      <c r="W200" s="1"/>
      <c r="X200" s="1"/>
      <c r="Y200" s="1"/>
      <c r="Z200" s="1"/>
      <c r="AA200" s="1"/>
      <c r="AB200" s="1"/>
      <c r="AC200" s="1"/>
      <c r="AD200" s="1"/>
      <c r="AE200" s="1"/>
      <c r="AF200" s="1"/>
      <c r="AG200" s="1"/>
      <c r="AO200" s="1"/>
    </row>
    <row r="201" spans="2:41">
      <c r="B201" s="6"/>
      <c r="C201" s="6"/>
      <c r="E201" s="40"/>
      <c r="G201" s="41"/>
      <c r="K201" s="1"/>
      <c r="T201" s="1"/>
      <c r="U201" s="1"/>
      <c r="V201" s="1"/>
      <c r="W201" s="1"/>
      <c r="X201" s="1"/>
      <c r="Y201" s="1"/>
      <c r="Z201" s="1"/>
      <c r="AA201" s="1"/>
      <c r="AB201" s="1"/>
      <c r="AC201" s="1"/>
      <c r="AD201" s="1"/>
      <c r="AE201" s="1"/>
      <c r="AF201" s="1"/>
      <c r="AG201" s="1"/>
      <c r="AO201" s="1"/>
    </row>
    <row r="202" spans="2:41">
      <c r="B202" s="6"/>
      <c r="C202" s="6"/>
      <c r="E202" s="40"/>
      <c r="G202" s="41"/>
      <c r="K202" s="1"/>
      <c r="T202" s="1"/>
      <c r="U202" s="1"/>
      <c r="V202" s="1"/>
      <c r="W202" s="1"/>
      <c r="X202" s="1"/>
      <c r="Y202" s="1"/>
      <c r="Z202" s="1"/>
      <c r="AA202" s="1"/>
      <c r="AB202" s="1"/>
      <c r="AC202" s="1"/>
      <c r="AD202" s="1"/>
      <c r="AE202" s="1"/>
      <c r="AF202" s="1"/>
      <c r="AG202" s="1"/>
      <c r="AO202" s="1"/>
    </row>
    <row r="203" spans="2:41">
      <c r="B203" s="6"/>
      <c r="C203" s="6"/>
      <c r="E203" s="40"/>
      <c r="G203" s="41"/>
      <c r="K203" s="1"/>
      <c r="T203" s="1"/>
      <c r="U203" s="1"/>
      <c r="V203" s="1"/>
      <c r="W203" s="1"/>
      <c r="X203" s="1"/>
      <c r="Y203" s="1"/>
      <c r="Z203" s="1"/>
      <c r="AA203" s="1"/>
      <c r="AB203" s="1"/>
      <c r="AC203" s="1"/>
      <c r="AD203" s="1"/>
      <c r="AE203" s="1"/>
      <c r="AF203" s="1"/>
      <c r="AG203" s="1"/>
      <c r="AO203" s="1"/>
    </row>
    <row r="204" spans="2:41">
      <c r="B204" s="6"/>
      <c r="C204" s="6"/>
      <c r="E204" s="40"/>
      <c r="G204" s="41"/>
      <c r="K204" s="1"/>
      <c r="T204" s="1"/>
      <c r="U204" s="1"/>
      <c r="V204" s="1"/>
      <c r="W204" s="1"/>
      <c r="X204" s="1"/>
      <c r="Y204" s="1"/>
      <c r="Z204" s="1"/>
      <c r="AA204" s="1"/>
      <c r="AB204" s="1"/>
      <c r="AC204" s="1"/>
      <c r="AD204" s="1"/>
      <c r="AE204" s="1"/>
      <c r="AF204" s="1"/>
      <c r="AG204" s="1"/>
      <c r="AO204" s="1"/>
    </row>
    <row r="205" spans="2:41">
      <c r="B205" s="6"/>
      <c r="C205" s="6"/>
      <c r="E205" s="40"/>
      <c r="G205" s="41"/>
      <c r="K205" s="1"/>
      <c r="T205" s="1"/>
      <c r="U205" s="1"/>
      <c r="V205" s="1"/>
      <c r="W205" s="1"/>
      <c r="X205" s="1"/>
      <c r="Y205" s="1"/>
      <c r="Z205" s="1"/>
      <c r="AA205" s="1"/>
      <c r="AB205" s="1"/>
      <c r="AC205" s="1"/>
      <c r="AD205" s="1"/>
      <c r="AE205" s="1"/>
      <c r="AF205" s="1"/>
      <c r="AG205" s="1"/>
      <c r="AO205" s="1"/>
    </row>
    <row r="206" spans="2:41">
      <c r="B206" s="6"/>
      <c r="C206" s="6"/>
      <c r="E206" s="40"/>
      <c r="G206" s="41"/>
      <c r="K206" s="1"/>
      <c r="T206" s="1"/>
      <c r="U206" s="1"/>
      <c r="V206" s="1"/>
      <c r="W206" s="1"/>
      <c r="X206" s="1"/>
      <c r="Y206" s="1"/>
      <c r="Z206" s="1"/>
      <c r="AA206" s="1"/>
      <c r="AB206" s="1"/>
      <c r="AC206" s="1"/>
      <c r="AD206" s="1"/>
      <c r="AE206" s="1"/>
      <c r="AF206" s="1"/>
      <c r="AG206" s="1"/>
      <c r="AO206" s="1"/>
    </row>
    <row r="207" spans="2:41">
      <c r="B207" s="6"/>
      <c r="C207" s="6"/>
      <c r="E207" s="40"/>
      <c r="G207" s="41"/>
      <c r="K207" s="1"/>
      <c r="T207" s="1"/>
      <c r="U207" s="1"/>
      <c r="V207" s="1"/>
      <c r="W207" s="1"/>
      <c r="X207" s="1"/>
      <c r="Y207" s="1"/>
      <c r="Z207" s="1"/>
      <c r="AA207" s="1"/>
      <c r="AB207" s="1"/>
      <c r="AC207" s="1"/>
      <c r="AD207" s="1"/>
      <c r="AE207" s="1"/>
      <c r="AF207" s="1"/>
      <c r="AG207" s="1"/>
      <c r="AO207" s="1"/>
    </row>
    <row r="208" spans="2:41">
      <c r="B208" s="6"/>
      <c r="C208" s="6"/>
      <c r="E208" s="40"/>
      <c r="G208" s="41"/>
      <c r="K208" s="1"/>
      <c r="T208" s="1"/>
      <c r="U208" s="1"/>
      <c r="V208" s="1"/>
      <c r="W208" s="1"/>
      <c r="X208" s="1"/>
      <c r="Y208" s="1"/>
      <c r="Z208" s="1"/>
      <c r="AA208" s="1"/>
      <c r="AB208" s="1"/>
      <c r="AC208" s="1"/>
      <c r="AD208" s="1"/>
      <c r="AE208" s="1"/>
      <c r="AF208" s="1"/>
      <c r="AG208" s="1"/>
      <c r="AO208" s="1"/>
    </row>
    <row r="209" spans="2:41">
      <c r="B209" s="6"/>
      <c r="C209" s="6"/>
      <c r="E209" s="40"/>
      <c r="G209" s="41"/>
      <c r="K209" s="1"/>
      <c r="T209" s="1"/>
      <c r="U209" s="1"/>
      <c r="V209" s="1"/>
      <c r="W209" s="1"/>
      <c r="X209" s="1"/>
      <c r="Y209" s="1"/>
      <c r="Z209" s="1"/>
      <c r="AA209" s="1"/>
      <c r="AB209" s="1"/>
      <c r="AC209" s="1"/>
      <c r="AD209" s="1"/>
      <c r="AE209" s="1"/>
      <c r="AF209" s="1"/>
      <c r="AG209" s="1"/>
      <c r="AO209" s="1"/>
    </row>
    <row r="211" spans="2:41">
      <c r="B211" s="6"/>
      <c r="C211" s="6"/>
      <c r="E211" s="40"/>
      <c r="G211" s="41"/>
      <c r="K211" s="1"/>
      <c r="T211" s="1"/>
      <c r="U211" s="1"/>
      <c r="V211" s="1"/>
      <c r="W211" s="1"/>
      <c r="X211" s="1"/>
      <c r="Y211" s="1"/>
      <c r="Z211" s="1"/>
      <c r="AA211" s="1"/>
      <c r="AB211" s="1"/>
      <c r="AC211" s="1"/>
      <c r="AD211" s="1"/>
      <c r="AE211" s="1"/>
      <c r="AF211" s="1"/>
      <c r="AG211" s="1"/>
      <c r="AO211" s="1"/>
    </row>
    <row r="212" spans="2:41">
      <c r="B212" s="6"/>
      <c r="C212" s="6"/>
      <c r="E212" s="40"/>
      <c r="G212" s="41"/>
      <c r="K212" s="1"/>
      <c r="T212" s="1"/>
      <c r="U212" s="1"/>
      <c r="V212" s="1"/>
      <c r="W212" s="1"/>
      <c r="X212" s="1"/>
      <c r="Y212" s="1"/>
      <c r="Z212" s="1"/>
      <c r="AA212" s="1"/>
      <c r="AB212" s="1"/>
      <c r="AC212" s="1"/>
      <c r="AD212" s="1"/>
      <c r="AE212" s="1"/>
      <c r="AF212" s="1"/>
      <c r="AG212" s="1"/>
      <c r="AO212" s="1"/>
    </row>
    <row r="213" spans="2:41">
      <c r="B213" s="6"/>
      <c r="C213" s="6"/>
      <c r="E213" s="40"/>
      <c r="G213" s="41"/>
      <c r="K213" s="1"/>
      <c r="T213" s="1"/>
      <c r="U213" s="1"/>
      <c r="V213" s="1"/>
      <c r="W213" s="1"/>
      <c r="X213" s="1"/>
      <c r="Y213" s="1"/>
      <c r="Z213" s="1"/>
      <c r="AA213" s="1"/>
      <c r="AB213" s="1"/>
      <c r="AC213" s="1"/>
      <c r="AD213" s="1"/>
      <c r="AE213" s="1"/>
      <c r="AF213" s="1"/>
      <c r="AG213" s="1"/>
      <c r="AO213" s="1"/>
    </row>
    <row r="214" spans="2:41">
      <c r="B214" s="6"/>
      <c r="C214" s="6"/>
      <c r="E214" s="40"/>
      <c r="G214" s="41"/>
      <c r="K214" s="1"/>
      <c r="T214" s="1"/>
      <c r="U214" s="1"/>
      <c r="V214" s="1"/>
      <c r="W214" s="1"/>
      <c r="X214" s="1"/>
      <c r="Y214" s="1"/>
      <c r="Z214" s="1"/>
      <c r="AA214" s="1"/>
      <c r="AB214" s="1"/>
      <c r="AC214" s="1"/>
      <c r="AD214" s="1"/>
      <c r="AE214" s="1"/>
      <c r="AF214" s="1"/>
      <c r="AG214" s="1"/>
      <c r="AO214" s="1"/>
    </row>
    <row r="215" spans="2:41">
      <c r="B215" s="6"/>
      <c r="C215" s="6"/>
      <c r="E215" s="40"/>
      <c r="G215" s="41"/>
      <c r="K215" s="1"/>
      <c r="T215" s="1"/>
      <c r="U215" s="1"/>
      <c r="V215" s="1"/>
      <c r="W215" s="1"/>
      <c r="X215" s="1"/>
      <c r="Y215" s="1"/>
      <c r="Z215" s="1"/>
      <c r="AA215" s="1"/>
      <c r="AB215" s="1"/>
      <c r="AC215" s="1"/>
      <c r="AD215" s="1"/>
      <c r="AE215" s="1"/>
      <c r="AF215" s="1"/>
      <c r="AG215" s="1"/>
      <c r="AO215" s="1"/>
    </row>
    <row r="216" spans="2:41">
      <c r="B216" s="6"/>
      <c r="C216" s="6"/>
      <c r="E216" s="40"/>
      <c r="G216" s="41"/>
      <c r="K216" s="1"/>
      <c r="T216" s="1"/>
      <c r="U216" s="1"/>
      <c r="V216" s="1"/>
      <c r="W216" s="1"/>
      <c r="X216" s="1"/>
      <c r="Y216" s="1"/>
      <c r="Z216" s="1"/>
      <c r="AA216" s="1"/>
      <c r="AB216" s="1"/>
      <c r="AC216" s="1"/>
      <c r="AD216" s="1"/>
      <c r="AE216" s="1"/>
      <c r="AF216" s="1"/>
      <c r="AG216" s="1"/>
      <c r="AO216" s="1"/>
    </row>
    <row r="217" spans="2:41">
      <c r="B217" s="6"/>
      <c r="C217" s="6"/>
      <c r="E217" s="40"/>
      <c r="G217" s="41"/>
      <c r="K217" s="1"/>
      <c r="T217" s="1"/>
      <c r="U217" s="1"/>
      <c r="V217" s="1"/>
      <c r="W217" s="1"/>
      <c r="X217" s="1"/>
      <c r="Y217" s="1"/>
      <c r="Z217" s="1"/>
      <c r="AA217" s="1"/>
      <c r="AB217" s="1"/>
      <c r="AC217" s="1"/>
      <c r="AD217" s="1"/>
      <c r="AE217" s="1"/>
      <c r="AF217" s="1"/>
      <c r="AG217" s="1"/>
      <c r="AO217" s="1"/>
    </row>
    <row r="218" spans="2:41">
      <c r="B218" s="6"/>
      <c r="C218" s="6"/>
      <c r="E218" s="40"/>
      <c r="G218" s="41"/>
      <c r="K218" s="1"/>
      <c r="T218" s="1"/>
      <c r="U218" s="1"/>
      <c r="V218" s="1"/>
      <c r="W218" s="1"/>
      <c r="X218" s="1"/>
      <c r="Y218" s="1"/>
      <c r="Z218" s="1"/>
      <c r="AA218" s="1"/>
      <c r="AB218" s="1"/>
      <c r="AC218" s="1"/>
      <c r="AD218" s="1"/>
      <c r="AE218" s="1"/>
      <c r="AF218" s="1"/>
      <c r="AG218" s="1"/>
      <c r="AO218" s="1"/>
    </row>
    <row r="219" spans="2:41">
      <c r="B219" s="6"/>
      <c r="C219" s="6"/>
      <c r="E219" s="40"/>
      <c r="G219" s="41"/>
      <c r="K219" s="1"/>
      <c r="T219" s="1"/>
      <c r="U219" s="1"/>
      <c r="V219" s="1"/>
      <c r="W219" s="1"/>
      <c r="X219" s="1"/>
      <c r="Y219" s="1"/>
      <c r="Z219" s="1"/>
      <c r="AA219" s="1"/>
      <c r="AB219" s="1"/>
      <c r="AC219" s="1"/>
      <c r="AD219" s="1"/>
      <c r="AE219" s="1"/>
      <c r="AF219" s="1"/>
      <c r="AG219" s="1"/>
      <c r="AO219" s="1"/>
    </row>
    <row r="220" spans="2:41">
      <c r="B220" s="6"/>
      <c r="C220" s="6"/>
      <c r="E220" s="40"/>
      <c r="G220" s="41"/>
      <c r="K220" s="1"/>
      <c r="T220" s="1"/>
      <c r="U220" s="1"/>
      <c r="V220" s="1"/>
      <c r="W220" s="1"/>
      <c r="X220" s="1"/>
      <c r="Y220" s="1"/>
      <c r="Z220" s="1"/>
      <c r="AA220" s="1"/>
      <c r="AB220" s="1"/>
      <c r="AC220" s="1"/>
      <c r="AD220" s="1"/>
      <c r="AE220" s="1"/>
      <c r="AF220" s="1"/>
      <c r="AG220" s="1"/>
      <c r="AO220" s="1"/>
    </row>
    <row r="221" spans="2:41">
      <c r="B221" s="6"/>
      <c r="C221" s="6"/>
      <c r="E221" s="40"/>
      <c r="G221" s="41"/>
      <c r="H221" s="1"/>
      <c r="I221" s="1"/>
      <c r="J221" s="1"/>
      <c r="K221" s="1"/>
      <c r="T221" s="1"/>
      <c r="U221" s="1"/>
      <c r="V221" s="1"/>
      <c r="W221" s="1"/>
      <c r="X221" s="1"/>
      <c r="Y221" s="1"/>
      <c r="Z221" s="1"/>
      <c r="AA221" s="1"/>
      <c r="AB221" s="1"/>
      <c r="AC221" s="1"/>
      <c r="AD221" s="1"/>
      <c r="AE221" s="1"/>
      <c r="AF221" s="1"/>
      <c r="AG221" s="1"/>
      <c r="AO221" s="1"/>
    </row>
    <row r="222" spans="2:41">
      <c r="B222" s="6"/>
      <c r="C222" s="6"/>
      <c r="E222" s="40"/>
      <c r="G222" s="41"/>
      <c r="H222" s="1"/>
      <c r="I222" s="1"/>
      <c r="J222" s="1"/>
      <c r="K222" s="1"/>
      <c r="T222" s="1"/>
      <c r="U222" s="1"/>
      <c r="V222" s="1"/>
      <c r="W222" s="1"/>
      <c r="X222" s="1"/>
      <c r="Y222" s="1"/>
      <c r="Z222" s="1"/>
      <c r="AA222" s="1"/>
      <c r="AB222" s="1"/>
      <c r="AC222" s="1"/>
      <c r="AD222" s="1"/>
      <c r="AE222" s="1"/>
      <c r="AF222" s="1"/>
      <c r="AG222" s="1"/>
      <c r="AO222" s="1"/>
    </row>
    <row r="223" spans="2:41">
      <c r="B223" s="6"/>
      <c r="C223" s="6"/>
      <c r="E223" s="40"/>
      <c r="G223" s="41"/>
      <c r="H223" s="1"/>
      <c r="I223" s="1"/>
      <c r="J223" s="1"/>
      <c r="K223" s="1"/>
      <c r="T223" s="1"/>
      <c r="U223" s="1"/>
      <c r="V223" s="1"/>
      <c r="W223" s="1"/>
      <c r="X223" s="1"/>
      <c r="Y223" s="1"/>
      <c r="Z223" s="1"/>
      <c r="AA223" s="1"/>
      <c r="AB223" s="1"/>
      <c r="AC223" s="1"/>
      <c r="AD223" s="1"/>
      <c r="AE223" s="1"/>
      <c r="AF223" s="1"/>
      <c r="AG223" s="1"/>
      <c r="AO223" s="1"/>
    </row>
    <row r="224" spans="2:41">
      <c r="B224" s="6"/>
      <c r="C224" s="6"/>
      <c r="E224" s="40"/>
      <c r="G224" s="41"/>
      <c r="H224" s="1"/>
      <c r="I224" s="1"/>
      <c r="J224" s="1"/>
      <c r="K224" s="1"/>
      <c r="T224" s="1"/>
      <c r="U224" s="1"/>
      <c r="V224" s="1"/>
      <c r="W224" s="1"/>
      <c r="X224" s="1"/>
      <c r="Y224" s="1"/>
      <c r="Z224" s="1"/>
      <c r="AA224" s="1"/>
      <c r="AB224" s="1"/>
      <c r="AC224" s="1"/>
      <c r="AD224" s="1"/>
      <c r="AE224" s="1"/>
      <c r="AF224" s="1"/>
      <c r="AG224" s="1"/>
      <c r="AO224" s="1"/>
    </row>
    <row r="225" spans="2:41">
      <c r="B225" s="6"/>
      <c r="C225" s="6"/>
      <c r="E225" s="40"/>
      <c r="G225" s="41"/>
      <c r="H225" s="1"/>
      <c r="I225" s="1"/>
      <c r="J225" s="1"/>
      <c r="K225" s="1"/>
      <c r="T225" s="1"/>
      <c r="U225" s="1"/>
      <c r="V225" s="1"/>
      <c r="W225" s="1"/>
      <c r="X225" s="1"/>
      <c r="Y225" s="1"/>
      <c r="Z225" s="1"/>
      <c r="AA225" s="1"/>
      <c r="AB225" s="1"/>
      <c r="AC225" s="1"/>
      <c r="AD225" s="1"/>
      <c r="AE225" s="1"/>
      <c r="AF225" s="1"/>
      <c r="AG225" s="1"/>
      <c r="AO225" s="1"/>
    </row>
    <row r="226" spans="2:41">
      <c r="B226" s="6"/>
      <c r="C226" s="6"/>
      <c r="E226" s="40"/>
      <c r="G226" s="41"/>
      <c r="H226" s="1"/>
      <c r="I226" s="1"/>
      <c r="J226" s="1"/>
      <c r="K226" s="1"/>
      <c r="T226" s="1"/>
      <c r="U226" s="1"/>
      <c r="V226" s="1"/>
      <c r="W226" s="1"/>
      <c r="X226" s="1"/>
      <c r="Y226" s="1"/>
      <c r="Z226" s="1"/>
      <c r="AA226" s="1"/>
      <c r="AB226" s="1"/>
      <c r="AC226" s="1"/>
      <c r="AD226" s="1"/>
      <c r="AE226" s="1"/>
      <c r="AF226" s="1"/>
      <c r="AG226" s="1"/>
      <c r="AO226" s="1"/>
    </row>
    <row r="227" spans="2:41">
      <c r="B227" s="6"/>
      <c r="C227" s="6"/>
      <c r="E227" s="40"/>
      <c r="G227" s="41"/>
      <c r="H227" s="1"/>
      <c r="I227" s="1"/>
      <c r="J227" s="1"/>
      <c r="K227" s="1"/>
      <c r="T227" s="1"/>
      <c r="U227" s="1"/>
      <c r="V227" s="1"/>
      <c r="W227" s="1"/>
      <c r="X227" s="1"/>
      <c r="Y227" s="1"/>
      <c r="Z227" s="1"/>
      <c r="AA227" s="1"/>
      <c r="AB227" s="1"/>
      <c r="AC227" s="1"/>
      <c r="AD227" s="1"/>
      <c r="AE227" s="1"/>
      <c r="AF227" s="1"/>
      <c r="AG227" s="1"/>
      <c r="AO227" s="1"/>
    </row>
    <row r="228" spans="2:41">
      <c r="B228" s="6"/>
      <c r="C228" s="6"/>
      <c r="E228" s="40"/>
      <c r="G228" s="41"/>
      <c r="H228" s="1"/>
      <c r="I228" s="1"/>
      <c r="J228" s="1"/>
      <c r="K228" s="1"/>
      <c r="T228" s="1"/>
      <c r="U228" s="1"/>
      <c r="V228" s="1"/>
      <c r="W228" s="1"/>
      <c r="X228" s="1"/>
      <c r="Y228" s="1"/>
      <c r="Z228" s="1"/>
      <c r="AA228" s="1"/>
      <c r="AB228" s="1"/>
      <c r="AC228" s="1"/>
      <c r="AD228" s="1"/>
      <c r="AE228" s="1"/>
      <c r="AF228" s="1"/>
      <c r="AG228" s="1"/>
      <c r="AO228" s="1"/>
    </row>
    <row r="229" spans="2:41">
      <c r="B229" s="6"/>
      <c r="C229" s="6"/>
      <c r="E229" s="40"/>
      <c r="G229" s="41"/>
      <c r="H229" s="1"/>
      <c r="I229" s="1"/>
      <c r="J229" s="1"/>
      <c r="K229" s="1"/>
      <c r="T229" s="1"/>
      <c r="U229" s="1"/>
      <c r="V229" s="1"/>
      <c r="W229" s="1"/>
      <c r="X229" s="1"/>
      <c r="Y229" s="1"/>
      <c r="Z229" s="1"/>
      <c r="AA229" s="1"/>
      <c r="AB229" s="1"/>
      <c r="AC229" s="1"/>
      <c r="AD229" s="1"/>
      <c r="AE229" s="1"/>
      <c r="AF229" s="1"/>
      <c r="AG229" s="1"/>
      <c r="AO229" s="1"/>
    </row>
  </sheetData>
  <sortState ref="B136:G150">
    <sortCondition ref="B136:B150"/>
  </sortState>
  <phoneticPr fontId="4"/>
  <pageMargins left="0.23622047244094491" right="0.23622047244094491" top="0.19685039370078741" bottom="0.15748031496062992" header="0.31496062992125984" footer="0.31496062992125984"/>
  <pageSetup paperSize="9" scale="90" orientation="landscape" horizontalDpi="300" verticalDpi="3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054"/>
  <sheetViews>
    <sheetView workbookViewId="0">
      <selection activeCell="A77" sqref="A55:A77"/>
    </sheetView>
  </sheetViews>
  <sheetFormatPr defaultRowHeight="33" customHeight="1"/>
  <cols>
    <col min="1" max="1" width="9" customWidth="1"/>
    <col min="7" max="7" width="16.625" customWidth="1"/>
    <col min="8" max="8" width="18.875" customWidth="1"/>
    <col min="9" max="10" width="17.125" customWidth="1"/>
    <col min="11" max="11" width="8.625" customWidth="1"/>
  </cols>
  <sheetData>
    <row r="1" spans="1:21" ht="13.5">
      <c r="C1" t="s">
        <v>116</v>
      </c>
      <c r="D1" t="s">
        <v>117</v>
      </c>
      <c r="E1" t="s">
        <v>118</v>
      </c>
      <c r="F1" t="s">
        <v>119</v>
      </c>
      <c r="G1" t="s">
        <v>120</v>
      </c>
      <c r="H1" t="s">
        <v>121</v>
      </c>
    </row>
    <row r="2" spans="1:21" ht="13.5">
      <c r="B2">
        <f>L2</f>
        <v>139.61666666666667</v>
      </c>
      <c r="D2">
        <f>K2</f>
        <v>35.516666666666666</v>
      </c>
      <c r="E2">
        <f>K2</f>
        <v>35.516666666666666</v>
      </c>
      <c r="K2">
        <f>'観測点リスト・観測日程(予備観測点含む）'!D4+'観測点リスト・観測日程(予備観測点含む）'!E4/60</f>
        <v>35.516666666666666</v>
      </c>
      <c r="L2">
        <f>'観測点リスト・観測日程(予備観測点含む）'!F4+'観測点リスト・観測日程(予備観測点含む）'!G4/60</f>
        <v>139.61666666666667</v>
      </c>
    </row>
    <row r="3" spans="1:21" ht="13.5">
      <c r="B3">
        <f t="shared" ref="B3:B46" si="0">L3</f>
        <v>139.78</v>
      </c>
      <c r="D3">
        <f t="shared" ref="D3:D45" si="1">K3</f>
        <v>35.26</v>
      </c>
      <c r="K3">
        <f>'観測点リスト・観測日程(予備観測点含む）'!D5+'観測点リスト・観測日程(予備観測点含む）'!E5/60</f>
        <v>35.26</v>
      </c>
      <c r="L3">
        <f>'観測点リスト・観測日程(予備観測点含む）'!F5+'観測点リスト・観測日程(予備観測点含む）'!G5/60</f>
        <v>139.78</v>
      </c>
    </row>
    <row r="4" spans="1:21" ht="13.5">
      <c r="B4">
        <f t="shared" si="0"/>
        <v>139.76</v>
      </c>
      <c r="D4">
        <f t="shared" si="1"/>
        <v>35</v>
      </c>
      <c r="K4">
        <f>'観測点リスト・観測日程(予備観測点含む）'!D6+'観測点リスト・観測日程(予備観測点含む）'!E6/60</f>
        <v>35</v>
      </c>
      <c r="L4">
        <f>'観測点リスト・観測日程(予備観測点含む）'!F6+'観測点リスト・観測日程(予備観測点含む）'!G6/60</f>
        <v>139.76</v>
      </c>
      <c r="M4" s="19"/>
    </row>
    <row r="5" spans="1:21" ht="13.5">
      <c r="A5" s="25"/>
      <c r="B5">
        <f t="shared" si="0"/>
        <v>139.69999999999999</v>
      </c>
      <c r="D5">
        <f t="shared" si="1"/>
        <v>34.6</v>
      </c>
      <c r="F5" s="77"/>
      <c r="G5" s="77"/>
      <c r="H5" s="77"/>
      <c r="K5">
        <f>'観測点リスト・観測日程(予備観測点含む）'!D7+'観測点リスト・観測日程(予備観測点含む）'!E7/60</f>
        <v>34.6</v>
      </c>
      <c r="L5">
        <f>'観測点リスト・観測日程(予備観測点含む）'!F7+'観測点リスト・観測日程(予備観測点含む）'!G7/60</f>
        <v>139.69999999999999</v>
      </c>
      <c r="P5" s="74" t="s">
        <v>31</v>
      </c>
      <c r="Q5" s="74">
        <v>775.00034000017297</v>
      </c>
      <c r="R5" s="75" t="s">
        <v>59</v>
      </c>
      <c r="S5" s="75">
        <v>30</v>
      </c>
      <c r="T5" s="75" t="s">
        <v>60</v>
      </c>
      <c r="U5" s="76">
        <v>10.00000200000045</v>
      </c>
    </row>
    <row r="6" spans="1:21" ht="13.5">
      <c r="A6" s="25" t="str">
        <f>'観測点リスト・観測日程(予備観測点含む）'!B8</f>
        <v>OK6</v>
      </c>
      <c r="B6">
        <f t="shared" si="0"/>
        <v>128.16666670000001</v>
      </c>
      <c r="D6">
        <f t="shared" si="1"/>
        <v>27.5</v>
      </c>
      <c r="F6" s="77">
        <f t="shared" ref="F6:F45" si="2">K6</f>
        <v>27.5</v>
      </c>
      <c r="G6" s="77"/>
      <c r="H6" s="77">
        <f t="shared" ref="H6:H63" si="3">K6</f>
        <v>27.5</v>
      </c>
      <c r="K6">
        <f>'観測点リスト・観測日程(予備観測点含む）'!D8+'観測点リスト・観測日程(予備観測点含む）'!E8/60</f>
        <v>27.5</v>
      </c>
      <c r="L6">
        <f>'観測点リスト・観測日程(予備観測点含む）'!F8+'観測点リスト・観測日程(予備観測点含む）'!G8/60</f>
        <v>128.16666670000001</v>
      </c>
      <c r="P6" s="74" t="s">
        <v>30</v>
      </c>
      <c r="Q6" s="74">
        <v>1277.9998920000401</v>
      </c>
      <c r="R6" s="75" t="s">
        <v>58</v>
      </c>
      <c r="S6" s="75">
        <v>0</v>
      </c>
      <c r="T6" s="75" t="s">
        <v>57</v>
      </c>
      <c r="U6" s="76">
        <v>40.000001999999597</v>
      </c>
    </row>
    <row r="7" spans="1:21" ht="13.5">
      <c r="A7" s="25" t="str">
        <f>'観測点リスト・観測日程(予備観測点含む）'!B9</f>
        <v>OK4</v>
      </c>
      <c r="B7">
        <f t="shared" si="0"/>
        <v>127.66666669999999</v>
      </c>
      <c r="D7">
        <f t="shared" si="1"/>
        <v>28</v>
      </c>
      <c r="F7" s="77">
        <f t="shared" si="2"/>
        <v>28</v>
      </c>
      <c r="G7" s="77"/>
      <c r="H7" s="77">
        <f t="shared" si="3"/>
        <v>28</v>
      </c>
      <c r="K7">
        <f>'観測点リスト・観測日程(予備観測点含む）'!D9+'観測点リスト・観測日程(予備観測点含む）'!E9/60</f>
        <v>28</v>
      </c>
      <c r="L7">
        <f>'観測点リスト・観測日程(予備観測点含む）'!F9+'観測点リスト・観測日程(予備観測点含む）'!G9/60</f>
        <v>127.66666669999999</v>
      </c>
      <c r="P7" s="74" t="s">
        <v>29</v>
      </c>
      <c r="Q7" s="74">
        <v>1104.000004</v>
      </c>
      <c r="R7" s="75" t="s">
        <v>58</v>
      </c>
      <c r="S7" s="75">
        <v>15</v>
      </c>
      <c r="T7" s="75" t="s">
        <v>57</v>
      </c>
      <c r="U7" s="76">
        <v>25.000001999999597</v>
      </c>
    </row>
    <row r="8" spans="1:21" ht="13.5">
      <c r="A8" s="25" t="str">
        <f>'観測点リスト・観測日程(予備観測点含む）'!B10</f>
        <v>OK3</v>
      </c>
      <c r="B8">
        <f t="shared" si="0"/>
        <v>127.41666669999999</v>
      </c>
      <c r="D8">
        <f t="shared" si="1"/>
        <v>28.25</v>
      </c>
      <c r="F8" s="77">
        <f t="shared" si="2"/>
        <v>28.25</v>
      </c>
      <c r="G8" s="77"/>
      <c r="H8" s="77">
        <f t="shared" si="3"/>
        <v>28.25</v>
      </c>
      <c r="K8">
        <f>'観測点リスト・観測日程(予備観測点含む）'!D10+'観測点リスト・観測日程(予備観測点含む）'!E10/60</f>
        <v>28.25</v>
      </c>
      <c r="L8">
        <f>'観測点リスト・観測日程(予備観測点含む）'!F10+'観測点リスト・観測日程(予備観測点含む）'!G10/60</f>
        <v>127.41666669999999</v>
      </c>
      <c r="P8" s="74" t="s">
        <v>69</v>
      </c>
      <c r="Q8" s="74">
        <v>1011.0000199999899</v>
      </c>
      <c r="R8" s="75" t="s">
        <v>58</v>
      </c>
      <c r="S8" s="75">
        <v>30</v>
      </c>
      <c r="T8" s="75" t="s">
        <v>57</v>
      </c>
      <c r="U8" s="76">
        <v>10.000001999999597</v>
      </c>
    </row>
    <row r="9" spans="1:21" ht="13.5">
      <c r="A9" s="25" t="str">
        <f>'観測点リスト・観測日程(予備観測点含む）'!B11</f>
        <v>OK2</v>
      </c>
      <c r="B9">
        <f t="shared" si="0"/>
        <v>127.16666669999999</v>
      </c>
      <c r="D9">
        <f t="shared" si="1"/>
        <v>28.5</v>
      </c>
      <c r="F9" s="77">
        <f t="shared" si="2"/>
        <v>28.5</v>
      </c>
      <c r="G9" s="77"/>
      <c r="H9" s="77">
        <f t="shared" si="3"/>
        <v>28.5</v>
      </c>
      <c r="K9">
        <f>'観測点リスト・観測日程(予備観測点含む）'!D11+'観測点リスト・観測日程(予備観測点含む）'!E11/60</f>
        <v>28.5</v>
      </c>
      <c r="L9">
        <f>'観測点リスト・観測日程(予備観測点含む）'!F11+'観測点リスト・観測日程(予備観測点含む）'!G11/60</f>
        <v>127.16666669999999</v>
      </c>
      <c r="P9" s="74" t="s">
        <v>68</v>
      </c>
      <c r="Q9" s="74">
        <v>300</v>
      </c>
      <c r="R9" s="75" t="s">
        <v>58</v>
      </c>
      <c r="S9" s="75">
        <v>45</v>
      </c>
      <c r="T9" s="75">
        <v>126</v>
      </c>
      <c r="U9" s="76">
        <v>55</v>
      </c>
    </row>
    <row r="10" spans="1:21" ht="13.5">
      <c r="A10" s="25" t="str">
        <f>'観測点リスト・観測日程(予備観測点含む）'!B12</f>
        <v>OK1ｂ</v>
      </c>
      <c r="B10">
        <f t="shared" si="0"/>
        <v>126.91666666666667</v>
      </c>
      <c r="D10">
        <f t="shared" si="1"/>
        <v>28.75</v>
      </c>
      <c r="F10" s="77">
        <f t="shared" si="2"/>
        <v>28.75</v>
      </c>
      <c r="G10" s="77"/>
      <c r="H10" s="77">
        <f t="shared" si="3"/>
        <v>28.75</v>
      </c>
      <c r="K10">
        <f>'観測点リスト・観測日程(予備観測点含む）'!D12+'観測点リスト・観測日程(予備観測点含む）'!E12/60</f>
        <v>28.75</v>
      </c>
      <c r="L10">
        <f>'観測点リスト・観測日程(予備観測点含む）'!F12+'観測点リスト・観測日程(予備観測点含む）'!G12/60</f>
        <v>126.91666666666667</v>
      </c>
      <c r="P10" s="74" t="s">
        <v>36</v>
      </c>
      <c r="Q10" s="74">
        <v>122.000007999997</v>
      </c>
      <c r="R10" s="75" t="s">
        <v>56</v>
      </c>
      <c r="S10" s="75">
        <v>0</v>
      </c>
      <c r="T10" s="75" t="s">
        <v>55</v>
      </c>
      <c r="U10" s="76">
        <v>40.000001999999597</v>
      </c>
    </row>
    <row r="11" spans="1:21" ht="13.5">
      <c r="A11" s="25" t="str">
        <f>'観測点リスト・観測日程(予備観測点含む）'!B13</f>
        <v>OK1</v>
      </c>
      <c r="B11">
        <f t="shared" si="0"/>
        <v>126.66666669999999</v>
      </c>
      <c r="D11">
        <f t="shared" si="1"/>
        <v>29</v>
      </c>
      <c r="F11" s="77">
        <f t="shared" si="2"/>
        <v>29</v>
      </c>
      <c r="G11" s="77"/>
      <c r="H11" s="77">
        <f t="shared" si="3"/>
        <v>29</v>
      </c>
      <c r="K11">
        <f>'観測点リスト・観測日程(予備観測点含む）'!D13+'観測点リスト・観測日程(予備観測点含む）'!E13/60</f>
        <v>29</v>
      </c>
      <c r="L11">
        <f>'観測点リスト・観測日程(予備観測点含む）'!F13+'観測点リスト・観測日程(予備観測点含む）'!G13/60</f>
        <v>126.66666669999999</v>
      </c>
      <c r="P11" s="74" t="s">
        <v>127</v>
      </c>
      <c r="Q11" s="74"/>
      <c r="R11" s="75">
        <v>30</v>
      </c>
      <c r="S11" s="75">
        <v>45</v>
      </c>
      <c r="T11" s="75">
        <v>129</v>
      </c>
      <c r="U11" s="76">
        <v>15</v>
      </c>
    </row>
    <row r="12" spans="1:21" ht="13.5">
      <c r="A12" s="25" t="str">
        <f>'観測点リスト・観測日程(予備観測点含む）'!B14</f>
        <v>TA1</v>
      </c>
      <c r="B12">
        <f t="shared" si="0"/>
        <v>129.25</v>
      </c>
      <c r="D12">
        <f t="shared" si="1"/>
        <v>30.75</v>
      </c>
      <c r="F12" s="77">
        <f t="shared" si="2"/>
        <v>30.75</v>
      </c>
      <c r="G12" s="77"/>
      <c r="H12" s="77">
        <f t="shared" si="3"/>
        <v>30.75</v>
      </c>
      <c r="K12">
        <f>'観測点リスト・観測日程(予備観測点含む）'!D14+'観測点リスト・観測日程(予備観測点含む）'!E14/60</f>
        <v>30.75</v>
      </c>
      <c r="L12">
        <f>'観測点リスト・観測日程(予備観測点含む）'!F14+'観測点リスト・観測日程(予備観測点含む）'!G14/60</f>
        <v>129.25</v>
      </c>
      <c r="P12" s="74" t="s">
        <v>130</v>
      </c>
      <c r="Q12" s="74"/>
      <c r="R12" s="75">
        <v>30</v>
      </c>
      <c r="S12" s="75">
        <v>30</v>
      </c>
      <c r="T12" s="75">
        <v>129</v>
      </c>
      <c r="U12" s="76">
        <v>15</v>
      </c>
    </row>
    <row r="13" spans="1:21" ht="13.5">
      <c r="A13" s="25" t="str">
        <f>'観測点リスト・観測日程(予備観測点含む）'!B15</f>
        <v>TA2</v>
      </c>
      <c r="B13">
        <f t="shared" si="0"/>
        <v>129.25</v>
      </c>
      <c r="D13">
        <f t="shared" si="1"/>
        <v>30.5</v>
      </c>
      <c r="F13" s="77">
        <f t="shared" si="2"/>
        <v>30.5</v>
      </c>
      <c r="G13" s="77"/>
      <c r="H13" s="77">
        <f t="shared" si="3"/>
        <v>30.5</v>
      </c>
      <c r="K13">
        <f>'観測点リスト・観測日程(予備観測点含む）'!D15+'観測点リスト・観測日程(予備観測点含む）'!E15/60</f>
        <v>30.5</v>
      </c>
      <c r="L13">
        <f>'観測点リスト・観測日程(予備観測点含む）'!F15+'観測点リスト・観測日程(予備観測点含む）'!G15/60</f>
        <v>129.25</v>
      </c>
      <c r="P13" s="74" t="s">
        <v>128</v>
      </c>
      <c r="Q13" s="74"/>
      <c r="R13" s="75">
        <v>30</v>
      </c>
      <c r="S13" s="75">
        <v>15</v>
      </c>
      <c r="T13" s="75">
        <v>129</v>
      </c>
      <c r="U13" s="76">
        <v>15</v>
      </c>
    </row>
    <row r="14" spans="1:21" ht="13.5">
      <c r="A14" s="25" t="str">
        <f>'観測点リスト・観測日程(予備観測点含む）'!B16</f>
        <v>TA3</v>
      </c>
      <c r="B14">
        <f t="shared" si="0"/>
        <v>129.25</v>
      </c>
      <c r="D14">
        <f t="shared" si="1"/>
        <v>30.25</v>
      </c>
      <c r="F14" s="77">
        <f t="shared" si="2"/>
        <v>30.25</v>
      </c>
      <c r="G14" s="77"/>
      <c r="H14" s="77">
        <f t="shared" si="3"/>
        <v>30.25</v>
      </c>
      <c r="K14">
        <f>'観測点リスト・観測日程(予備観測点含む）'!D16+'観測点リスト・観測日程(予備観測点含む）'!E16/60</f>
        <v>30.25</v>
      </c>
      <c r="L14">
        <f>'観測点リスト・観測日程(予備観測点含む）'!F16+'観測点リスト・観測日程(予備観測点含む）'!G16/60</f>
        <v>129.25</v>
      </c>
      <c r="P14" s="74" t="s">
        <v>131</v>
      </c>
      <c r="Q14" s="74"/>
      <c r="R14" s="75">
        <v>30</v>
      </c>
      <c r="S14" s="75">
        <v>0</v>
      </c>
      <c r="T14" s="75">
        <v>129</v>
      </c>
      <c r="U14" s="76">
        <v>15</v>
      </c>
    </row>
    <row r="15" spans="1:21" ht="13.5">
      <c r="A15" s="25" t="str">
        <f>'観測点リスト・観測日程(予備観測点含む）'!B17</f>
        <v>TA4</v>
      </c>
      <c r="B15">
        <f t="shared" si="0"/>
        <v>129.25</v>
      </c>
      <c r="D15">
        <f t="shared" si="1"/>
        <v>30</v>
      </c>
      <c r="F15" s="77">
        <f t="shared" si="2"/>
        <v>30</v>
      </c>
      <c r="G15" s="77"/>
      <c r="H15" s="77">
        <f t="shared" si="3"/>
        <v>30</v>
      </c>
      <c r="K15">
        <f>'観測点リスト・観測日程(予備観測点含む）'!D17+'観測点リスト・観測日程(予備観測点含む）'!E17/60</f>
        <v>30</v>
      </c>
      <c r="L15">
        <f>'観測点リスト・観測日程(予備観測点含む）'!F17+'観測点リスト・観測日程(予備観測点含む）'!G17/60</f>
        <v>129.25</v>
      </c>
      <c r="P15" s="74" t="s">
        <v>132</v>
      </c>
      <c r="Q15" s="74"/>
      <c r="R15" s="75">
        <v>29</v>
      </c>
      <c r="S15" s="75">
        <v>45</v>
      </c>
      <c r="T15" s="75">
        <v>129</v>
      </c>
      <c r="U15" s="76">
        <v>15</v>
      </c>
    </row>
    <row r="16" spans="1:21" ht="13.5">
      <c r="A16" s="25" t="str">
        <f>'観測点リスト・観測日程(予備観測点含む）'!B18</f>
        <v>TA5</v>
      </c>
      <c r="B16">
        <f t="shared" si="0"/>
        <v>129.25</v>
      </c>
      <c r="D16">
        <f t="shared" si="1"/>
        <v>29.75</v>
      </c>
      <c r="F16" s="77">
        <f t="shared" si="2"/>
        <v>29.75</v>
      </c>
      <c r="G16" s="77"/>
      <c r="H16" s="77">
        <f t="shared" si="3"/>
        <v>29.75</v>
      </c>
      <c r="K16">
        <f>'観測点リスト・観測日程(予備観測点含む）'!D18+'観測点リスト・観測日程(予備観測点含む）'!E18/60</f>
        <v>29.75</v>
      </c>
      <c r="L16">
        <f>'観測点リスト・観測日程(予備観測点含む）'!F18+'観測点リスト・観測日程(予備観測点含む）'!G18/60</f>
        <v>129.25</v>
      </c>
      <c r="P16" s="74" t="s">
        <v>129</v>
      </c>
      <c r="Q16" s="74"/>
      <c r="R16" s="75">
        <v>29</v>
      </c>
      <c r="S16" s="75">
        <v>30</v>
      </c>
      <c r="T16" s="75">
        <v>129</v>
      </c>
      <c r="U16" s="76">
        <v>15</v>
      </c>
    </row>
    <row r="17" spans="1:21" ht="13.5">
      <c r="A17" s="25" t="str">
        <f>'観測点リスト・観測日程(予備観測点含む）'!B19</f>
        <v>TA6</v>
      </c>
      <c r="B17">
        <f t="shared" si="0"/>
        <v>129.25</v>
      </c>
      <c r="D17">
        <f t="shared" si="1"/>
        <v>29.5</v>
      </c>
      <c r="F17" s="77">
        <f t="shared" si="2"/>
        <v>29.5</v>
      </c>
      <c r="G17" s="77"/>
      <c r="H17" s="77">
        <f t="shared" si="3"/>
        <v>29.5</v>
      </c>
      <c r="K17">
        <f>'観測点リスト・観測日程(予備観測点含む）'!D19+'観測点リスト・観測日程(予備観測点含む）'!E19/60</f>
        <v>29.5</v>
      </c>
      <c r="L17">
        <f>'観測点リスト・観測日程(予備観測点含む）'!F19+'観測点リスト・観測日程(予備観測点含む）'!G19/60</f>
        <v>129.25</v>
      </c>
      <c r="P17" s="85" t="s">
        <v>138</v>
      </c>
      <c r="Q17" s="85"/>
      <c r="R17" s="86">
        <v>29</v>
      </c>
      <c r="S17" s="86">
        <v>28</v>
      </c>
      <c r="T17" s="86">
        <v>129</v>
      </c>
      <c r="U17" s="87">
        <v>54</v>
      </c>
    </row>
    <row r="18" spans="1:21" ht="13.5">
      <c r="A18" s="25" t="str">
        <f>'観測点リスト・観測日程(予備観測点含む）'!B20</f>
        <v>TB6</v>
      </c>
      <c r="B18">
        <f t="shared" si="0"/>
        <v>129.9</v>
      </c>
      <c r="D18">
        <f t="shared" si="1"/>
        <v>29.466666666666665</v>
      </c>
      <c r="F18" s="77">
        <f t="shared" si="2"/>
        <v>29.466666666666665</v>
      </c>
      <c r="G18" s="77"/>
      <c r="H18" s="77">
        <f t="shared" si="3"/>
        <v>29.466666666666665</v>
      </c>
      <c r="K18">
        <f>'観測点リスト・観測日程(予備観測点含む）'!D20+'観測点リスト・観測日程(予備観測点含む）'!E20/60</f>
        <v>29.466666666666665</v>
      </c>
      <c r="L18">
        <f>'観測点リスト・観測日程(予備観測点含む）'!F20+'観測点リスト・観測日程(予備観測点含む）'!G20/60</f>
        <v>129.9</v>
      </c>
      <c r="P18" s="85" t="s">
        <v>137</v>
      </c>
      <c r="Q18" s="85"/>
      <c r="R18" s="86">
        <v>29</v>
      </c>
      <c r="S18" s="86">
        <v>40</v>
      </c>
      <c r="T18" s="86">
        <v>130</v>
      </c>
      <c r="U18" s="87">
        <v>0</v>
      </c>
    </row>
    <row r="19" spans="1:21" ht="13.5">
      <c r="A19" s="25" t="str">
        <f>'観測点リスト・観測日程(予備観測点含む）'!B21</f>
        <v>TB5</v>
      </c>
      <c r="B19">
        <f t="shared" si="0"/>
        <v>130</v>
      </c>
      <c r="D19">
        <f t="shared" si="1"/>
        <v>29.666666666666668</v>
      </c>
      <c r="F19" s="77">
        <f t="shared" si="2"/>
        <v>29.666666666666668</v>
      </c>
      <c r="G19" s="77"/>
      <c r="H19" s="77">
        <f t="shared" si="3"/>
        <v>29.666666666666668</v>
      </c>
      <c r="K19">
        <f>'観測点リスト・観測日程(予備観測点含む）'!D21+'観測点リスト・観測日程(予備観測点含む）'!E21/60</f>
        <v>29.666666666666668</v>
      </c>
      <c r="L19">
        <f>'観測点リスト・観測日程(予備観測点含む）'!F21+'観測点リスト・観測日程(予備観測点含む）'!G21/60</f>
        <v>130</v>
      </c>
      <c r="P19" s="85" t="s">
        <v>136</v>
      </c>
      <c r="Q19" s="85"/>
      <c r="R19" s="86">
        <v>29</v>
      </c>
      <c r="S19" s="86">
        <v>52</v>
      </c>
      <c r="T19" s="86">
        <v>130</v>
      </c>
      <c r="U19" s="87">
        <v>6</v>
      </c>
    </row>
    <row r="20" spans="1:21" ht="13.5">
      <c r="A20" s="25" t="str">
        <f>'観測点リスト・観測日程(予備観測点含む）'!B22</f>
        <v>TB4</v>
      </c>
      <c r="B20">
        <f t="shared" si="0"/>
        <v>130.1</v>
      </c>
      <c r="D20">
        <f t="shared" si="1"/>
        <v>29.866666666666667</v>
      </c>
      <c r="F20" s="77">
        <f t="shared" si="2"/>
        <v>29.866666666666667</v>
      </c>
      <c r="G20" s="77"/>
      <c r="H20" s="77">
        <f t="shared" si="3"/>
        <v>29.866666666666667</v>
      </c>
      <c r="K20">
        <f>'観測点リスト・観測日程(予備観測点含む）'!D22+'観測点リスト・観測日程(予備観測点含む）'!E22/60</f>
        <v>29.866666666666667</v>
      </c>
      <c r="L20">
        <f>'観測点リスト・観測日程(予備観測点含む）'!F22+'観測点リスト・観測日程(予備観測点含む）'!G22/60</f>
        <v>130.1</v>
      </c>
      <c r="P20" s="85" t="s">
        <v>135</v>
      </c>
      <c r="Q20" s="85"/>
      <c r="R20" s="86">
        <v>30</v>
      </c>
      <c r="S20" s="86">
        <v>4</v>
      </c>
      <c r="T20" s="86">
        <v>130</v>
      </c>
      <c r="U20" s="87">
        <v>12</v>
      </c>
    </row>
    <row r="21" spans="1:21" ht="13.5">
      <c r="A21" s="25" t="str">
        <f>'観測点リスト・観測日程(予備観測点含む）'!B23</f>
        <v>TB3</v>
      </c>
      <c r="B21">
        <f t="shared" si="0"/>
        <v>130.19999999999999</v>
      </c>
      <c r="D21">
        <f t="shared" si="1"/>
        <v>30.066666666666666</v>
      </c>
      <c r="F21" s="77">
        <f t="shared" si="2"/>
        <v>30.066666666666666</v>
      </c>
      <c r="G21" s="77"/>
      <c r="H21" s="77">
        <f t="shared" si="3"/>
        <v>30.066666666666666</v>
      </c>
      <c r="K21">
        <f>'観測点リスト・観測日程(予備観測点含む）'!D23+'観測点リスト・観測日程(予備観測点含む）'!E23/60</f>
        <v>30.066666666666666</v>
      </c>
      <c r="L21">
        <f>'観測点リスト・観測日程(予備観測点含む）'!F23+'観測点リスト・観測日程(予備観測点含む）'!G23/60</f>
        <v>130.19999999999999</v>
      </c>
      <c r="P21" s="85" t="s">
        <v>134</v>
      </c>
      <c r="Q21" s="85"/>
      <c r="R21" s="86">
        <v>30</v>
      </c>
      <c r="S21" s="86">
        <v>16</v>
      </c>
      <c r="T21" s="86">
        <v>130</v>
      </c>
      <c r="U21" s="87">
        <v>18</v>
      </c>
    </row>
    <row r="22" spans="1:21" ht="13.5">
      <c r="A22" s="25" t="str">
        <f>'観測点リスト・観測日程(予備観測点含む）'!B24</f>
        <v>TB2</v>
      </c>
      <c r="B22">
        <f t="shared" si="0"/>
        <v>130.30000000000001</v>
      </c>
      <c r="D22">
        <f t="shared" si="1"/>
        <v>30.266666666666666</v>
      </c>
      <c r="F22" s="77">
        <f t="shared" si="2"/>
        <v>30.266666666666666</v>
      </c>
      <c r="G22" s="77"/>
      <c r="H22" s="77">
        <f t="shared" si="3"/>
        <v>30.266666666666666</v>
      </c>
      <c r="K22">
        <f>'観測点リスト・観測日程(予備観測点含む）'!D24+'観測点リスト・観測日程(予備観測点含む）'!E24/60</f>
        <v>30.266666666666666</v>
      </c>
      <c r="L22">
        <f>'観測点リスト・観測日程(予備観測点含む）'!F24+'観測点リスト・観測日程(予備観測点含む）'!G24/60</f>
        <v>130.30000000000001</v>
      </c>
      <c r="P22" s="1" t="s">
        <v>177</v>
      </c>
      <c r="Q22" s="1"/>
      <c r="R22" s="1">
        <v>30</v>
      </c>
      <c r="S22" s="1">
        <v>2</v>
      </c>
      <c r="T22" s="1">
        <v>129</v>
      </c>
      <c r="U22" s="1">
        <v>35</v>
      </c>
    </row>
    <row r="23" spans="1:21" ht="13.5">
      <c r="A23" s="25" t="str">
        <f>'観測点リスト・観測日程(予備観測点含む）'!B25</f>
        <v>TV1</v>
      </c>
      <c r="B23">
        <f t="shared" si="0"/>
        <v>129.58333333333334</v>
      </c>
      <c r="D23">
        <f t="shared" si="1"/>
        <v>30.033333333333335</v>
      </c>
      <c r="F23" s="77">
        <f t="shared" si="2"/>
        <v>30.033333333333335</v>
      </c>
      <c r="G23" s="77"/>
      <c r="H23" s="77">
        <f t="shared" si="3"/>
        <v>30.033333333333335</v>
      </c>
      <c r="K23">
        <f>'観測点リスト・観測日程(予備観測点含む）'!D25+'観測点リスト・観測日程(予備観測点含む）'!E25/60</f>
        <v>30.033333333333335</v>
      </c>
      <c r="L23">
        <f>'観測点リスト・観測日程(予備観測点含む）'!F25+'観測点リスト・観測日程(予備観測点含む）'!G25/60</f>
        <v>129.58333333333334</v>
      </c>
      <c r="P23" s="1" t="s">
        <v>178</v>
      </c>
      <c r="Q23" s="1"/>
      <c r="R23" s="1">
        <v>30</v>
      </c>
      <c r="S23" s="1">
        <v>7</v>
      </c>
      <c r="T23" s="1">
        <v>130</v>
      </c>
      <c r="U23" s="1">
        <v>10</v>
      </c>
    </row>
    <row r="24" spans="1:21" ht="13.5">
      <c r="A24" s="25" t="str">
        <f>'観測点リスト・観測日程(予備観測点含む）'!B26</f>
        <v>TV2</v>
      </c>
      <c r="B24">
        <f t="shared" si="0"/>
        <v>130.16666666666666</v>
      </c>
      <c r="D24">
        <f t="shared" si="1"/>
        <v>30.116666666666667</v>
      </c>
      <c r="F24" s="77">
        <f t="shared" si="2"/>
        <v>30.116666666666667</v>
      </c>
      <c r="G24" s="77"/>
      <c r="H24" s="77">
        <f t="shared" si="3"/>
        <v>30.116666666666667</v>
      </c>
      <c r="K24">
        <f>'観測点リスト・観測日程(予備観測点含む）'!D26+'観測点リスト・観測日程(予備観測点含む）'!E26/60</f>
        <v>30.116666666666667</v>
      </c>
      <c r="L24">
        <f>'観測点リスト・観測日程(予備観測点含む）'!F26+'観測点リスト・観測日程(予備観測点含む）'!G26/60</f>
        <v>130.16666666666666</v>
      </c>
      <c r="P24" s="1" t="s">
        <v>179</v>
      </c>
      <c r="Q24" s="1"/>
      <c r="R24" s="1">
        <v>29</v>
      </c>
      <c r="S24" s="1">
        <v>48</v>
      </c>
      <c r="T24" s="1">
        <v>130</v>
      </c>
      <c r="U24" s="1">
        <v>39</v>
      </c>
    </row>
    <row r="25" spans="1:21" ht="13.5">
      <c r="A25" s="25" t="str">
        <f>'観測点リスト・観測日程(予備観測点含む）'!B27</f>
        <v>TV3</v>
      </c>
      <c r="B25">
        <f t="shared" si="0"/>
        <v>130.65</v>
      </c>
      <c r="D25">
        <f t="shared" si="1"/>
        <v>29.8</v>
      </c>
      <c r="F25" s="77">
        <f t="shared" si="2"/>
        <v>29.8</v>
      </c>
      <c r="G25" s="77" t="str">
        <f t="shared" ref="G25:G27" si="4">IF(K25="Trap観測",F25,"")</f>
        <v/>
      </c>
      <c r="H25" s="77">
        <f t="shared" si="3"/>
        <v>29.8</v>
      </c>
      <c r="K25">
        <f>'観測点リスト・観測日程(予備観測点含む）'!D27+'観測点リスト・観測日程(予備観測点含む）'!E27/60</f>
        <v>29.8</v>
      </c>
      <c r="L25">
        <f>'観測点リスト・観測日程(予備観測点含む）'!F27+'観測点リスト・観測日程(予備観測点含む）'!G27/60</f>
        <v>130.65</v>
      </c>
      <c r="P25" s="1" t="s">
        <v>180</v>
      </c>
      <c r="Q25" s="1"/>
      <c r="R25" s="1">
        <v>30</v>
      </c>
      <c r="S25" s="1">
        <v>15</v>
      </c>
      <c r="T25" s="1">
        <v>131</v>
      </c>
      <c r="U25" s="1">
        <v>24</v>
      </c>
    </row>
    <row r="26" spans="1:21" ht="13.5">
      <c r="A26" s="25" t="str">
        <f>'観測点リスト・観測日程(予備観測点含む）'!B28</f>
        <v>TV4</v>
      </c>
      <c r="B26">
        <f t="shared" si="0"/>
        <v>131.4</v>
      </c>
      <c r="D26">
        <f t="shared" si="1"/>
        <v>30.25</v>
      </c>
      <c r="F26" s="77"/>
      <c r="G26" s="77" t="str">
        <f t="shared" si="4"/>
        <v/>
      </c>
      <c r="H26" s="77">
        <f t="shared" si="3"/>
        <v>30.25</v>
      </c>
      <c r="K26">
        <f>'観測点リスト・観測日程(予備観測点含む）'!D28+'観測点リスト・観測日程(予備観測点含む）'!E28/60</f>
        <v>30.25</v>
      </c>
      <c r="L26">
        <f>'観測点リスト・観測日程(予備観測点含む）'!F28+'観測点リスト・観測日程(予備観測点含む）'!G28/60</f>
        <v>131.4</v>
      </c>
      <c r="P26" s="1" t="s">
        <v>181</v>
      </c>
      <c r="Q26" s="1"/>
      <c r="R26" s="1">
        <v>31</v>
      </c>
      <c r="S26" s="1">
        <v>0</v>
      </c>
      <c r="T26" s="1">
        <v>131</v>
      </c>
      <c r="U26" s="1">
        <v>50</v>
      </c>
    </row>
    <row r="27" spans="1:21" ht="13.5">
      <c r="A27" s="25" t="str">
        <f>'観測点リスト・観測日程(予備観測点含む）'!B29</f>
        <v>TV5</v>
      </c>
      <c r="B27">
        <f t="shared" si="0"/>
        <v>131.83333333333334</v>
      </c>
      <c r="D27">
        <f t="shared" si="1"/>
        <v>31</v>
      </c>
      <c r="F27" s="77">
        <f t="shared" si="2"/>
        <v>31</v>
      </c>
      <c r="G27" s="77" t="str">
        <f t="shared" si="4"/>
        <v/>
      </c>
      <c r="H27" s="77">
        <f t="shared" si="3"/>
        <v>31</v>
      </c>
      <c r="K27">
        <f>'観測点リスト・観測日程(予備観測点含む）'!D29+'観測点リスト・観測日程(予備観測点含む）'!E29/60</f>
        <v>31</v>
      </c>
      <c r="L27">
        <f>'観測点リスト・観測日程(予備観測点含む）'!F29+'観測点リスト・観測日程(予備観測点含む）'!G29/60</f>
        <v>131.83333333333334</v>
      </c>
      <c r="P27" s="85" t="s">
        <v>139</v>
      </c>
      <c r="Q27" s="85"/>
      <c r="R27" s="86">
        <v>31</v>
      </c>
      <c r="S27" s="86">
        <v>0</v>
      </c>
      <c r="T27" s="86">
        <v>131</v>
      </c>
      <c r="U27" s="87">
        <v>30</v>
      </c>
    </row>
    <row r="28" spans="1:21" ht="13.5">
      <c r="A28" s="25" t="str">
        <f>'観測点リスト・観測日程(予備観測点含む）'!B30</f>
        <v>TC1</v>
      </c>
      <c r="B28">
        <f t="shared" si="0"/>
        <v>131.5</v>
      </c>
      <c r="D28">
        <f t="shared" si="1"/>
        <v>31</v>
      </c>
      <c r="F28" s="77">
        <f t="shared" si="2"/>
        <v>31</v>
      </c>
      <c r="G28" s="77"/>
      <c r="H28" s="77">
        <f t="shared" si="3"/>
        <v>31</v>
      </c>
      <c r="K28">
        <f>'観測点リスト・観測日程(予備観測点含む）'!D30+'観測点リスト・観測日程(予備観測点含む）'!E30/60</f>
        <v>31</v>
      </c>
      <c r="L28">
        <f>'観測点リスト・観測日程(予備観測点含む）'!F30+'観測点リスト・観測日程(予備観測点含む）'!G30/60</f>
        <v>131.5</v>
      </c>
      <c r="P28" s="85" t="s">
        <v>140</v>
      </c>
      <c r="Q28" s="85"/>
      <c r="R28" s="86">
        <v>31</v>
      </c>
      <c r="S28" s="86">
        <v>0</v>
      </c>
      <c r="T28" s="86">
        <v>131</v>
      </c>
      <c r="U28" s="87">
        <v>45</v>
      </c>
    </row>
    <row r="29" spans="1:21" ht="13.5">
      <c r="A29" s="25" t="str">
        <f>'観測点リスト・観測日程(予備観測点含む）'!B31</f>
        <v>TC2</v>
      </c>
      <c r="B29">
        <f t="shared" si="0"/>
        <v>131.75</v>
      </c>
      <c r="D29">
        <f t="shared" si="1"/>
        <v>31</v>
      </c>
      <c r="F29" s="77">
        <f t="shared" si="2"/>
        <v>31</v>
      </c>
      <c r="G29" s="77"/>
      <c r="H29" s="77">
        <f t="shared" si="3"/>
        <v>31</v>
      </c>
      <c r="K29">
        <f>'観測点リスト・観測日程(予備観測点含む）'!D31+'観測点リスト・観測日程(予備観測点含む）'!E31/60</f>
        <v>31</v>
      </c>
      <c r="L29">
        <f>'観測点リスト・観測日程(予備観測点含む）'!F31+'観測点リスト・観測日程(予備観測点含む）'!G31/60</f>
        <v>131.75</v>
      </c>
      <c r="P29" s="85" t="s">
        <v>141</v>
      </c>
      <c r="Q29" s="85"/>
      <c r="R29" s="86">
        <v>31</v>
      </c>
      <c r="S29" s="86">
        <v>0</v>
      </c>
      <c r="T29" s="86">
        <v>132</v>
      </c>
      <c r="U29" s="87">
        <v>0</v>
      </c>
    </row>
    <row r="30" spans="1:21" ht="13.5">
      <c r="A30" s="25" t="str">
        <f>'観測点リスト・観測日程(予備観測点含む）'!B32</f>
        <v>TC3</v>
      </c>
      <c r="B30">
        <f t="shared" si="0"/>
        <v>132</v>
      </c>
      <c r="D30">
        <f t="shared" si="1"/>
        <v>31</v>
      </c>
      <c r="F30" s="77">
        <f t="shared" si="2"/>
        <v>31</v>
      </c>
      <c r="G30" s="77"/>
      <c r="H30" s="77">
        <f t="shared" si="3"/>
        <v>31</v>
      </c>
      <c r="K30">
        <f>'観測点リスト・観測日程(予備観測点含む）'!D32+'観測点リスト・観測日程(予備観測点含む）'!E32/60</f>
        <v>31</v>
      </c>
      <c r="L30">
        <f>'観測点リスト・観測日程(予備観測点含む）'!F32+'観測点リスト・観測日程(予備観測点含む）'!G32/60</f>
        <v>132</v>
      </c>
      <c r="P30" s="85" t="s">
        <v>142</v>
      </c>
      <c r="Q30" s="85"/>
      <c r="R30" s="86">
        <v>31</v>
      </c>
      <c r="S30" s="86">
        <v>0</v>
      </c>
      <c r="T30" s="86">
        <v>132</v>
      </c>
      <c r="U30" s="87">
        <v>15</v>
      </c>
    </row>
    <row r="31" spans="1:21" ht="13.5">
      <c r="A31" s="25" t="str">
        <f>'観測点リスト・観測日程(予備観測点含む）'!B33</f>
        <v>TC4</v>
      </c>
      <c r="B31">
        <f t="shared" si="0"/>
        <v>132.25</v>
      </c>
      <c r="D31">
        <f t="shared" si="1"/>
        <v>31</v>
      </c>
      <c r="F31" s="77">
        <f t="shared" si="2"/>
        <v>31</v>
      </c>
      <c r="G31" s="77"/>
      <c r="H31" s="77">
        <f t="shared" si="3"/>
        <v>31</v>
      </c>
      <c r="K31">
        <f>'観測点リスト・観測日程(予備観測点含む）'!D33+'観測点リスト・観測日程(予備観測点含む）'!E33/60</f>
        <v>31</v>
      </c>
      <c r="L31">
        <f>'観測点リスト・観測日程(予備観測点含む）'!F33+'観測点リスト・観測日程(予備観測点含む）'!G33/60</f>
        <v>132.25</v>
      </c>
      <c r="P31" s="85" t="s">
        <v>142</v>
      </c>
      <c r="Q31" s="85"/>
      <c r="R31" s="86">
        <v>31</v>
      </c>
      <c r="S31" s="86">
        <v>0</v>
      </c>
      <c r="T31" s="86">
        <v>132</v>
      </c>
      <c r="U31" s="87">
        <v>30</v>
      </c>
    </row>
    <row r="32" spans="1:21" ht="13.5">
      <c r="A32" s="25" t="str">
        <f>'観測点リスト・観測日程(予備観測点含む）'!B34</f>
        <v>TC4</v>
      </c>
      <c r="B32">
        <f t="shared" si="0"/>
        <v>132.5</v>
      </c>
      <c r="D32">
        <f t="shared" si="1"/>
        <v>31</v>
      </c>
      <c r="F32" s="77">
        <f t="shared" si="2"/>
        <v>31</v>
      </c>
      <c r="G32" s="77"/>
      <c r="H32" s="77">
        <f t="shared" si="3"/>
        <v>31</v>
      </c>
      <c r="K32">
        <f>'観測点リスト・観測日程(予備観測点含む）'!D34+'観測点リスト・観測日程(予備観測点含む）'!E34/60</f>
        <v>31</v>
      </c>
      <c r="L32">
        <f>'観測点リスト・観測日程(予備観測点含む）'!F34+'観測点リスト・観測日程(予備観測点含む）'!G34/60</f>
        <v>132.5</v>
      </c>
      <c r="P32" s="85" t="s">
        <v>143</v>
      </c>
      <c r="Q32" s="85"/>
      <c r="R32" s="86">
        <v>31</v>
      </c>
      <c r="S32" s="86">
        <v>0</v>
      </c>
      <c r="T32" s="86">
        <v>132</v>
      </c>
      <c r="U32" s="87">
        <v>45</v>
      </c>
    </row>
    <row r="33" spans="1:21" ht="13.5">
      <c r="A33" s="25" t="str">
        <f>'観測点リスト・観測日程(予備観測点含む）'!B35</f>
        <v>TC5</v>
      </c>
      <c r="B33">
        <f t="shared" si="0"/>
        <v>132.75</v>
      </c>
      <c r="D33">
        <f t="shared" si="1"/>
        <v>31</v>
      </c>
      <c r="F33" s="77">
        <f t="shared" si="2"/>
        <v>31</v>
      </c>
      <c r="G33" s="77"/>
      <c r="H33" s="77">
        <f t="shared" si="3"/>
        <v>31</v>
      </c>
      <c r="K33">
        <f>'観測点リスト・観測日程(予備観測点含む）'!D35+'観測点リスト・観測日程(予備観測点含む）'!E35/60</f>
        <v>31</v>
      </c>
      <c r="L33">
        <f>'観測点リスト・観測日程(予備観測点含む）'!F35+'観測点リスト・観測日程(予備観測点含む）'!G35/60</f>
        <v>132.75</v>
      </c>
      <c r="P33" s="74" t="s">
        <v>172</v>
      </c>
      <c r="Q33" s="74"/>
      <c r="R33" s="75">
        <v>30</v>
      </c>
      <c r="S33" s="75">
        <v>0</v>
      </c>
      <c r="T33" s="75">
        <v>134</v>
      </c>
      <c r="U33" s="76">
        <v>0</v>
      </c>
    </row>
    <row r="34" spans="1:21" ht="13.5">
      <c r="A34" s="25" t="str">
        <f>'観測点リスト・観測日程(予備観測点含む）'!B36</f>
        <v>W1</v>
      </c>
      <c r="B34">
        <f t="shared" si="0"/>
        <v>134</v>
      </c>
      <c r="D34">
        <f t="shared" si="1"/>
        <v>30</v>
      </c>
      <c r="F34" s="77">
        <f t="shared" si="2"/>
        <v>30</v>
      </c>
      <c r="G34" s="77"/>
      <c r="H34" s="77">
        <f t="shared" si="3"/>
        <v>30</v>
      </c>
      <c r="K34">
        <f>'観測点リスト・観測日程(予備観測点含む）'!D36+'観測点リスト・観測日程(予備観測点含む）'!E36/60</f>
        <v>30</v>
      </c>
      <c r="L34">
        <f>'観測点リスト・観測日程(予備観測点含む）'!F36+'観測点リスト・観測日程(予備観測点含む）'!G36/60</f>
        <v>134</v>
      </c>
      <c r="P34" s="85" t="s">
        <v>144</v>
      </c>
      <c r="Q34" s="85"/>
      <c r="R34" s="86">
        <v>33</v>
      </c>
      <c r="S34" s="86">
        <v>0</v>
      </c>
      <c r="T34" s="86">
        <v>135</v>
      </c>
      <c r="U34" s="87">
        <v>0</v>
      </c>
    </row>
    <row r="35" spans="1:21" ht="13.5">
      <c r="A35" s="25" t="str">
        <f>'観測点リスト・観測日程(予備観測点含む）'!B37</f>
        <v>M1</v>
      </c>
      <c r="B35">
        <f t="shared" si="0"/>
        <v>135</v>
      </c>
      <c r="D35">
        <f t="shared" si="1"/>
        <v>33</v>
      </c>
      <c r="F35" s="77">
        <f t="shared" si="2"/>
        <v>33</v>
      </c>
      <c r="G35" s="77"/>
      <c r="H35" s="77">
        <f t="shared" si="3"/>
        <v>33</v>
      </c>
      <c r="K35">
        <f>'観測点リスト・観測日程(予備観測点含む）'!D37+'観測点リスト・観測日程(予備観測点含む）'!E37/60</f>
        <v>33</v>
      </c>
      <c r="L35">
        <f>'観測点リスト・観測日程(予備観測点含む）'!F37+'観測点リスト・観測日程(予備観測点含む）'!G37/60</f>
        <v>135</v>
      </c>
      <c r="P35" s="85" t="s">
        <v>145</v>
      </c>
      <c r="Q35" s="85"/>
      <c r="R35" s="86">
        <v>33</v>
      </c>
      <c r="S35" s="86">
        <v>0</v>
      </c>
      <c r="T35" s="86">
        <v>136</v>
      </c>
      <c r="U35" s="87">
        <v>0</v>
      </c>
    </row>
    <row r="36" spans="1:21" ht="13.5">
      <c r="A36" s="25" t="str">
        <f>'観測点リスト・観測日程(予備観測点含む）'!B38</f>
        <v>M2</v>
      </c>
      <c r="B36">
        <f t="shared" si="0"/>
        <v>136</v>
      </c>
      <c r="D36">
        <f t="shared" si="1"/>
        <v>33</v>
      </c>
      <c r="F36" s="77">
        <f t="shared" si="2"/>
        <v>33</v>
      </c>
      <c r="G36" s="77"/>
      <c r="H36" s="77">
        <f t="shared" si="3"/>
        <v>33</v>
      </c>
      <c r="K36">
        <f>'観測点リスト・観測日程(予備観測点含む）'!D38+'観測点リスト・観測日程(予備観測点含む）'!E38/60</f>
        <v>33</v>
      </c>
      <c r="L36">
        <f>'観測点リスト・観測日程(予備観測点含む）'!F38+'観測点リスト・観測日程(予備観測点含む）'!G38/60</f>
        <v>136</v>
      </c>
      <c r="P36" s="85" t="s">
        <v>147</v>
      </c>
      <c r="Q36" s="85"/>
      <c r="R36" s="86">
        <v>32</v>
      </c>
      <c r="S36" s="86">
        <v>30</v>
      </c>
      <c r="T36" s="86">
        <v>135</v>
      </c>
      <c r="U36" s="87">
        <v>45</v>
      </c>
    </row>
    <row r="37" spans="1:21" ht="13.5">
      <c r="A37" s="25" t="str">
        <f>'観測点リスト・観測日程(予備観測点含む）'!B39</f>
        <v>M3</v>
      </c>
      <c r="B37">
        <f t="shared" si="0"/>
        <v>135.75</v>
      </c>
      <c r="D37">
        <f t="shared" si="1"/>
        <v>32.5</v>
      </c>
      <c r="F37" s="77">
        <f t="shared" si="2"/>
        <v>32.5</v>
      </c>
      <c r="G37" s="77"/>
      <c r="H37" s="77">
        <f t="shared" si="3"/>
        <v>32.5</v>
      </c>
      <c r="K37">
        <f>'観測点リスト・観測日程(予備観測点含む）'!D39+'観測点リスト・観測日程(予備観測点含む）'!E39/60</f>
        <v>32.5</v>
      </c>
      <c r="L37">
        <f>'観測点リスト・観測日程(予備観測点含む）'!F39+'観測点リスト・観測日程(予備観測点含む）'!G39/60</f>
        <v>135.75</v>
      </c>
      <c r="P37" s="85" t="s">
        <v>150</v>
      </c>
      <c r="Q37" s="85"/>
      <c r="R37" s="86">
        <v>32</v>
      </c>
      <c r="S37" s="86">
        <v>30</v>
      </c>
      <c r="T37" s="86">
        <v>135</v>
      </c>
      <c r="U37" s="87">
        <v>5</v>
      </c>
    </row>
    <row r="38" spans="1:21" ht="13.5">
      <c r="A38" s="25" t="str">
        <f>'観測点リスト・観測日程(予備観測点含む）'!B40</f>
        <v>M4</v>
      </c>
      <c r="B38">
        <f t="shared" si="0"/>
        <v>135.08333333333334</v>
      </c>
      <c r="D38">
        <f t="shared" si="1"/>
        <v>32.5</v>
      </c>
      <c r="F38" s="77">
        <f t="shared" si="2"/>
        <v>32.5</v>
      </c>
      <c r="G38" s="77"/>
      <c r="H38" s="77">
        <f t="shared" si="3"/>
        <v>32.5</v>
      </c>
      <c r="K38">
        <f>'観測点リスト・観測日程(予備観測点含む）'!D40+'観測点リスト・観測日程(予備観測点含む）'!E40/60</f>
        <v>32.5</v>
      </c>
      <c r="L38">
        <f>'観測点リスト・観測日程(予備観測点含む）'!F40+'観測点リスト・観測日程(予備観測点含む）'!G40/60</f>
        <v>135.08333333333334</v>
      </c>
      <c r="P38" s="85" t="s">
        <v>149</v>
      </c>
      <c r="Q38" s="85"/>
      <c r="R38" s="86">
        <v>32</v>
      </c>
      <c r="S38" s="86">
        <v>0</v>
      </c>
      <c r="T38" s="86">
        <v>135</v>
      </c>
      <c r="U38" s="87">
        <v>15</v>
      </c>
    </row>
    <row r="39" spans="1:21" ht="13.5">
      <c r="A39" s="25" t="str">
        <f>'観測点リスト・観測日程(予備観測点含む）'!B41</f>
        <v>M5</v>
      </c>
      <c r="B39">
        <f t="shared" si="0"/>
        <v>135.25</v>
      </c>
      <c r="D39">
        <f t="shared" si="1"/>
        <v>32</v>
      </c>
      <c r="F39" s="77">
        <f t="shared" si="2"/>
        <v>32</v>
      </c>
      <c r="G39" s="77"/>
      <c r="H39" s="77">
        <f t="shared" si="3"/>
        <v>32</v>
      </c>
      <c r="K39">
        <f>'観測点リスト・観測日程(予備観測点含む）'!D41+'観測点リスト・観測日程(予備観測点含む）'!E41/60</f>
        <v>32</v>
      </c>
      <c r="L39">
        <f>'観測点リスト・観測日程(予備観測点含む）'!F41+'観測点リスト・観測日程(予備観測点含む）'!G41/60</f>
        <v>135.25</v>
      </c>
      <c r="P39" s="85" t="s">
        <v>146</v>
      </c>
      <c r="Q39" s="85"/>
      <c r="R39" s="86">
        <v>32</v>
      </c>
      <c r="S39" s="86">
        <v>0</v>
      </c>
      <c r="T39" s="86">
        <v>135</v>
      </c>
      <c r="U39" s="87">
        <v>30</v>
      </c>
    </row>
    <row r="40" spans="1:21" ht="13.5">
      <c r="A40" s="25" t="str">
        <f>'観測点リスト・観測日程(予備観測点含む）'!B42</f>
        <v>M6</v>
      </c>
      <c r="B40">
        <f t="shared" si="0"/>
        <v>135.5</v>
      </c>
      <c r="D40">
        <f t="shared" si="1"/>
        <v>32</v>
      </c>
      <c r="F40" s="77">
        <f t="shared" si="2"/>
        <v>32</v>
      </c>
      <c r="G40" s="77"/>
      <c r="H40" s="77">
        <f t="shared" si="3"/>
        <v>32</v>
      </c>
      <c r="K40">
        <f>'観測点リスト・観測日程(予備観測点含む）'!D42+'観測点リスト・観測日程(予備観測点含む）'!E42/60</f>
        <v>32</v>
      </c>
      <c r="L40">
        <f>'観測点リスト・観測日程(予備観測点含む）'!F42+'観測点リスト・観測日程(予備観測点含む）'!G42/60</f>
        <v>135.5</v>
      </c>
      <c r="P40" s="85" t="s">
        <v>151</v>
      </c>
      <c r="Q40" s="85"/>
      <c r="R40" s="86">
        <v>32</v>
      </c>
      <c r="S40" s="86">
        <v>0</v>
      </c>
      <c r="T40" s="86">
        <v>135</v>
      </c>
      <c r="U40" s="87">
        <v>45</v>
      </c>
    </row>
    <row r="41" spans="1:21" ht="13.5">
      <c r="A41" s="25" t="str">
        <f>'観測点リスト・観測日程(予備観測点含む）'!B43</f>
        <v>M7</v>
      </c>
      <c r="B41">
        <f t="shared" si="0"/>
        <v>135.75</v>
      </c>
      <c r="D41">
        <f t="shared" si="1"/>
        <v>32</v>
      </c>
      <c r="F41" s="77">
        <f t="shared" si="2"/>
        <v>32</v>
      </c>
      <c r="G41" s="77"/>
      <c r="H41" s="77">
        <f t="shared" si="3"/>
        <v>32</v>
      </c>
      <c r="K41">
        <f>'観測点リスト・観測日程(予備観測点含む）'!D43+'観測点リスト・観測日程(予備観測点含む）'!E43/60</f>
        <v>32</v>
      </c>
      <c r="L41">
        <f>'観測点リスト・観測日程(予備観測点含む）'!F43+'観測点リスト・観測日程(予備観測点含む）'!G43/60</f>
        <v>135.75</v>
      </c>
      <c r="P41" s="85" t="s">
        <v>152</v>
      </c>
      <c r="Q41" s="85"/>
      <c r="R41" s="86">
        <v>32</v>
      </c>
      <c r="S41" s="86">
        <v>0</v>
      </c>
      <c r="T41" s="86">
        <v>136</v>
      </c>
      <c r="U41" s="87">
        <v>0</v>
      </c>
    </row>
    <row r="42" spans="1:21" ht="13.5">
      <c r="A42" s="25" t="str">
        <f>'観測点リスト・観測日程(予備観測点含む）'!B44</f>
        <v>M8</v>
      </c>
      <c r="B42">
        <f t="shared" si="0"/>
        <v>136</v>
      </c>
      <c r="D42">
        <f t="shared" si="1"/>
        <v>32</v>
      </c>
      <c r="F42" s="77">
        <f t="shared" si="2"/>
        <v>32</v>
      </c>
      <c r="G42" s="77"/>
      <c r="H42" s="77">
        <f t="shared" si="3"/>
        <v>32</v>
      </c>
      <c r="K42">
        <f>'観測点リスト・観測日程(予備観測点含む）'!D44+'観測点リスト・観測日程(予備観測点含む）'!E44/60</f>
        <v>32</v>
      </c>
      <c r="L42">
        <f>'観測点リスト・観測日程(予備観測点含む）'!F44+'観測点リスト・観測日程(予備観測点含む）'!G44/60</f>
        <v>136</v>
      </c>
      <c r="P42" s="85" t="s">
        <v>148</v>
      </c>
      <c r="Q42" s="85"/>
      <c r="R42" s="86">
        <v>32</v>
      </c>
      <c r="S42" s="86">
        <v>0</v>
      </c>
      <c r="T42" s="86">
        <v>136</v>
      </c>
      <c r="U42" s="87">
        <v>30</v>
      </c>
    </row>
    <row r="43" spans="1:21" ht="13.5">
      <c r="A43" s="25" t="str">
        <f>'観測点リスト・観測日程(予備観測点含む）'!B45</f>
        <v>M9</v>
      </c>
      <c r="B43">
        <f t="shared" si="0"/>
        <v>136.5</v>
      </c>
      <c r="D43">
        <f t="shared" si="1"/>
        <v>32</v>
      </c>
      <c r="F43" s="77">
        <f t="shared" si="2"/>
        <v>32</v>
      </c>
      <c r="G43" s="77"/>
      <c r="H43" s="77">
        <f t="shared" si="3"/>
        <v>32</v>
      </c>
      <c r="K43">
        <f>'観測点リスト・観測日程(予備観測点含む）'!D45+'観測点リスト・観測日程(予備観測点含む）'!E45/60</f>
        <v>32</v>
      </c>
      <c r="L43">
        <f>'観測点リスト・観測日程(予備観測点含む）'!F45+'観測点リスト・観測日程(予備観測点含む）'!G45/60</f>
        <v>136.5</v>
      </c>
      <c r="P43" s="85" t="s">
        <v>153</v>
      </c>
      <c r="Q43" s="85"/>
      <c r="R43" s="86">
        <v>32</v>
      </c>
      <c r="S43" s="86">
        <v>0</v>
      </c>
      <c r="T43" s="86">
        <v>137</v>
      </c>
      <c r="U43" s="87">
        <v>0</v>
      </c>
    </row>
    <row r="44" spans="1:21" ht="13.5">
      <c r="A44" s="25" t="str">
        <f>'観測点リスト・観測日程(予備観測点含む）'!B46</f>
        <v>M10</v>
      </c>
      <c r="B44">
        <f t="shared" si="0"/>
        <v>137</v>
      </c>
      <c r="D44">
        <f t="shared" si="1"/>
        <v>32</v>
      </c>
      <c r="F44" s="77">
        <f t="shared" si="2"/>
        <v>32</v>
      </c>
      <c r="G44" s="77"/>
      <c r="H44" s="77">
        <f t="shared" si="3"/>
        <v>32</v>
      </c>
      <c r="K44">
        <f>'観測点リスト・観測日程(予備観測点含む）'!D46+'観測点リスト・観測日程(予備観測点含む）'!E46/60</f>
        <v>32</v>
      </c>
      <c r="L44">
        <f>'観測点リスト・観測日程(予備観測点含む）'!F46+'観測点リスト・観測日程(予備観測点含む）'!G46/60</f>
        <v>137</v>
      </c>
      <c r="P44" s="85" t="s">
        <v>154</v>
      </c>
      <c r="Q44" s="85"/>
      <c r="R44" s="86">
        <v>32</v>
      </c>
      <c r="S44" s="86">
        <v>0</v>
      </c>
      <c r="T44" s="86">
        <v>137</v>
      </c>
      <c r="U44" s="87">
        <v>30</v>
      </c>
    </row>
    <row r="45" spans="1:21" ht="13.5">
      <c r="A45" s="25" t="str">
        <f>'観測点リスト・観測日程(予備観測点含む）'!B47</f>
        <v>M11</v>
      </c>
      <c r="B45">
        <f t="shared" si="0"/>
        <v>137.5</v>
      </c>
      <c r="D45">
        <f t="shared" si="1"/>
        <v>32</v>
      </c>
      <c r="F45" s="77">
        <f t="shared" si="2"/>
        <v>32</v>
      </c>
      <c r="G45" s="77"/>
      <c r="H45" s="77">
        <f t="shared" si="3"/>
        <v>32</v>
      </c>
      <c r="K45">
        <f>'観測点リスト・観測日程(予備観測点含む）'!D47+'観測点リスト・観測日程(予備観測点含む）'!E47/60</f>
        <v>32</v>
      </c>
      <c r="L45">
        <f>'観測点リスト・観測日程(予備観測点含む）'!F47+'観測点リスト・観測日程(予備観測点含む）'!G47/60</f>
        <v>137.5</v>
      </c>
      <c r="P45" s="85" t="s">
        <v>155</v>
      </c>
      <c r="Q45" s="85"/>
      <c r="R45" s="86">
        <v>32</v>
      </c>
      <c r="S45" s="86">
        <v>0</v>
      </c>
      <c r="T45" s="86">
        <v>137</v>
      </c>
      <c r="U45" s="87">
        <v>45</v>
      </c>
    </row>
    <row r="46" spans="1:21" ht="13.5">
      <c r="A46" s="25" t="str">
        <f>'観測点リスト・観測日程(予備観測点含む）'!B48</f>
        <v>M12</v>
      </c>
      <c r="B46">
        <f t="shared" si="0"/>
        <v>137.75</v>
      </c>
      <c r="D46">
        <f t="shared" ref="D46:D63" si="5">K46</f>
        <v>32</v>
      </c>
      <c r="F46" s="77">
        <f t="shared" ref="F46:F63" si="6">K46</f>
        <v>32</v>
      </c>
      <c r="G46" s="77"/>
      <c r="H46" s="77">
        <f t="shared" si="3"/>
        <v>32</v>
      </c>
      <c r="K46">
        <f>'観測点リスト・観測日程(予備観測点含む）'!D48+'観測点リスト・観測日程(予備観測点含む）'!E48/60</f>
        <v>32</v>
      </c>
      <c r="L46">
        <f>'観測点リスト・観測日程(予備観測点含む）'!F48+'観測点リスト・観測日程(予備観測点含む）'!G48/60</f>
        <v>137.75</v>
      </c>
      <c r="P46" s="85" t="s">
        <v>156</v>
      </c>
      <c r="Q46" s="85"/>
      <c r="R46" s="86">
        <v>32</v>
      </c>
      <c r="S46" s="86">
        <v>0</v>
      </c>
      <c r="T46" s="86">
        <v>138</v>
      </c>
      <c r="U46" s="87">
        <v>0</v>
      </c>
    </row>
    <row r="47" spans="1:21" ht="13.5">
      <c r="A47" s="25" t="str">
        <f>'観測点リスト・観測日程(予備観測点含む）'!B49</f>
        <v>M13</v>
      </c>
      <c r="B47">
        <f t="shared" ref="B47:B92" si="7">L47</f>
        <v>138</v>
      </c>
      <c r="D47">
        <f t="shared" si="5"/>
        <v>32</v>
      </c>
      <c r="F47" s="77">
        <f t="shared" si="6"/>
        <v>32</v>
      </c>
      <c r="H47" s="77">
        <f t="shared" si="3"/>
        <v>32</v>
      </c>
      <c r="K47">
        <f>'観測点リスト・観測日程(予備観測点含む）'!D49+'観測点リスト・観測日程(予備観測点含む）'!E49/60</f>
        <v>32</v>
      </c>
      <c r="L47">
        <f>'観測点リスト・観測日程(予備観測点含む）'!F49+'観測点リスト・観測日程(予備観測点含む）'!G49/60</f>
        <v>138</v>
      </c>
      <c r="P47" s="85" t="s">
        <v>157</v>
      </c>
      <c r="Q47" s="85"/>
      <c r="R47" s="86">
        <v>32</v>
      </c>
      <c r="S47" s="86">
        <v>0</v>
      </c>
      <c r="T47" s="86">
        <v>138</v>
      </c>
      <c r="U47" s="87">
        <v>30</v>
      </c>
    </row>
    <row r="48" spans="1:21" ht="13.5">
      <c r="A48" s="25" t="str">
        <f>'観測点リスト・観測日程(予備観測点含む）'!B50</f>
        <v>M14</v>
      </c>
      <c r="B48">
        <f t="shared" si="7"/>
        <v>138.5</v>
      </c>
      <c r="D48">
        <f t="shared" si="5"/>
        <v>32</v>
      </c>
      <c r="F48" s="77">
        <f t="shared" si="6"/>
        <v>32</v>
      </c>
      <c r="H48" s="77">
        <f t="shared" si="3"/>
        <v>32</v>
      </c>
      <c r="K48">
        <f>'観測点リスト・観測日程(予備観測点含む）'!D50+'観測点リスト・観測日程(予備観測点含む）'!E50/60</f>
        <v>32</v>
      </c>
      <c r="L48">
        <f>'観測点リスト・観測日程(予備観測点含む）'!F50+'観測点リスト・観測日程(予備観測点含む）'!G50/60</f>
        <v>138.5</v>
      </c>
      <c r="P48" s="85" t="s">
        <v>183</v>
      </c>
      <c r="Q48" s="85"/>
      <c r="R48" s="86">
        <v>32</v>
      </c>
      <c r="S48" s="86">
        <v>0</v>
      </c>
      <c r="T48" s="86">
        <v>139</v>
      </c>
      <c r="U48" s="87">
        <v>0</v>
      </c>
    </row>
    <row r="49" spans="1:21" ht="13.5">
      <c r="A49" s="25" t="str">
        <f>'観測点リスト・観測日程(予備観測点含む）'!B51</f>
        <v>M15(予備）</v>
      </c>
      <c r="B49">
        <f t="shared" si="7"/>
        <v>139</v>
      </c>
      <c r="D49">
        <f t="shared" si="5"/>
        <v>32</v>
      </c>
      <c r="F49" s="77">
        <f t="shared" si="6"/>
        <v>32</v>
      </c>
      <c r="H49" s="77">
        <f t="shared" si="3"/>
        <v>32</v>
      </c>
      <c r="K49">
        <f>'観測点リスト・観測日程(予備観測点含む）'!D51+'観測点リスト・観測日程(予備観測点含む）'!E51/60</f>
        <v>32</v>
      </c>
      <c r="L49">
        <f>'観測点リスト・観測日程(予備観測点含む）'!F51+'観測点リスト・観測日程(予備観測点含む）'!G51/60</f>
        <v>139</v>
      </c>
      <c r="P49" s="74" t="s">
        <v>184</v>
      </c>
      <c r="Q49" s="74"/>
      <c r="R49" s="75">
        <v>32</v>
      </c>
      <c r="S49" s="75">
        <v>0</v>
      </c>
      <c r="T49" s="75">
        <v>136</v>
      </c>
      <c r="U49" s="76">
        <v>30</v>
      </c>
    </row>
    <row r="50" spans="1:21" ht="13.5">
      <c r="A50" s="25" t="str">
        <f>'観測点リスト・観測日程(予備観測点含む）'!B52</f>
        <v>トラップ回収</v>
      </c>
      <c r="B50">
        <f t="shared" si="7"/>
        <v>136.5</v>
      </c>
      <c r="D50">
        <f t="shared" si="5"/>
        <v>32</v>
      </c>
      <c r="F50" s="77">
        <f t="shared" si="6"/>
        <v>32</v>
      </c>
      <c r="H50" s="77">
        <f t="shared" si="3"/>
        <v>32</v>
      </c>
      <c r="K50">
        <f>'観測点リスト・観測日程(予備観測点含む）'!D52+'観測点リスト・観測日程(予備観測点含む）'!E52/60</f>
        <v>32</v>
      </c>
      <c r="L50">
        <f>'観測点リスト・観測日程(予備観測点含む）'!F52+'観測点リスト・観測日程(予備観測点含む）'!G52/60</f>
        <v>136.5</v>
      </c>
      <c r="P50" s="74" t="s">
        <v>174</v>
      </c>
      <c r="Q50" s="74"/>
      <c r="R50" s="75">
        <v>32</v>
      </c>
      <c r="S50" s="75">
        <v>6</v>
      </c>
      <c r="T50" s="75">
        <v>134</v>
      </c>
      <c r="U50" s="76">
        <v>54</v>
      </c>
    </row>
    <row r="51" spans="1:21" ht="13.5">
      <c r="A51" s="25" t="str">
        <f>'観測点リスト・観測日程(予備観測点含む）'!B53</f>
        <v>MV1</v>
      </c>
      <c r="B51">
        <f t="shared" si="7"/>
        <v>134.9</v>
      </c>
      <c r="D51">
        <f t="shared" si="5"/>
        <v>32.1</v>
      </c>
      <c r="F51" s="77">
        <f t="shared" si="6"/>
        <v>32.1</v>
      </c>
      <c r="H51" s="77">
        <f t="shared" si="3"/>
        <v>32.1</v>
      </c>
      <c r="K51">
        <f>'観測点リスト・観測日程(予備観測点含む）'!D53+'観測点リスト・観測日程(予備観測点含む）'!E53/60</f>
        <v>32.1</v>
      </c>
      <c r="L51">
        <f>'観測点リスト・観測日程(予備観測点含む）'!F53+'観測点リスト・観測日程(予備観測点含む）'!G53/60</f>
        <v>134.9</v>
      </c>
      <c r="P51" s="74" t="s">
        <v>175</v>
      </c>
      <c r="Q51" s="74"/>
      <c r="R51" s="75">
        <v>32</v>
      </c>
      <c r="S51" s="75">
        <v>24</v>
      </c>
      <c r="T51" s="75">
        <v>135</v>
      </c>
      <c r="U51" s="76">
        <v>36</v>
      </c>
    </row>
    <row r="52" spans="1:21" ht="13.5">
      <c r="A52" s="25" t="str">
        <f>'観測点リスト・観測日程(予備観測点含む）'!B54</f>
        <v>MV2</v>
      </c>
      <c r="B52">
        <f t="shared" si="7"/>
        <v>135.6</v>
      </c>
      <c r="D52">
        <f t="shared" si="5"/>
        <v>32.4</v>
      </c>
      <c r="F52" s="77">
        <f t="shared" si="6"/>
        <v>32.4</v>
      </c>
      <c r="H52" s="77">
        <f t="shared" si="3"/>
        <v>32.4</v>
      </c>
      <c r="K52">
        <f>'観測点リスト・観測日程(予備観測点含む）'!D54+'観測点リスト・観測日程(予備観測点含む）'!E54/60</f>
        <v>32.4</v>
      </c>
      <c r="L52">
        <f>'観測点リスト・観測日程(予備観測点含む）'!F54+'観測点リスト・観測日程(予備観測点含む）'!G54/60</f>
        <v>135.6</v>
      </c>
      <c r="P52" s="74" t="s">
        <v>176</v>
      </c>
      <c r="Q52" s="74"/>
      <c r="R52" s="75">
        <v>31</v>
      </c>
      <c r="S52" s="75">
        <v>42</v>
      </c>
      <c r="T52" s="75">
        <v>136</v>
      </c>
      <c r="U52" s="76">
        <v>30</v>
      </c>
    </row>
    <row r="53" spans="1:21" ht="15.75">
      <c r="A53" s="25" t="str">
        <f>'観測点リスト・観測日程(予備観測点含む）'!B55</f>
        <v>MV3</v>
      </c>
      <c r="B53">
        <f t="shared" si="7"/>
        <v>136.5</v>
      </c>
      <c r="D53">
        <f t="shared" si="5"/>
        <v>31.7</v>
      </c>
      <c r="F53" s="77">
        <f t="shared" si="6"/>
        <v>31.7</v>
      </c>
      <c r="H53" s="77">
        <f t="shared" si="3"/>
        <v>31.7</v>
      </c>
      <c r="K53">
        <f>'観測点リスト・観測日程(予備観測点含む）'!D55+'観測点リスト・観測日程(予備観測点含む）'!E55/60</f>
        <v>31.7</v>
      </c>
      <c r="L53">
        <f>'観測点リスト・観測日程(予備観測点含む）'!F55+'観測点リスト・観測日程(予備観測点含む）'!G55/60</f>
        <v>136.5</v>
      </c>
      <c r="P53" s="74" t="s">
        <v>185</v>
      </c>
      <c r="Q53" s="74"/>
      <c r="R53" s="54">
        <v>30</v>
      </c>
      <c r="S53" s="51">
        <v>30</v>
      </c>
      <c r="T53" s="54">
        <v>136</v>
      </c>
      <c r="U53" s="51">
        <v>12</v>
      </c>
    </row>
    <row r="54" spans="1:21" ht="13.5">
      <c r="A54" s="25" t="str">
        <f>'観測点リスト・観測日程(予備観測点含む）'!B56</f>
        <v>MV4</v>
      </c>
      <c r="B54">
        <f t="shared" si="7"/>
        <v>136.19999999999999</v>
      </c>
      <c r="D54">
        <f t="shared" si="5"/>
        <v>30.5</v>
      </c>
      <c r="F54" s="77">
        <f t="shared" si="6"/>
        <v>30.5</v>
      </c>
      <c r="H54" s="77">
        <f t="shared" si="3"/>
        <v>30.5</v>
      </c>
      <c r="K54">
        <f>'観測点リスト・観測日程(予備観測点含む）'!D56+'観測点リスト・観測日程(予備観測点含む）'!E56/60</f>
        <v>30.5</v>
      </c>
      <c r="L54">
        <f>'観測点リスト・観測日程(予備観測点含む）'!F56+'観測点リスト・観測日程(予備観測点含む）'!G56/60</f>
        <v>136.19999999999999</v>
      </c>
    </row>
    <row r="55" spans="1:21" ht="13.5">
      <c r="A55" s="25" t="str">
        <f>'観測点リスト・観測日程(予備観測点含む）'!B57</f>
        <v>EX1</v>
      </c>
      <c r="B55">
        <f t="shared" si="7"/>
        <v>144</v>
      </c>
      <c r="D55">
        <f t="shared" si="5"/>
        <v>37</v>
      </c>
      <c r="F55" s="77">
        <f t="shared" si="6"/>
        <v>37</v>
      </c>
      <c r="H55" s="77">
        <f t="shared" si="3"/>
        <v>37</v>
      </c>
      <c r="K55">
        <f>'観測点リスト・観測日程(予備観測点含む）'!D57+'観測点リスト・観測日程(予備観測点含む）'!E57/60</f>
        <v>37</v>
      </c>
      <c r="L55">
        <f>'観測点リスト・観測日程(予備観測点含む）'!F57+'観測点リスト・観測日程(予備観測点含む）'!G57/60</f>
        <v>144</v>
      </c>
    </row>
    <row r="56" spans="1:21" ht="13.5">
      <c r="A56" s="25" t="str">
        <f>'観測点リスト・観測日程(予備観測点含む）'!B58</f>
        <v>EX2</v>
      </c>
      <c r="B56">
        <f t="shared" si="7"/>
        <v>144</v>
      </c>
      <c r="D56">
        <f t="shared" si="5"/>
        <v>36</v>
      </c>
      <c r="F56" s="77">
        <f t="shared" si="6"/>
        <v>36</v>
      </c>
      <c r="H56" s="77">
        <f t="shared" si="3"/>
        <v>36</v>
      </c>
      <c r="K56">
        <f>'観測点リスト・観測日程(予備観測点含む）'!D58+'観測点リスト・観測日程(予備観測点含む）'!E58/60</f>
        <v>36</v>
      </c>
      <c r="L56">
        <f>'観測点リスト・観測日程(予備観測点含む）'!F58+'観測点リスト・観測日程(予備観測点含む）'!G58/60</f>
        <v>144</v>
      </c>
    </row>
    <row r="57" spans="1:21" ht="13.5">
      <c r="A57" s="25" t="str">
        <f>'観測点リスト・観測日程(予備観測点含む）'!B59</f>
        <v>EX3</v>
      </c>
      <c r="B57">
        <f t="shared" si="7"/>
        <v>144</v>
      </c>
      <c r="D57">
        <f t="shared" si="5"/>
        <v>35.5</v>
      </c>
      <c r="F57" s="77">
        <f t="shared" si="6"/>
        <v>35.5</v>
      </c>
      <c r="H57" s="77">
        <f t="shared" si="3"/>
        <v>35.5</v>
      </c>
      <c r="K57">
        <f>'観測点リスト・観測日程(予備観測点含む）'!D59+'観測点リスト・観測日程(予備観測点含む）'!E59/60</f>
        <v>35.5</v>
      </c>
      <c r="L57">
        <f>'観測点リスト・観測日程(予備観測点含む）'!F59+'観測点リスト・観測日程(予備観測点含む）'!G59/60</f>
        <v>144</v>
      </c>
      <c r="P57" s="74" t="s">
        <v>160</v>
      </c>
      <c r="Q57" s="74"/>
      <c r="R57" s="75">
        <v>37</v>
      </c>
      <c r="S57" s="75">
        <v>0</v>
      </c>
      <c r="T57" s="75">
        <v>144</v>
      </c>
      <c r="U57" s="76">
        <v>30</v>
      </c>
    </row>
    <row r="58" spans="1:21" ht="13.5">
      <c r="A58" s="25" t="str">
        <f>'観測点リスト・観測日程(予備観測点含む）'!B60</f>
        <v>EX4</v>
      </c>
      <c r="B58">
        <f t="shared" si="7"/>
        <v>144</v>
      </c>
      <c r="D58">
        <f t="shared" si="5"/>
        <v>35.25</v>
      </c>
      <c r="F58" s="77">
        <f t="shared" si="6"/>
        <v>35.25</v>
      </c>
      <c r="H58" s="77">
        <f t="shared" si="3"/>
        <v>35.25</v>
      </c>
      <c r="K58">
        <f>'観測点リスト・観測日程(予備観測点含む）'!D60+'観測点リスト・観測日程(予備観測点含む）'!E60/60</f>
        <v>35.25</v>
      </c>
      <c r="L58">
        <f>'観測点リスト・観測日程(予備観測点含む）'!F60+'観測点リスト・観測日程(予備観測点含む）'!G60/60</f>
        <v>144</v>
      </c>
      <c r="P58" s="74" t="s">
        <v>161</v>
      </c>
      <c r="Q58" s="74"/>
      <c r="R58" s="75">
        <v>36</v>
      </c>
      <c r="S58" s="75">
        <v>0</v>
      </c>
      <c r="T58" s="75">
        <v>144</v>
      </c>
      <c r="U58" s="76">
        <v>30</v>
      </c>
    </row>
    <row r="59" spans="1:21" ht="13.5">
      <c r="A59" s="25" t="str">
        <f>'観測点リスト・観測日程(予備観測点含む）'!B61</f>
        <v>EX5</v>
      </c>
      <c r="B59">
        <f t="shared" si="7"/>
        <v>144</v>
      </c>
      <c r="D59">
        <f t="shared" si="5"/>
        <v>35</v>
      </c>
      <c r="F59" s="77">
        <f t="shared" si="6"/>
        <v>35</v>
      </c>
      <c r="H59" s="77">
        <f t="shared" si="3"/>
        <v>35</v>
      </c>
      <c r="K59">
        <f>'観測点リスト・観測日程(予備観測点含む）'!D61+'観測点リスト・観測日程(予備観測点含む）'!E61/60</f>
        <v>35</v>
      </c>
      <c r="L59">
        <f>'観測点リスト・観測日程(予備観測点含む）'!F61+'観測点リスト・観測日程(予備観測点含む）'!G61/60</f>
        <v>144</v>
      </c>
      <c r="P59" s="74" t="s">
        <v>162</v>
      </c>
      <c r="Q59" s="74"/>
      <c r="R59" s="75">
        <v>35</v>
      </c>
      <c r="S59" s="75">
        <v>30</v>
      </c>
      <c r="T59" s="75">
        <v>144</v>
      </c>
      <c r="U59" s="76">
        <v>30</v>
      </c>
    </row>
    <row r="60" spans="1:21" ht="13.5">
      <c r="A60" s="25" t="str">
        <f>'観測点リスト・観測日程(予備観測点含む）'!B62</f>
        <v>EX6</v>
      </c>
      <c r="B60">
        <f t="shared" si="7"/>
        <v>144</v>
      </c>
      <c r="D60">
        <f t="shared" si="5"/>
        <v>34.5</v>
      </c>
      <c r="F60" s="77">
        <f t="shared" si="6"/>
        <v>34.5</v>
      </c>
      <c r="H60" s="77">
        <f t="shared" si="3"/>
        <v>34.5</v>
      </c>
      <c r="K60">
        <f>'観測点リスト・観測日程(予備観測点含む）'!D62+'観測点リスト・観測日程(予備観測点含む）'!E62/60</f>
        <v>34.5</v>
      </c>
      <c r="L60">
        <f>'観測点リスト・観測日程(予備観測点含む）'!F62+'観測点リスト・観測日程(予備観測点含む）'!G62/60</f>
        <v>144</v>
      </c>
      <c r="P60" s="74" t="s">
        <v>163</v>
      </c>
      <c r="Q60" s="74"/>
      <c r="R60" s="75">
        <v>35</v>
      </c>
      <c r="S60" s="75">
        <v>15</v>
      </c>
      <c r="T60" s="75">
        <v>144</v>
      </c>
      <c r="U60" s="76">
        <v>30</v>
      </c>
    </row>
    <row r="61" spans="1:21" ht="13.5">
      <c r="A61" s="25" t="str">
        <f>'観測点リスト・観測日程(予備観測点含む）'!B63</f>
        <v>EX7</v>
      </c>
      <c r="B61">
        <f t="shared" si="7"/>
        <v>144</v>
      </c>
      <c r="D61">
        <f t="shared" si="5"/>
        <v>34</v>
      </c>
      <c r="F61" s="77">
        <f t="shared" si="6"/>
        <v>34</v>
      </c>
      <c r="H61" s="77">
        <f t="shared" si="3"/>
        <v>34</v>
      </c>
      <c r="K61">
        <f>'観測点リスト・観測日程(予備観測点含む）'!D63+'観測点リスト・観測日程(予備観測点含む）'!E63/60</f>
        <v>34</v>
      </c>
      <c r="L61">
        <f>'観測点リスト・観測日程(予備観測点含む）'!F63+'観測点リスト・観測日程(予備観測点含む）'!G63/60</f>
        <v>144</v>
      </c>
      <c r="P61" s="74" t="s">
        <v>164</v>
      </c>
      <c r="Q61" s="74"/>
      <c r="R61" s="75">
        <v>35</v>
      </c>
      <c r="S61" s="75">
        <v>0</v>
      </c>
      <c r="T61" s="75">
        <v>144</v>
      </c>
      <c r="U61" s="76">
        <v>30</v>
      </c>
    </row>
    <row r="62" spans="1:21" ht="13.5">
      <c r="A62" s="25" t="str">
        <f>'観測点リスト・観測日程(予備観測点含む）'!B64</f>
        <v>EX8</v>
      </c>
      <c r="B62">
        <f t="shared" si="7"/>
        <v>144</v>
      </c>
      <c r="D62">
        <f t="shared" si="5"/>
        <v>33</v>
      </c>
      <c r="F62" s="77">
        <f t="shared" si="6"/>
        <v>33</v>
      </c>
      <c r="H62" s="77">
        <f t="shared" si="3"/>
        <v>33</v>
      </c>
      <c r="K62">
        <f>'観測点リスト・観測日程(予備観測点含む）'!D64+'観測点リスト・観測日程(予備観測点含む）'!E64/60</f>
        <v>33</v>
      </c>
      <c r="L62">
        <f>'観測点リスト・観測日程(予備観測点含む）'!F64+'観測点リスト・観測日程(予備観測点含む）'!G64/60</f>
        <v>144</v>
      </c>
      <c r="P62" s="74" t="s">
        <v>165</v>
      </c>
      <c r="Q62" s="74"/>
      <c r="R62" s="75">
        <v>34</v>
      </c>
      <c r="S62" s="75">
        <v>30</v>
      </c>
      <c r="T62" s="75">
        <v>144</v>
      </c>
      <c r="U62" s="76">
        <v>30</v>
      </c>
    </row>
    <row r="63" spans="1:21" ht="13.5">
      <c r="A63" s="25" t="str">
        <f>'観測点リスト・観測日程(予備観測点含む）'!B65</f>
        <v>EX9</v>
      </c>
      <c r="B63">
        <f t="shared" si="7"/>
        <v>144.25</v>
      </c>
      <c r="D63">
        <f t="shared" si="5"/>
        <v>34.5</v>
      </c>
      <c r="F63" s="77">
        <f t="shared" si="6"/>
        <v>34.5</v>
      </c>
      <c r="H63" s="77">
        <f t="shared" si="3"/>
        <v>34.5</v>
      </c>
      <c r="K63">
        <f>'観測点リスト・観測日程(予備観測点含む）'!D65+'観測点リスト・観測日程(予備観測点含む）'!E65/60</f>
        <v>34.5</v>
      </c>
      <c r="L63">
        <f>'観測点リスト・観測日程(予備観測点含む）'!F65+'観測点リスト・観測日程(予備観測点含む）'!G65/60</f>
        <v>144.25</v>
      </c>
      <c r="P63" s="74" t="s">
        <v>166</v>
      </c>
      <c r="Q63" s="74"/>
      <c r="R63" s="75">
        <v>34</v>
      </c>
      <c r="S63" s="75">
        <v>0</v>
      </c>
      <c r="T63" s="75">
        <v>144</v>
      </c>
      <c r="U63" s="76">
        <v>30</v>
      </c>
    </row>
    <row r="64" spans="1:21" ht="13.5">
      <c r="A64" s="25" t="str">
        <f>'観測点リスト・観測日程(予備観測点含む）'!B66</f>
        <v>EX10</v>
      </c>
      <c r="B64">
        <f t="shared" si="7"/>
        <v>144.5</v>
      </c>
      <c r="D64">
        <f t="shared" ref="D64:D66" si="8">K64</f>
        <v>34.5</v>
      </c>
      <c r="F64" s="77">
        <f t="shared" ref="F64:F66" si="9">K64</f>
        <v>34.5</v>
      </c>
      <c r="H64" s="77">
        <f t="shared" ref="H64:H66" si="10">K64</f>
        <v>34.5</v>
      </c>
      <c r="K64">
        <f>'観測点リスト・観測日程(予備観測点含む）'!D66+'観測点リスト・観測日程(予備観測点含む）'!E66/60</f>
        <v>34.5</v>
      </c>
      <c r="L64">
        <f>'観測点リスト・観測日程(予備観測点含む）'!F66+'観測点リスト・観測日程(予備観測点含む）'!G66/60</f>
        <v>144.5</v>
      </c>
      <c r="P64" s="74" t="s">
        <v>167</v>
      </c>
      <c r="Q64" s="74"/>
      <c r="R64" s="75">
        <v>33</v>
      </c>
      <c r="S64" s="75">
        <v>0</v>
      </c>
      <c r="T64" s="75">
        <v>144</v>
      </c>
      <c r="U64" s="76">
        <v>30</v>
      </c>
    </row>
    <row r="65" spans="1:21" ht="13.5">
      <c r="A65" s="25" t="str">
        <f>'観測点リスト・観測日程(予備観測点含む）'!B67</f>
        <v>EX11</v>
      </c>
      <c r="B65">
        <f t="shared" si="7"/>
        <v>144.75</v>
      </c>
      <c r="D65">
        <f t="shared" si="8"/>
        <v>34.5</v>
      </c>
      <c r="F65" s="77">
        <f t="shared" si="9"/>
        <v>34.5</v>
      </c>
      <c r="H65" s="77">
        <f t="shared" si="10"/>
        <v>34.5</v>
      </c>
      <c r="K65">
        <f>'観測点リスト・観測日程(予備観測点含む）'!D67+'観測点リスト・観測日程(予備観測点含む）'!E67/60</f>
        <v>34.5</v>
      </c>
      <c r="L65">
        <f>'観測点リスト・観測日程(予備観測点含む）'!F67+'観測点リスト・観測日程(予備観測点含む）'!G67/60</f>
        <v>144.75</v>
      </c>
      <c r="P65" s="74" t="s">
        <v>173</v>
      </c>
      <c r="Q65" s="74"/>
      <c r="R65" s="75">
        <v>32</v>
      </c>
      <c r="S65" s="75">
        <v>0</v>
      </c>
      <c r="T65" s="75">
        <v>144</v>
      </c>
      <c r="U65" s="76">
        <v>30</v>
      </c>
    </row>
    <row r="66" spans="1:21" ht="13.5">
      <c r="A66" s="25" t="str">
        <f>'観測点リスト・観測日程(予備観測点含む）'!B68</f>
        <v>EX12</v>
      </c>
      <c r="B66">
        <f t="shared" si="7"/>
        <v>145</v>
      </c>
      <c r="D66">
        <f t="shared" si="8"/>
        <v>34.5</v>
      </c>
      <c r="F66" s="77">
        <f t="shared" si="9"/>
        <v>34.5</v>
      </c>
      <c r="H66" s="77">
        <f t="shared" si="10"/>
        <v>34.5</v>
      </c>
      <c r="K66">
        <f>'観測点リスト・観測日程(予備観測点含む）'!D68+'観測点リスト・観測日程(予備観測点含む）'!E68/60</f>
        <v>34.5</v>
      </c>
      <c r="L66">
        <f>'観測点リスト・観測日程(予備観測点含む）'!F68+'観測点リスト・観測日程(予備観測点含む）'!G68/60</f>
        <v>145</v>
      </c>
    </row>
    <row r="67" spans="1:21" ht="13.5">
      <c r="A67" s="25" t="str">
        <f>'観測点リスト・観測日程(予備観測点含む）'!B69</f>
        <v>EX13</v>
      </c>
      <c r="B67">
        <f t="shared" si="7"/>
        <v>145.25</v>
      </c>
      <c r="D67">
        <f t="shared" ref="D67:D80" si="11">K67</f>
        <v>34.5</v>
      </c>
      <c r="F67" s="77">
        <f t="shared" ref="F67:F88" si="12">K67</f>
        <v>34.5</v>
      </c>
      <c r="H67" s="77">
        <f t="shared" ref="H67:H77" si="13">K67</f>
        <v>34.5</v>
      </c>
      <c r="K67">
        <f>'観測点リスト・観測日程(予備観測点含む）'!D69+'観測点リスト・観測日程(予備観測点含む）'!E69/60</f>
        <v>34.5</v>
      </c>
      <c r="L67">
        <f>'観測点リスト・観測日程(予備観測点含む）'!F69+'観測点リスト・観測日程(予備観測点含む）'!G69/60</f>
        <v>145.25</v>
      </c>
    </row>
    <row r="68" spans="1:21" ht="13.5">
      <c r="A68" s="25" t="str">
        <f>'観測点リスト・観測日程(予備観測点含む）'!B70</f>
        <v>K0</v>
      </c>
      <c r="B68">
        <f t="shared" si="7"/>
        <v>127.54166666666667</v>
      </c>
      <c r="D68">
        <f t="shared" si="11"/>
        <v>25</v>
      </c>
      <c r="F68" s="77">
        <f t="shared" si="12"/>
        <v>25</v>
      </c>
      <c r="H68" s="77">
        <f t="shared" si="13"/>
        <v>25</v>
      </c>
      <c r="K68">
        <f>'観測点リスト・観測日程(予備観測点含む）'!D70+'観測点リスト・観測日程(予備観測点含む）'!E70/60</f>
        <v>25</v>
      </c>
      <c r="L68">
        <f>'観測点リスト・観測日程(予備観測点含む）'!F70+'観測点リスト・観測日程(予備観測点含む）'!G70/60</f>
        <v>127.54166666666667</v>
      </c>
    </row>
    <row r="69" spans="1:21" ht="13.5">
      <c r="A69" s="25" t="str">
        <f>'観測点リスト・観測日程(予備観測点含む）'!B71</f>
        <v>K1</v>
      </c>
      <c r="B69">
        <f t="shared" si="7"/>
        <v>127.425</v>
      </c>
      <c r="D69">
        <f t="shared" si="11"/>
        <v>25.208333333333332</v>
      </c>
      <c r="F69" s="77">
        <f t="shared" si="12"/>
        <v>25.208333333333332</v>
      </c>
      <c r="H69" s="77">
        <f t="shared" si="13"/>
        <v>25.208333333333332</v>
      </c>
      <c r="K69">
        <f>'観測点リスト・観測日程(予備観測点含む）'!D71+'観測点リスト・観測日程(予備観測点含む）'!E71/60</f>
        <v>25.208333333333332</v>
      </c>
      <c r="L69">
        <f>'観測点リスト・観測日程(予備観測点含む）'!F71+'観測点リスト・観測日程(予備観測点含む）'!G71/60</f>
        <v>127.425</v>
      </c>
    </row>
    <row r="70" spans="1:21" ht="13.5">
      <c r="A70" s="25" t="str">
        <f>'観測点リスト・観測日程(予備観測点含む）'!B72</f>
        <v>K2</v>
      </c>
      <c r="B70">
        <f t="shared" si="7"/>
        <v>127.30833333333334</v>
      </c>
      <c r="D70">
        <f t="shared" si="11"/>
        <v>25.376666666666665</v>
      </c>
      <c r="F70" s="77">
        <f t="shared" si="12"/>
        <v>25.376666666666665</v>
      </c>
      <c r="H70" s="77">
        <f t="shared" si="13"/>
        <v>25.376666666666665</v>
      </c>
      <c r="K70">
        <f>'観測点リスト・観測日程(予備観測点含む）'!D72+'観測点リスト・観測日程(予備観測点含む）'!E72/60</f>
        <v>25.376666666666665</v>
      </c>
      <c r="L70">
        <f>'観測点リスト・観測日程(予備観測点含む）'!F72+'観測点リスト・観測日程(予備観測点含む）'!G72/60</f>
        <v>127.30833333333334</v>
      </c>
    </row>
    <row r="71" spans="1:21" ht="13.5">
      <c r="A71" s="25" t="str">
        <f>'観測点リスト・観測日程(予備観測点含む）'!B73</f>
        <v>K3</v>
      </c>
      <c r="B71">
        <f t="shared" si="7"/>
        <v>127.19166666666666</v>
      </c>
      <c r="D71">
        <f t="shared" si="11"/>
        <v>25.568333333333335</v>
      </c>
      <c r="F71" s="77">
        <f t="shared" si="12"/>
        <v>25.568333333333335</v>
      </c>
      <c r="H71" s="77">
        <f t="shared" si="13"/>
        <v>25.568333333333335</v>
      </c>
      <c r="K71">
        <f>'観測点リスト・観測日程(予備観測点含む）'!D73+'観測点リスト・観測日程(予備観測点含む）'!E73/60</f>
        <v>25.568333333333335</v>
      </c>
      <c r="L71">
        <f>'観測点リスト・観測日程(予備観測点含む）'!F73+'観測点リスト・観測日程(予備観測点含む）'!G73/60</f>
        <v>127.19166666666666</v>
      </c>
    </row>
    <row r="72" spans="1:21" ht="13.5">
      <c r="A72" s="25" t="str">
        <f>'観測点リスト・観測日程(予備観測点含む）'!B74</f>
        <v>K7</v>
      </c>
      <c r="B72">
        <f t="shared" si="7"/>
        <v>126.98166666666667</v>
      </c>
      <c r="D72">
        <f t="shared" si="11"/>
        <v>25.653333333333332</v>
      </c>
      <c r="F72" s="77">
        <f t="shared" si="12"/>
        <v>25.653333333333332</v>
      </c>
      <c r="H72" s="77">
        <f t="shared" si="13"/>
        <v>25.653333333333332</v>
      </c>
      <c r="K72">
        <f>'観測点リスト・観測日程(予備観測点含む）'!D74+'観測点リスト・観測日程(予備観測点含む）'!E74/60</f>
        <v>25.653333333333332</v>
      </c>
      <c r="L72">
        <f>'観測点リスト・観測日程(予備観測点含む）'!F74+'観測点リスト・観測日程(予備観測点含む）'!G74/60</f>
        <v>126.98166666666667</v>
      </c>
    </row>
    <row r="73" spans="1:21" ht="13.5">
      <c r="A73" s="25" t="str">
        <f>'観測点リスト・観測日程(予備観測点含む）'!B75</f>
        <v>K10</v>
      </c>
      <c r="B73">
        <f t="shared" si="7"/>
        <v>126.90166666666667</v>
      </c>
      <c r="D73">
        <f t="shared" si="11"/>
        <v>25.898333333333333</v>
      </c>
      <c r="F73" s="77">
        <f t="shared" si="12"/>
        <v>25.898333333333333</v>
      </c>
      <c r="H73" s="77">
        <f t="shared" si="13"/>
        <v>25.898333333333333</v>
      </c>
      <c r="K73">
        <f>'観測点リスト・観測日程(予備観測点含む）'!D75+'観測点リスト・観測日程(予備観測点含む）'!E75/60</f>
        <v>25.898333333333333</v>
      </c>
      <c r="L73">
        <f>'観測点リスト・観測日程(予備観測点含む）'!F75+'観測点リスト・観測日程(予備観測点含む）'!G75/60</f>
        <v>126.90166666666667</v>
      </c>
    </row>
    <row r="74" spans="1:21" ht="13.5">
      <c r="A74" s="25" t="str">
        <f>'観測点リスト・観測日程(予備観測点含む）'!B76</f>
        <v>K12</v>
      </c>
      <c r="B74">
        <f t="shared" si="7"/>
        <v>126.67833333333333</v>
      </c>
      <c r="D74">
        <f t="shared" si="11"/>
        <v>25.93</v>
      </c>
      <c r="F74" s="77">
        <f t="shared" si="12"/>
        <v>25.93</v>
      </c>
      <c r="H74" s="77">
        <f t="shared" si="13"/>
        <v>25.93</v>
      </c>
      <c r="K74">
        <f>'観測点リスト・観測日程(予備観測点含む）'!D76+'観測点リスト・観測日程(予備観測点含む）'!E76/60</f>
        <v>25.93</v>
      </c>
      <c r="L74">
        <f>'観測点リスト・観測日程(予備観測点含む）'!F76+'観測点リスト・観測日程(予備観測点含む）'!G76/60</f>
        <v>126.67833333333333</v>
      </c>
    </row>
    <row r="75" spans="1:21" ht="13.5">
      <c r="A75" s="25" t="str">
        <f>'観測点リスト・観測日程(予備観測点含む）'!B77</f>
        <v>K15</v>
      </c>
      <c r="B75">
        <f t="shared" si="7"/>
        <v>126.44666666666667</v>
      </c>
      <c r="D75">
        <f t="shared" si="11"/>
        <v>25.991666666666667</v>
      </c>
      <c r="F75" s="77">
        <f t="shared" si="12"/>
        <v>25.991666666666667</v>
      </c>
      <c r="H75" s="77">
        <f t="shared" si="13"/>
        <v>25.991666666666667</v>
      </c>
      <c r="K75">
        <f>'観測点リスト・観測日程(予備観測点含む）'!D77+'観測点リスト・観測日程(予備観測点含む）'!E77/60</f>
        <v>25.991666666666667</v>
      </c>
      <c r="L75">
        <f>'観測点リスト・観測日程(予備観測点含む）'!F77+'観測点リスト・観測日程(予備観測点含む）'!G77/60</f>
        <v>126.44666666666667</v>
      </c>
    </row>
    <row r="76" spans="1:21" ht="13.5">
      <c r="A76" s="25" t="str">
        <f>'観測点リスト・観測日程(予備観測点含む）'!B78</f>
        <v>K16</v>
      </c>
      <c r="B76">
        <f t="shared" si="7"/>
        <v>126.34833333333333</v>
      </c>
      <c r="D76">
        <f t="shared" si="11"/>
        <v>26.08</v>
      </c>
      <c r="F76" s="77">
        <f t="shared" si="12"/>
        <v>26.08</v>
      </c>
      <c r="H76" s="77">
        <f t="shared" si="13"/>
        <v>26.08</v>
      </c>
      <c r="K76">
        <f>'観測点リスト・観測日程(予備観測点含む）'!D78+'観測点リスト・観測日程(予備観測点含む）'!E78/60</f>
        <v>26.08</v>
      </c>
      <c r="L76">
        <f>'観測点リスト・観測日程(予備観測点含む）'!F78+'観測点リスト・観測日程(予備観測点含む）'!G78/60</f>
        <v>126.34833333333333</v>
      </c>
    </row>
    <row r="77" spans="1:21" ht="13.5">
      <c r="A77" s="25" t="str">
        <f>'観測点リスト・観測日程(予備観測点含む）'!B79</f>
        <v>K18</v>
      </c>
      <c r="B77">
        <f t="shared" si="7"/>
        <v>126.14833333333333</v>
      </c>
      <c r="D77">
        <f t="shared" si="11"/>
        <v>26.023333333333333</v>
      </c>
      <c r="F77" s="77">
        <f t="shared" si="12"/>
        <v>26.023333333333333</v>
      </c>
      <c r="H77" s="77">
        <f t="shared" si="13"/>
        <v>26.023333333333333</v>
      </c>
      <c r="K77">
        <f>'観測点リスト・観測日程(予備観測点含む）'!D79+'観測点リスト・観測日程(予備観測点含む）'!E79/60</f>
        <v>26.023333333333333</v>
      </c>
      <c r="L77">
        <f>'観測点リスト・観測日程(予備観測点含む）'!F79+'観測点リスト・観測日程(予備観測点含む）'!G79/60</f>
        <v>126.14833333333333</v>
      </c>
    </row>
    <row r="78" spans="1:21" ht="13.5">
      <c r="A78" s="25" t="str">
        <f>'観測点リスト・観測日程(予備観測点含む）'!B80</f>
        <v>佐多岬沖</v>
      </c>
      <c r="B78">
        <f t="shared" si="7"/>
        <v>130.56</v>
      </c>
      <c r="D78">
        <f t="shared" si="11"/>
        <v>30.9</v>
      </c>
      <c r="F78" s="77">
        <f t="shared" si="12"/>
        <v>30.9</v>
      </c>
      <c r="H78" s="77"/>
      <c r="K78">
        <f>'観測点リスト・観測日程(予備観測点含む）'!D80+'観測点リスト・観測日程(予備観測点含む）'!E80/60</f>
        <v>30.9</v>
      </c>
      <c r="L78">
        <f>'観測点リスト・観測日程(予備観測点含む）'!F80+'観測点リスト・観測日程(予備観測点含む）'!G80/60</f>
        <v>130.56</v>
      </c>
    </row>
    <row r="79" spans="1:21" ht="13.5">
      <c r="A79" s="25">
        <f>'観測点リスト・観測日程(予備観測点含む）'!B81</f>
        <v>0</v>
      </c>
      <c r="B79">
        <f t="shared" si="7"/>
        <v>130.74</v>
      </c>
      <c r="D79">
        <f t="shared" si="11"/>
        <v>31.28</v>
      </c>
      <c r="F79" s="77">
        <f t="shared" si="12"/>
        <v>31.28</v>
      </c>
      <c r="H79" s="77"/>
      <c r="K79">
        <f>'観測点リスト・観測日程(予備観測点含む）'!D81+'観測点リスト・観測日程(予備観測点含む）'!E81/60</f>
        <v>31.28</v>
      </c>
      <c r="L79">
        <f>'観測点リスト・観測日程(予備観測点含む）'!F81+'観測点リスト・観測日程(予備観測点含む）'!G81/60</f>
        <v>130.74</v>
      </c>
    </row>
    <row r="80" spans="1:21" ht="13.5">
      <c r="A80" s="25" t="str">
        <f>'観測点リスト・観測日程(予備観測点含む）'!B82</f>
        <v>鹿児島</v>
      </c>
      <c r="B80">
        <f t="shared" si="7"/>
        <v>130.66666666666666</v>
      </c>
      <c r="D80">
        <f t="shared" si="11"/>
        <v>31.6</v>
      </c>
      <c r="E80">
        <f>K80</f>
        <v>31.6</v>
      </c>
      <c r="F80" s="77">
        <f t="shared" si="12"/>
        <v>31.6</v>
      </c>
      <c r="H80" s="77"/>
      <c r="K80">
        <f>'観測点リスト・観測日程(予備観測点含む）'!D82+'観測点リスト・観測日程(予備観測点含む）'!E82/60</f>
        <v>31.6</v>
      </c>
      <c r="L80">
        <f>'観測点リスト・観測日程(予備観測点含む）'!F82+'観測点リスト・観測日程(予備観測点含む）'!G82/60</f>
        <v>130.66666666666666</v>
      </c>
    </row>
    <row r="81" spans="1:12" ht="13.5">
      <c r="A81" s="25">
        <f>'観測点リスト・観測日程(予備観測点含む）'!B83</f>
        <v>0</v>
      </c>
      <c r="B81">
        <f t="shared" si="7"/>
        <v>130.66666666666666</v>
      </c>
      <c r="F81" s="77">
        <f t="shared" si="12"/>
        <v>31.6</v>
      </c>
      <c r="H81" s="77"/>
      <c r="K81">
        <f>'観測点リスト・観測日程(予備観測点含む）'!D83+'観測点リスト・観測日程(予備観測点含む）'!E83/60</f>
        <v>31.6</v>
      </c>
      <c r="L81">
        <f>'観測点リスト・観測日程(予備観測点含む）'!F83+'観測点リスト・観測日程(予備観測点含む）'!G83/60</f>
        <v>130.66666666666666</v>
      </c>
    </row>
    <row r="82" spans="1:12" ht="13.5">
      <c r="A82" s="25">
        <f>'観測点リスト・観測日程(予備観測点含む）'!B84</f>
        <v>0</v>
      </c>
      <c r="B82">
        <f t="shared" si="7"/>
        <v>130.66666666666666</v>
      </c>
      <c r="F82" s="77">
        <f t="shared" si="12"/>
        <v>31.6</v>
      </c>
      <c r="H82" s="77"/>
      <c r="K82">
        <f>'観測点リスト・観測日程(予備観測点含む）'!D84+'観測点リスト・観測日程(予備観測点含む）'!E84/60</f>
        <v>31.6</v>
      </c>
      <c r="L82">
        <f>'観測点リスト・観測日程(予備観測点含む）'!F84+'観測点リスト・観測日程(予備観測点含む）'!G84/60</f>
        <v>130.66666666666666</v>
      </c>
    </row>
    <row r="83" spans="1:12" ht="13.5">
      <c r="A83" s="25">
        <f>'観測点リスト・観測日程(予備観測点含む）'!B85</f>
        <v>0</v>
      </c>
      <c r="B83">
        <f t="shared" si="7"/>
        <v>130.66666666666666</v>
      </c>
      <c r="F83" s="77">
        <f t="shared" si="12"/>
        <v>31.6</v>
      </c>
      <c r="H83" s="77"/>
      <c r="K83">
        <f>'観測点リスト・観測日程(予備観測点含む）'!D85+'観測点リスト・観測日程(予備観測点含む）'!E85/60</f>
        <v>31.6</v>
      </c>
      <c r="L83">
        <f>'観測点リスト・観測日程(予備観測点含む）'!F85+'観測点リスト・観測日程(予備観測点含む）'!G85/60</f>
        <v>130.66666666666666</v>
      </c>
    </row>
    <row r="84" spans="1:12" ht="13.5">
      <c r="A84" s="25">
        <f>'観測点リスト・観測日程(予備観測点含む）'!B86</f>
        <v>0</v>
      </c>
      <c r="B84">
        <f t="shared" si="7"/>
        <v>130.66666666666666</v>
      </c>
      <c r="F84" s="77">
        <f t="shared" si="12"/>
        <v>31.6</v>
      </c>
      <c r="H84" s="77"/>
      <c r="K84">
        <f>'観測点リスト・観測日程(予備観測点含む）'!D86+'観測点リスト・観測日程(予備観測点含む）'!E86/60</f>
        <v>31.6</v>
      </c>
      <c r="L84">
        <f>'観測点リスト・観測日程(予備観測点含む）'!F86+'観測点リスト・観測日程(予備観測点含む）'!G86/60</f>
        <v>130.66666666666666</v>
      </c>
    </row>
    <row r="85" spans="1:12" ht="13.5">
      <c r="A85" s="25">
        <f>'観測点リスト・観測日程(予備観測点含む）'!B87</f>
        <v>0</v>
      </c>
      <c r="B85">
        <f t="shared" si="7"/>
        <v>130.66666666666666</v>
      </c>
      <c r="F85" s="77">
        <f t="shared" si="12"/>
        <v>31.6</v>
      </c>
      <c r="H85" s="77"/>
      <c r="K85">
        <f>'観測点リスト・観測日程(予備観測点含む）'!D87+'観測点リスト・観測日程(予備観測点含む）'!E87/60</f>
        <v>31.6</v>
      </c>
      <c r="L85">
        <f>'観測点リスト・観測日程(予備観測点含む）'!F87+'観測点リスト・観測日程(予備観測点含む）'!G87/60</f>
        <v>130.66666666666666</v>
      </c>
    </row>
    <row r="86" spans="1:12" ht="13.5">
      <c r="A86" s="25">
        <f>'観測点リスト・観測日程(予備観測点含む）'!B88</f>
        <v>0</v>
      </c>
      <c r="B86">
        <f t="shared" si="7"/>
        <v>130.66666666666666</v>
      </c>
      <c r="F86" s="77">
        <f t="shared" si="12"/>
        <v>31.6</v>
      </c>
      <c r="H86" s="77"/>
      <c r="K86">
        <f>'観測点リスト・観測日程(予備観測点含む）'!D88+'観測点リスト・観測日程(予備観測点含む）'!E88/60</f>
        <v>31.6</v>
      </c>
      <c r="L86">
        <f>'観測点リスト・観測日程(予備観測点含む）'!F88+'観測点リスト・観測日程(予備観測点含む）'!G88/60</f>
        <v>130.66666666666666</v>
      </c>
    </row>
    <row r="87" spans="1:12" ht="13.5">
      <c r="A87" s="25">
        <f>'観測点リスト・観測日程(予備観測点含む）'!B89</f>
        <v>0</v>
      </c>
      <c r="B87">
        <f t="shared" si="7"/>
        <v>130.66666666666666</v>
      </c>
      <c r="F87" s="77">
        <f t="shared" si="12"/>
        <v>31.6</v>
      </c>
      <c r="H87" s="77"/>
      <c r="K87">
        <f>'観測点リスト・観測日程(予備観測点含む）'!D89+'観測点リスト・観測日程(予備観測点含む）'!E89/60</f>
        <v>31.6</v>
      </c>
      <c r="L87">
        <f>'観測点リスト・観測日程(予備観測点含む）'!F89+'観測点リスト・観測日程(予備観測点含む）'!G89/60</f>
        <v>130.66666666666666</v>
      </c>
    </row>
    <row r="88" spans="1:12" ht="13.5">
      <c r="A88" s="25" t="str">
        <f>'観測点リスト・観測日程(予備観測点含む）'!B90</f>
        <v>鹿児島</v>
      </c>
      <c r="B88">
        <f t="shared" si="7"/>
        <v>130.66666666666666</v>
      </c>
      <c r="F88" s="77">
        <f t="shared" si="12"/>
        <v>31.6</v>
      </c>
      <c r="H88" s="77"/>
      <c r="K88">
        <f>'観測点リスト・観測日程(予備観測点含む）'!D90+'観測点リスト・観測日程(予備観測点含む）'!E90/60</f>
        <v>31.6</v>
      </c>
      <c r="L88">
        <f>'観測点リスト・観測日程(予備観測点含む）'!F90+'観測点リスト・観測日程(予備観測点含む）'!G90/60</f>
        <v>130.66666666666666</v>
      </c>
    </row>
    <row r="89" spans="1:12" ht="13.5">
      <c r="A89" s="25">
        <f>'観測点リスト・観測日程(予備観測点含む）'!B91</f>
        <v>0</v>
      </c>
      <c r="B89">
        <f t="shared" si="7"/>
        <v>0</v>
      </c>
      <c r="D89" s="79"/>
      <c r="F89" s="79"/>
      <c r="H89" s="77"/>
    </row>
    <row r="90" spans="1:12" ht="13.5">
      <c r="A90" s="25">
        <f>'観測点リスト・観測日程(予備観測点含む）'!B92</f>
        <v>0</v>
      </c>
      <c r="B90">
        <f t="shared" si="7"/>
        <v>0</v>
      </c>
      <c r="D90" s="79"/>
      <c r="F90" s="79"/>
      <c r="H90" s="77"/>
    </row>
    <row r="91" spans="1:12" ht="13.5">
      <c r="A91" s="25">
        <f>'観測点リスト・観測日程(予備観測点含む）'!B93</f>
        <v>0</v>
      </c>
      <c r="B91">
        <f t="shared" si="7"/>
        <v>0</v>
      </c>
      <c r="D91" s="79"/>
      <c r="F91" s="79"/>
      <c r="H91" s="77"/>
    </row>
    <row r="92" spans="1:12" ht="13.5">
      <c r="A92" s="25">
        <f>'観測点リスト・観測日程(予備観測点含む）'!B94</f>
        <v>0</v>
      </c>
      <c r="B92">
        <f t="shared" si="7"/>
        <v>0</v>
      </c>
      <c r="D92" s="79"/>
      <c r="F92" s="79"/>
      <c r="H92" s="77"/>
    </row>
    <row r="93" spans="1:12" ht="13.5">
      <c r="D93" s="79"/>
      <c r="F93" s="79"/>
      <c r="H93" s="77"/>
    </row>
    <row r="94" spans="1:12" ht="13.5">
      <c r="A94" t="s">
        <v>116</v>
      </c>
      <c r="H94" s="77"/>
    </row>
    <row r="95" spans="1:12" ht="13.5">
      <c r="A95">
        <v>39</v>
      </c>
      <c r="B95">
        <v>170.88480000000001</v>
      </c>
      <c r="C95">
        <v>8.8616489999999999</v>
      </c>
      <c r="H95" s="77"/>
    </row>
    <row r="96" spans="1:12" ht="13.5">
      <c r="A96">
        <v>40</v>
      </c>
      <c r="B96">
        <v>170.95051100000001</v>
      </c>
      <c r="C96">
        <v>8.8499149999999993</v>
      </c>
      <c r="H96" s="77"/>
    </row>
    <row r="97" spans="1:8" ht="13.5">
      <c r="A97">
        <v>41</v>
      </c>
      <c r="B97">
        <v>170.95051100000001</v>
      </c>
      <c r="C97">
        <v>8.8287940000000003</v>
      </c>
      <c r="H97" s="77"/>
    </row>
    <row r="98" spans="1:8" ht="13.5">
      <c r="A98">
        <v>42</v>
      </c>
      <c r="B98">
        <v>170.962245</v>
      </c>
      <c r="C98">
        <v>8.8076720000000002</v>
      </c>
      <c r="H98" s="77"/>
    </row>
    <row r="99" spans="1:8" ht="13.5">
      <c r="A99">
        <v>43</v>
      </c>
      <c r="B99">
        <v>171.006835</v>
      </c>
      <c r="C99">
        <v>8.7959379999999996</v>
      </c>
      <c r="H99" s="77"/>
    </row>
    <row r="100" spans="1:8" ht="13.5">
      <c r="A100">
        <v>44</v>
      </c>
      <c r="B100">
        <v>171.07254699999999</v>
      </c>
      <c r="C100">
        <v>8.7630820000000007</v>
      </c>
      <c r="H100" s="77"/>
    </row>
    <row r="101" spans="1:8" ht="13.5">
      <c r="A101">
        <v>45</v>
      </c>
      <c r="B101">
        <v>171.11713700000001</v>
      </c>
      <c r="C101">
        <v>8.7184930000000005</v>
      </c>
      <c r="H101" s="77"/>
    </row>
    <row r="102" spans="1:8" ht="13.5">
      <c r="A102">
        <v>46</v>
      </c>
      <c r="B102">
        <v>171.17111399999999</v>
      </c>
      <c r="C102">
        <v>8.6433940000000007</v>
      </c>
      <c r="H102" s="77"/>
    </row>
    <row r="103" spans="1:8" ht="13.5">
      <c r="A103">
        <v>47</v>
      </c>
      <c r="B103">
        <v>171.17111399999999</v>
      </c>
      <c r="C103">
        <v>8.554214</v>
      </c>
      <c r="H103" s="77"/>
    </row>
    <row r="104" spans="1:8" ht="13.5">
      <c r="A104">
        <v>48</v>
      </c>
      <c r="B104">
        <v>171.149992</v>
      </c>
      <c r="C104">
        <v>8.5119710000000008</v>
      </c>
      <c r="H104" s="77"/>
    </row>
    <row r="105" spans="1:8" ht="13.5">
      <c r="A105">
        <v>49</v>
      </c>
      <c r="B105">
        <v>171.105402</v>
      </c>
      <c r="C105">
        <v>8.4791150000000002</v>
      </c>
    </row>
    <row r="106" spans="1:8" ht="13.5">
      <c r="A106">
        <v>50</v>
      </c>
      <c r="B106">
        <v>171.060813</v>
      </c>
      <c r="C106">
        <v>8.5002370000000003</v>
      </c>
    </row>
    <row r="107" spans="1:8" ht="13.5">
      <c r="A107">
        <v>51</v>
      </c>
      <c r="B107">
        <v>170.99510100000001</v>
      </c>
      <c r="C107">
        <v>8.554214</v>
      </c>
    </row>
    <row r="108" spans="1:8" ht="13.5">
      <c r="A108">
        <v>52</v>
      </c>
      <c r="B108">
        <v>170.93877699999999</v>
      </c>
      <c r="C108">
        <v>8.5870700000000006</v>
      </c>
    </row>
    <row r="109" spans="1:8" ht="13.5">
      <c r="A109">
        <v>53</v>
      </c>
      <c r="B109">
        <v>170.89418699999999</v>
      </c>
      <c r="C109">
        <v>8.6527809999999992</v>
      </c>
    </row>
    <row r="110" spans="1:8" ht="13.5">
      <c r="A110">
        <v>54</v>
      </c>
      <c r="B110">
        <v>170.861332</v>
      </c>
      <c r="C110">
        <v>8.7184930000000005</v>
      </c>
    </row>
    <row r="111" spans="1:8" ht="13.5">
      <c r="A111">
        <v>55</v>
      </c>
      <c r="B111">
        <v>170.84021000000001</v>
      </c>
      <c r="C111">
        <v>8.7630820000000007</v>
      </c>
    </row>
    <row r="112" spans="1:8" ht="13.5">
      <c r="A112">
        <v>56</v>
      </c>
      <c r="B112">
        <v>170.84021000000001</v>
      </c>
      <c r="C112">
        <v>8.8170599999999997</v>
      </c>
    </row>
    <row r="113" spans="1:3" ht="13.5">
      <c r="A113">
        <v>57</v>
      </c>
      <c r="B113">
        <v>170.82847599999999</v>
      </c>
      <c r="C113">
        <v>8.8499149999999993</v>
      </c>
    </row>
    <row r="114" spans="1:3" ht="13.5">
      <c r="A114">
        <v>58</v>
      </c>
      <c r="B114">
        <v>170.851944</v>
      </c>
      <c r="C114">
        <v>8.8616489999999999</v>
      </c>
    </row>
    <row r="115" spans="1:3" ht="13.5">
      <c r="A115">
        <v>59</v>
      </c>
      <c r="B115">
        <v>170.88480000000001</v>
      </c>
      <c r="C115">
        <v>8.8616489999999999</v>
      </c>
    </row>
    <row r="116" spans="1:3" ht="13.5">
      <c r="A116">
        <v>60</v>
      </c>
    </row>
    <row r="117" spans="1:3" ht="13.5">
      <c r="A117">
        <v>61</v>
      </c>
      <c r="B117">
        <v>172.86083500000001</v>
      </c>
      <c r="C117">
        <v>1.8915489999999999</v>
      </c>
    </row>
    <row r="118" spans="1:3" ht="13.5">
      <c r="A118">
        <v>62</v>
      </c>
      <c r="B118">
        <v>172.881957</v>
      </c>
      <c r="C118">
        <v>1.879815</v>
      </c>
    </row>
    <row r="119" spans="1:3" ht="13.5">
      <c r="A119">
        <v>63</v>
      </c>
      <c r="B119">
        <v>172.881957</v>
      </c>
      <c r="C119">
        <v>1.8680810000000001</v>
      </c>
    </row>
    <row r="120" spans="1:3" ht="13.5">
      <c r="A120">
        <v>64</v>
      </c>
      <c r="B120">
        <v>172.926546</v>
      </c>
      <c r="C120">
        <v>1.8352250000000001</v>
      </c>
    </row>
    <row r="121" spans="1:3" ht="13.5">
      <c r="A121">
        <v>65</v>
      </c>
      <c r="B121">
        <v>172.95940200000001</v>
      </c>
      <c r="C121">
        <v>1.7249239999999999</v>
      </c>
    </row>
    <row r="122" spans="1:3" ht="13.5">
      <c r="A122">
        <v>66</v>
      </c>
      <c r="B122">
        <v>172.95940200000001</v>
      </c>
      <c r="C122">
        <v>1.6028880000000001</v>
      </c>
    </row>
    <row r="123" spans="1:3" ht="13.5">
      <c r="A123">
        <v>67</v>
      </c>
      <c r="B123">
        <v>172.971136</v>
      </c>
      <c r="C123">
        <v>1.5019739999999999</v>
      </c>
    </row>
    <row r="124" spans="1:3" ht="13.5">
      <c r="A124">
        <v>68</v>
      </c>
      <c r="B124">
        <v>173.015726</v>
      </c>
      <c r="C124">
        <v>1.4151419999999999</v>
      </c>
    </row>
    <row r="125" spans="1:3" ht="13.5">
      <c r="A125">
        <v>69</v>
      </c>
      <c r="B125">
        <v>173.04858200000001</v>
      </c>
      <c r="C125">
        <v>1.3259620000000001</v>
      </c>
    </row>
    <row r="126" spans="1:3" ht="13.5">
      <c r="A126">
        <v>70</v>
      </c>
      <c r="B126">
        <v>173.04858200000001</v>
      </c>
      <c r="C126">
        <v>1.281372</v>
      </c>
    </row>
    <row r="127" spans="1:3" ht="13.5">
      <c r="A127">
        <v>71</v>
      </c>
      <c r="B127">
        <v>172.95940200000001</v>
      </c>
      <c r="C127">
        <v>1.269638</v>
      </c>
    </row>
    <row r="128" spans="1:3" ht="13.5">
      <c r="A128">
        <v>72</v>
      </c>
      <c r="B128">
        <v>172.90542500000001</v>
      </c>
      <c r="C128">
        <v>1.3588180000000001</v>
      </c>
    </row>
    <row r="129" spans="1:3" ht="13.5">
      <c r="A129">
        <v>73</v>
      </c>
      <c r="B129">
        <v>172.90542500000001</v>
      </c>
      <c r="C129">
        <v>1.447997</v>
      </c>
    </row>
    <row r="130" spans="1:3" ht="13.5">
      <c r="A130">
        <v>74</v>
      </c>
      <c r="B130">
        <v>172.90542500000001</v>
      </c>
      <c r="C130">
        <v>1.5348299999999999</v>
      </c>
    </row>
    <row r="131" spans="1:3" ht="13.5">
      <c r="A131">
        <v>75</v>
      </c>
      <c r="B131">
        <v>172.90542500000001</v>
      </c>
      <c r="C131">
        <v>1.6357440000000001</v>
      </c>
    </row>
    <row r="132" spans="1:3" ht="13.5">
      <c r="A132">
        <v>76</v>
      </c>
      <c r="B132">
        <v>172.881957</v>
      </c>
      <c r="C132">
        <v>1.769514</v>
      </c>
    </row>
    <row r="133" spans="1:3" ht="13.5">
      <c r="A133">
        <v>77</v>
      </c>
      <c r="B133">
        <v>172.86083500000001</v>
      </c>
      <c r="C133">
        <v>1.8680810000000001</v>
      </c>
    </row>
    <row r="134" spans="1:3" ht="13.5">
      <c r="A134">
        <v>78</v>
      </c>
      <c r="B134">
        <v>172.86083500000001</v>
      </c>
      <c r="C134">
        <v>1.8915489999999999</v>
      </c>
    </row>
    <row r="135" spans="1:3" ht="13.5">
      <c r="A135">
        <v>79</v>
      </c>
    </row>
    <row r="136" spans="1:3" ht="13.5">
      <c r="A136">
        <v>80</v>
      </c>
      <c r="B136">
        <v>163.11208199999999</v>
      </c>
      <c r="C136">
        <v>5.364865</v>
      </c>
    </row>
    <row r="137" spans="1:3" ht="13.5">
      <c r="A137">
        <v>81</v>
      </c>
      <c r="B137">
        <v>163.13320300000001</v>
      </c>
      <c r="C137">
        <v>5.3531310000000003</v>
      </c>
    </row>
    <row r="138" spans="1:3" ht="13.5">
      <c r="A138">
        <v>82</v>
      </c>
      <c r="B138">
        <v>163.13320300000001</v>
      </c>
      <c r="C138">
        <v>5.3320090000000002</v>
      </c>
    </row>
    <row r="139" spans="1:3" ht="13.5">
      <c r="A139">
        <v>83</v>
      </c>
      <c r="B139">
        <v>163.05810500000001</v>
      </c>
      <c r="C139">
        <v>5.308541</v>
      </c>
    </row>
    <row r="140" spans="1:3" ht="13.5">
      <c r="A140">
        <v>84</v>
      </c>
      <c r="B140">
        <v>163.00178099999999</v>
      </c>
      <c r="C140">
        <v>5.2968070000000003</v>
      </c>
    </row>
    <row r="141" spans="1:3" ht="13.5">
      <c r="A141">
        <v>85</v>
      </c>
      <c r="B141">
        <v>162.990047</v>
      </c>
      <c r="C141">
        <v>5.3413969999999997</v>
      </c>
    </row>
    <row r="142" spans="1:3" ht="13.5">
      <c r="A142">
        <v>86</v>
      </c>
      <c r="B142">
        <v>163.01351500000001</v>
      </c>
      <c r="C142">
        <v>5.364865</v>
      </c>
    </row>
    <row r="143" spans="1:3" ht="13.5">
      <c r="A143">
        <v>87</v>
      </c>
      <c r="B143">
        <v>163.06749199999999</v>
      </c>
      <c r="C143">
        <v>5.364865</v>
      </c>
    </row>
    <row r="144" spans="1:3" ht="13.5">
      <c r="A144">
        <v>88</v>
      </c>
      <c r="B144">
        <v>163.11208199999999</v>
      </c>
      <c r="C144">
        <v>5.364865</v>
      </c>
    </row>
    <row r="145" spans="1:3" ht="13.5">
      <c r="A145">
        <v>89</v>
      </c>
    </row>
    <row r="146" spans="1:3" ht="13.5">
      <c r="A146">
        <v>90</v>
      </c>
      <c r="B146">
        <v>166.90926099999999</v>
      </c>
      <c r="C146">
        <v>9.2887730000000008</v>
      </c>
    </row>
    <row r="147" spans="1:3" ht="13.5">
      <c r="A147">
        <v>91</v>
      </c>
      <c r="B147">
        <v>166.942117</v>
      </c>
      <c r="C147">
        <v>9.3098949999999991</v>
      </c>
    </row>
    <row r="148" spans="1:3" ht="13.5">
      <c r="A148">
        <v>92</v>
      </c>
      <c r="B148">
        <v>166.95385099999999</v>
      </c>
      <c r="C148">
        <v>9.2770390000000003</v>
      </c>
    </row>
    <row r="149" spans="1:3" ht="13.5">
      <c r="A149">
        <v>93</v>
      </c>
      <c r="B149">
        <v>167.031297</v>
      </c>
      <c r="C149">
        <v>9.2770390000000003</v>
      </c>
    </row>
    <row r="150" spans="1:3" ht="13.5">
      <c r="A150">
        <v>94</v>
      </c>
      <c r="B150">
        <v>167.08762100000001</v>
      </c>
      <c r="C150">
        <v>9.2653049999999997</v>
      </c>
    </row>
    <row r="151" spans="1:3" ht="13.5">
      <c r="A151">
        <v>95</v>
      </c>
      <c r="B151">
        <v>167.16271900000001</v>
      </c>
      <c r="C151">
        <v>9.2653049999999997</v>
      </c>
    </row>
    <row r="152" spans="1:3" ht="13.5">
      <c r="A152">
        <v>96</v>
      </c>
      <c r="B152">
        <v>167.24016499999999</v>
      </c>
      <c r="C152">
        <v>9.2559179999999994</v>
      </c>
    </row>
    <row r="153" spans="1:3" ht="13.5">
      <c r="A153">
        <v>97</v>
      </c>
      <c r="B153">
        <v>167.317611</v>
      </c>
      <c r="C153">
        <v>9.3098949999999991</v>
      </c>
    </row>
    <row r="154" spans="1:3" ht="13.5">
      <c r="A154">
        <v>98</v>
      </c>
      <c r="B154">
        <v>167.39505600000001</v>
      </c>
      <c r="C154">
        <v>9.3333630000000003</v>
      </c>
    </row>
    <row r="155" spans="1:3" ht="13.5">
      <c r="A155">
        <v>99</v>
      </c>
      <c r="B155">
        <v>167.43964600000001</v>
      </c>
      <c r="C155">
        <v>9.3005080000000007</v>
      </c>
    </row>
    <row r="156" spans="1:3" ht="13.5">
      <c r="A156">
        <v>100</v>
      </c>
      <c r="B156">
        <v>167.505357</v>
      </c>
      <c r="C156">
        <v>9.1690850000000008</v>
      </c>
    </row>
    <row r="157" spans="1:3" ht="13.5">
      <c r="A157">
        <v>101</v>
      </c>
      <c r="B157">
        <v>167.58280300000001</v>
      </c>
      <c r="C157">
        <v>9.0705179999999999</v>
      </c>
    </row>
    <row r="158" spans="1:3" ht="13.5">
      <c r="A158">
        <v>102</v>
      </c>
      <c r="B158">
        <v>167.639127</v>
      </c>
      <c r="C158">
        <v>8.9930719999999997</v>
      </c>
    </row>
    <row r="159" spans="1:3" ht="13.5">
      <c r="A159">
        <v>103</v>
      </c>
      <c r="B159">
        <v>167.660248</v>
      </c>
      <c r="C159">
        <v>8.8945050000000005</v>
      </c>
    </row>
    <row r="160" spans="1:3" ht="13.5">
      <c r="A160">
        <v>104</v>
      </c>
      <c r="B160">
        <v>167.67198300000001</v>
      </c>
      <c r="C160">
        <v>8.7842040000000008</v>
      </c>
    </row>
    <row r="161" spans="1:3" ht="13.5">
      <c r="A161">
        <v>105</v>
      </c>
      <c r="B161">
        <v>167.62739300000001</v>
      </c>
      <c r="C161">
        <v>8.6973710000000004</v>
      </c>
    </row>
    <row r="162" spans="1:3" ht="13.5">
      <c r="A162">
        <v>106</v>
      </c>
      <c r="B162">
        <v>167.56168099999999</v>
      </c>
      <c r="C162">
        <v>8.7419609999999999</v>
      </c>
    </row>
    <row r="163" spans="1:3" ht="13.5">
      <c r="A163">
        <v>107</v>
      </c>
      <c r="B163">
        <v>167.53821300000001</v>
      </c>
      <c r="C163">
        <v>8.8499149999999993</v>
      </c>
    </row>
    <row r="164" spans="1:3" ht="13.5">
      <c r="A164">
        <v>108</v>
      </c>
      <c r="B164">
        <v>167.505357</v>
      </c>
      <c r="C164">
        <v>8.939095</v>
      </c>
    </row>
    <row r="165" spans="1:3" ht="13.5">
      <c r="A165">
        <v>109</v>
      </c>
      <c r="B165">
        <v>167.46311399999999</v>
      </c>
      <c r="C165">
        <v>8.9930719999999997</v>
      </c>
    </row>
    <row r="166" spans="1:3" ht="13.5">
      <c r="A166">
        <v>110</v>
      </c>
      <c r="B166">
        <v>167.3622</v>
      </c>
      <c r="C166">
        <v>9.0799050000000001</v>
      </c>
    </row>
    <row r="167" spans="1:3" ht="13.5">
      <c r="A167">
        <v>111</v>
      </c>
      <c r="B167">
        <v>167.24016499999999</v>
      </c>
      <c r="C167">
        <v>9.1573510000000002</v>
      </c>
    </row>
    <row r="168" spans="1:3" ht="13.5">
      <c r="A168">
        <v>112</v>
      </c>
      <c r="B168">
        <v>167.14159799999999</v>
      </c>
      <c r="C168">
        <v>9.1573510000000002</v>
      </c>
    </row>
    <row r="169" spans="1:3" ht="13.5">
      <c r="A169">
        <v>113</v>
      </c>
      <c r="B169">
        <v>167.08762100000001</v>
      </c>
      <c r="C169">
        <v>9.1690850000000008</v>
      </c>
    </row>
    <row r="170" spans="1:3" ht="13.5">
      <c r="A170">
        <v>114</v>
      </c>
      <c r="B170">
        <v>166.99844100000001</v>
      </c>
      <c r="C170">
        <v>9.1902059999999999</v>
      </c>
    </row>
    <row r="171" spans="1:3" ht="13.5">
      <c r="A171">
        <v>115</v>
      </c>
      <c r="B171">
        <v>166.89987400000001</v>
      </c>
      <c r="C171">
        <v>9.2559179999999994</v>
      </c>
    </row>
    <row r="172" spans="1:3" ht="13.5">
      <c r="A172">
        <v>116</v>
      </c>
      <c r="B172">
        <v>166.88813999999999</v>
      </c>
      <c r="C172">
        <v>9.3005080000000007</v>
      </c>
    </row>
    <row r="173" spans="1:3" ht="13.5">
      <c r="A173">
        <v>117</v>
      </c>
      <c r="B173">
        <v>166.90926099999999</v>
      </c>
      <c r="C173">
        <v>9.2887730000000008</v>
      </c>
    </row>
    <row r="174" spans="1:3" ht="13.5">
      <c r="A174">
        <v>118</v>
      </c>
    </row>
    <row r="175" spans="1:3" ht="13.5">
      <c r="A175">
        <v>119</v>
      </c>
      <c r="B175">
        <v>169.549451</v>
      </c>
      <c r="C175">
        <v>5.993817</v>
      </c>
    </row>
    <row r="176" spans="1:3" ht="13.5">
      <c r="A176">
        <v>120</v>
      </c>
      <c r="B176">
        <v>169.53771699999999</v>
      </c>
      <c r="C176">
        <v>6.0032040000000002</v>
      </c>
    </row>
    <row r="177" spans="1:3" ht="13.5">
      <c r="A177">
        <v>121</v>
      </c>
      <c r="B177">
        <v>169.49312699999999</v>
      </c>
      <c r="C177">
        <v>5.993817</v>
      </c>
    </row>
    <row r="178" spans="1:3" ht="13.5">
      <c r="A178">
        <v>122</v>
      </c>
      <c r="B178">
        <v>169.49312699999999</v>
      </c>
      <c r="C178">
        <v>6.0149379999999999</v>
      </c>
    </row>
    <row r="179" spans="1:3" ht="13.5">
      <c r="A179">
        <v>123</v>
      </c>
      <c r="B179">
        <v>169.549451</v>
      </c>
      <c r="C179">
        <v>5.993817</v>
      </c>
    </row>
    <row r="180" spans="1:3" ht="13.5">
      <c r="A180">
        <v>124</v>
      </c>
      <c r="B180">
        <v>169.549451</v>
      </c>
      <c r="C180">
        <v>5.993817</v>
      </c>
    </row>
    <row r="181" spans="1:3" ht="13.5">
      <c r="A181">
        <v>125</v>
      </c>
    </row>
    <row r="182" spans="1:3" ht="13.5">
      <c r="A182">
        <v>126</v>
      </c>
      <c r="B182">
        <v>152.12654699999999</v>
      </c>
      <c r="C182">
        <v>7.1156040000000003</v>
      </c>
    </row>
    <row r="183" spans="1:3" ht="13.5">
      <c r="A183">
        <v>127</v>
      </c>
      <c r="B183">
        <v>152.17113699999999</v>
      </c>
      <c r="C183">
        <v>7.1390719999999996</v>
      </c>
    </row>
    <row r="184" spans="1:3" ht="13.5">
      <c r="A184">
        <v>128</v>
      </c>
      <c r="B184">
        <v>152.150015</v>
      </c>
      <c r="C184">
        <v>7.127338</v>
      </c>
    </row>
    <row r="185" spans="1:3" ht="13.5">
      <c r="A185">
        <v>129</v>
      </c>
      <c r="B185">
        <v>152.13828100000001</v>
      </c>
      <c r="C185">
        <v>7.1156040000000003</v>
      </c>
    </row>
    <row r="186" spans="1:3" ht="13.5">
      <c r="A186">
        <v>130</v>
      </c>
      <c r="B186">
        <v>152.12654699999999</v>
      </c>
      <c r="C186">
        <v>7.1156040000000003</v>
      </c>
    </row>
    <row r="187" spans="1:3" ht="13.5">
      <c r="A187">
        <v>131</v>
      </c>
    </row>
    <row r="188" spans="1:3" ht="13.5">
      <c r="A188">
        <v>132</v>
      </c>
      <c r="B188">
        <v>153.66137699999999</v>
      </c>
      <c r="C188">
        <v>5.6065889999999996</v>
      </c>
    </row>
    <row r="189" spans="1:3" ht="13.5">
      <c r="A189">
        <v>133</v>
      </c>
      <c r="B189">
        <v>153.640255</v>
      </c>
      <c r="C189">
        <v>5.651179</v>
      </c>
    </row>
    <row r="190" spans="1:3" ht="13.5">
      <c r="A190">
        <v>134</v>
      </c>
      <c r="B190">
        <v>153.684845</v>
      </c>
      <c r="C190">
        <v>5.6394450000000003</v>
      </c>
    </row>
    <row r="191" spans="1:3" ht="13.5">
      <c r="A191">
        <v>135</v>
      </c>
      <c r="B191">
        <v>153.71770100000001</v>
      </c>
      <c r="C191">
        <v>5.6065889999999996</v>
      </c>
    </row>
    <row r="192" spans="1:3" ht="13.5">
      <c r="A192">
        <v>136</v>
      </c>
      <c r="B192">
        <v>153.70596699999999</v>
      </c>
      <c r="C192">
        <v>5.5854679999999997</v>
      </c>
    </row>
    <row r="193" spans="1:3" ht="13.5">
      <c r="A193">
        <v>137</v>
      </c>
      <c r="B193">
        <v>153.67311100000001</v>
      </c>
      <c r="C193">
        <v>5.5854679999999997</v>
      </c>
    </row>
    <row r="194" spans="1:3" ht="13.5">
      <c r="A194">
        <v>138</v>
      </c>
      <c r="B194">
        <v>153.66137699999999</v>
      </c>
      <c r="C194">
        <v>5.6065889999999996</v>
      </c>
    </row>
    <row r="195" spans="1:3" ht="13.5">
      <c r="A195">
        <v>139</v>
      </c>
    </row>
    <row r="196" spans="1:3" ht="13.5">
      <c r="A196">
        <v>140</v>
      </c>
      <c r="B196">
        <v>158.28698900000001</v>
      </c>
      <c r="C196">
        <v>7.0053029999999996</v>
      </c>
    </row>
    <row r="197" spans="1:3" ht="13.5">
      <c r="A197">
        <v>141</v>
      </c>
      <c r="B197">
        <v>158.331579</v>
      </c>
      <c r="C197">
        <v>6.9959160000000002</v>
      </c>
    </row>
    <row r="198" spans="1:3" ht="13.5">
      <c r="A198">
        <v>142</v>
      </c>
      <c r="B198">
        <v>158.38790299999999</v>
      </c>
      <c r="C198">
        <v>6.9395910000000001</v>
      </c>
    </row>
    <row r="199" spans="1:3" ht="13.5">
      <c r="A199">
        <v>143</v>
      </c>
      <c r="B199">
        <v>158.39729</v>
      </c>
      <c r="C199">
        <v>6.8738799999999998</v>
      </c>
    </row>
    <row r="200" spans="1:3" ht="13.5">
      <c r="A200">
        <v>144</v>
      </c>
      <c r="B200">
        <v>158.38790299999999</v>
      </c>
      <c r="C200">
        <v>6.841024</v>
      </c>
    </row>
    <row r="201" spans="1:3" ht="13.5">
      <c r="A201">
        <v>145</v>
      </c>
      <c r="B201">
        <v>158.34331299999999</v>
      </c>
      <c r="C201">
        <v>6.841024</v>
      </c>
    </row>
    <row r="202" spans="1:3" ht="13.5">
      <c r="A202">
        <v>146</v>
      </c>
      <c r="B202">
        <v>158.277602</v>
      </c>
      <c r="C202">
        <v>6.8738799999999998</v>
      </c>
    </row>
    <row r="203" spans="1:3" ht="13.5">
      <c r="A203">
        <v>147</v>
      </c>
      <c r="B203">
        <v>158.254133</v>
      </c>
      <c r="C203">
        <v>6.9395910000000001</v>
      </c>
    </row>
    <row r="204" spans="1:3" ht="13.5">
      <c r="A204">
        <v>148</v>
      </c>
      <c r="B204">
        <v>158.26586699999999</v>
      </c>
      <c r="C204">
        <v>6.9841810000000004</v>
      </c>
    </row>
    <row r="205" spans="1:3" ht="13.5">
      <c r="A205">
        <v>149</v>
      </c>
      <c r="B205">
        <v>158.28698900000001</v>
      </c>
      <c r="C205">
        <v>7.0053029999999996</v>
      </c>
    </row>
    <row r="206" spans="1:3" ht="13.5">
      <c r="A206">
        <v>150</v>
      </c>
    </row>
    <row r="207" spans="1:3" ht="13.5">
      <c r="A207">
        <v>151</v>
      </c>
      <c r="B207">
        <v>134.72945799999999</v>
      </c>
      <c r="C207">
        <v>7.6647639999999999</v>
      </c>
    </row>
    <row r="208" spans="1:3" ht="13.5">
      <c r="A208">
        <v>152</v>
      </c>
      <c r="B208">
        <v>134.738845</v>
      </c>
      <c r="C208">
        <v>7.6999659999999999</v>
      </c>
    </row>
    <row r="209" spans="1:3" ht="13.5">
      <c r="A209">
        <v>153</v>
      </c>
      <c r="B209">
        <v>134.738845</v>
      </c>
      <c r="C209">
        <v>7.6225199999999997</v>
      </c>
    </row>
    <row r="210" spans="1:3" ht="13.5">
      <c r="A210">
        <v>154</v>
      </c>
      <c r="B210">
        <v>134.738845</v>
      </c>
      <c r="C210">
        <v>7.512219</v>
      </c>
    </row>
    <row r="211" spans="1:3" ht="13.5">
      <c r="A211">
        <v>155</v>
      </c>
      <c r="B211">
        <v>134.70599000000001</v>
      </c>
      <c r="C211">
        <v>7.3901839999999996</v>
      </c>
    </row>
    <row r="212" spans="1:3" ht="13.5">
      <c r="A212">
        <v>156</v>
      </c>
      <c r="B212">
        <v>134.62854400000001</v>
      </c>
      <c r="C212">
        <v>7.3573279999999999</v>
      </c>
    </row>
    <row r="213" spans="1:3" ht="13.5">
      <c r="A213">
        <v>157</v>
      </c>
      <c r="B213">
        <v>134.595688</v>
      </c>
      <c r="C213">
        <v>7.4558949999999999</v>
      </c>
    </row>
    <row r="214" spans="1:3" ht="13.5">
      <c r="A214">
        <v>158</v>
      </c>
      <c r="B214">
        <v>134.60742200000001</v>
      </c>
      <c r="C214">
        <v>7.5779310000000004</v>
      </c>
    </row>
    <row r="215" spans="1:3" ht="13.5">
      <c r="A215">
        <v>159</v>
      </c>
      <c r="B215">
        <v>134.62854400000001</v>
      </c>
      <c r="C215">
        <v>7.6107860000000001</v>
      </c>
    </row>
    <row r="216" spans="1:3" ht="13.5">
      <c r="A216">
        <v>160</v>
      </c>
      <c r="B216">
        <v>134.694255</v>
      </c>
      <c r="C216">
        <v>7.6553760000000004</v>
      </c>
    </row>
    <row r="217" spans="1:3" ht="13.5">
      <c r="A217">
        <v>161</v>
      </c>
      <c r="B217">
        <v>134.72945799999999</v>
      </c>
      <c r="C217">
        <v>7.6647639999999999</v>
      </c>
    </row>
    <row r="218" spans="1:3" ht="13.5">
      <c r="A218">
        <v>162</v>
      </c>
    </row>
    <row r="219" spans="1:3" ht="13.5">
      <c r="A219">
        <v>163</v>
      </c>
      <c r="B219">
        <v>138.24032299999999</v>
      </c>
      <c r="C219">
        <v>9.5844749999999994</v>
      </c>
    </row>
    <row r="220" spans="1:3" ht="13.5">
      <c r="A220">
        <v>164</v>
      </c>
      <c r="B220">
        <v>138.24032299999999</v>
      </c>
      <c r="C220">
        <v>9.5727399999999996</v>
      </c>
    </row>
    <row r="221" spans="1:3" ht="13.5">
      <c r="A221">
        <v>165</v>
      </c>
      <c r="B221">
        <v>138.273179</v>
      </c>
      <c r="C221">
        <v>9.5727399999999996</v>
      </c>
    </row>
    <row r="222" spans="1:3" ht="13.5">
      <c r="A222">
        <v>166</v>
      </c>
      <c r="B222">
        <v>138.282566</v>
      </c>
      <c r="C222">
        <v>9.5281509999999994</v>
      </c>
    </row>
    <row r="223" spans="1:3" ht="13.5">
      <c r="A223">
        <v>167</v>
      </c>
      <c r="B223">
        <v>138.24032299999999</v>
      </c>
      <c r="C223">
        <v>9.5070289999999993</v>
      </c>
    </row>
    <row r="224" spans="1:3" ht="13.5">
      <c r="A224">
        <v>168</v>
      </c>
      <c r="B224">
        <v>138.21685500000001</v>
      </c>
      <c r="C224">
        <v>9.5398849999999999</v>
      </c>
    </row>
    <row r="225" spans="1:3" ht="13.5">
      <c r="A225">
        <v>169</v>
      </c>
      <c r="B225">
        <v>138.24032299999999</v>
      </c>
      <c r="C225">
        <v>9.5844749999999994</v>
      </c>
    </row>
    <row r="226" spans="1:3" ht="13.5">
      <c r="A226">
        <v>170</v>
      </c>
    </row>
    <row r="227" spans="1:3" ht="13.5">
      <c r="A227">
        <v>171</v>
      </c>
      <c r="B227">
        <v>123.36842900000001</v>
      </c>
      <c r="C227">
        <v>10.215773</v>
      </c>
    </row>
    <row r="228" spans="1:3" ht="13.5">
      <c r="A228">
        <v>172</v>
      </c>
      <c r="B228">
        <v>123.246394</v>
      </c>
      <c r="C228">
        <v>9.98813</v>
      </c>
    </row>
    <row r="229" spans="1:3" ht="13.5">
      <c r="A229">
        <v>173</v>
      </c>
      <c r="B229">
        <v>123.19241599999999</v>
      </c>
      <c r="C229">
        <v>9.8449729999999995</v>
      </c>
    </row>
    <row r="230" spans="1:3" ht="13.5">
      <c r="A230">
        <v>174</v>
      </c>
      <c r="B230">
        <v>123.180682</v>
      </c>
      <c r="C230">
        <v>9.7252849999999995</v>
      </c>
    </row>
    <row r="231" spans="1:3" ht="13.5">
      <c r="A231">
        <v>175</v>
      </c>
      <c r="B231">
        <v>123.168948</v>
      </c>
      <c r="C231">
        <v>9.6055960000000002</v>
      </c>
    </row>
    <row r="232" spans="1:3" ht="13.5">
      <c r="A232">
        <v>176</v>
      </c>
      <c r="B232">
        <v>123.19241599999999</v>
      </c>
      <c r="C232">
        <v>9.4624389999999998</v>
      </c>
    </row>
    <row r="233" spans="1:3" ht="13.5">
      <c r="A233">
        <v>177</v>
      </c>
      <c r="B233">
        <v>123.23700599999999</v>
      </c>
      <c r="C233">
        <v>9.3427509999999998</v>
      </c>
    </row>
    <row r="234" spans="1:3" ht="13.5">
      <c r="A234">
        <v>178</v>
      </c>
      <c r="B234">
        <v>123.225272</v>
      </c>
      <c r="C234">
        <v>9.1362290000000002</v>
      </c>
    </row>
    <row r="235" spans="1:3" ht="13.5">
      <c r="A235">
        <v>179</v>
      </c>
      <c r="B235">
        <v>123.05864699999999</v>
      </c>
      <c r="C235">
        <v>9.0376619999999992</v>
      </c>
    </row>
    <row r="236" spans="1:3" ht="13.5">
      <c r="A236">
        <v>180</v>
      </c>
      <c r="B236">
        <v>122.903756</v>
      </c>
      <c r="C236">
        <v>9.1902059999999999</v>
      </c>
    </row>
    <row r="237" spans="1:3" ht="13.5">
      <c r="A237">
        <v>181</v>
      </c>
      <c r="B237">
        <v>122.793454</v>
      </c>
      <c r="C237">
        <v>9.3544850000000004</v>
      </c>
    </row>
    <row r="238" spans="1:3" ht="13.5">
      <c r="A238">
        <v>182</v>
      </c>
      <c r="B238">
        <v>122.673766</v>
      </c>
      <c r="C238">
        <v>9.4084620000000001</v>
      </c>
    </row>
    <row r="239" spans="1:3" ht="13.5">
      <c r="A239">
        <v>183</v>
      </c>
      <c r="B239">
        <v>122.539996</v>
      </c>
      <c r="C239">
        <v>9.5281509999999994</v>
      </c>
    </row>
    <row r="240" spans="1:3" ht="13.5">
      <c r="A240">
        <v>184</v>
      </c>
      <c r="B240">
        <v>122.429695</v>
      </c>
      <c r="C240">
        <v>9.7041629999999994</v>
      </c>
    </row>
    <row r="241" spans="1:3" ht="13.5">
      <c r="A241">
        <v>185</v>
      </c>
      <c r="B241">
        <v>122.486019</v>
      </c>
      <c r="C241">
        <v>9.9435400000000005</v>
      </c>
    </row>
    <row r="242" spans="1:3" ht="13.5">
      <c r="A242">
        <v>186</v>
      </c>
      <c r="B242">
        <v>122.56346499999999</v>
      </c>
      <c r="C242">
        <v>9.9646620000000006</v>
      </c>
    </row>
    <row r="243" spans="1:3" ht="13.5">
      <c r="A243">
        <v>187</v>
      </c>
    </row>
    <row r="244" spans="1:3" ht="13.5">
      <c r="A244">
        <v>188</v>
      </c>
      <c r="B244">
        <v>125.687102</v>
      </c>
      <c r="C244">
        <v>10.161796000000001</v>
      </c>
    </row>
    <row r="245" spans="1:3" ht="13.5">
      <c r="A245">
        <v>189</v>
      </c>
      <c r="B245">
        <v>125.698836</v>
      </c>
      <c r="C245">
        <v>9.9975179999999995</v>
      </c>
    </row>
    <row r="246" spans="1:3" ht="13.5">
      <c r="A246">
        <v>190</v>
      </c>
      <c r="B246">
        <v>125.71995800000001</v>
      </c>
      <c r="C246">
        <v>9.8567079999999994</v>
      </c>
    </row>
    <row r="247" spans="1:3" ht="13.5">
      <c r="A247">
        <v>191</v>
      </c>
      <c r="B247">
        <v>125.687102</v>
      </c>
      <c r="C247">
        <v>9.8121179999999999</v>
      </c>
    </row>
    <row r="248" spans="1:3" ht="13.5">
      <c r="A248">
        <v>192</v>
      </c>
      <c r="B248">
        <v>125.654246</v>
      </c>
      <c r="C248">
        <v>9.9435400000000005</v>
      </c>
    </row>
    <row r="249" spans="1:3" ht="13.5">
      <c r="A249">
        <v>193</v>
      </c>
    </row>
    <row r="250" spans="1:3" ht="13.5">
      <c r="A250">
        <v>194</v>
      </c>
      <c r="B250">
        <v>126.018006</v>
      </c>
      <c r="C250">
        <v>9.9975179999999995</v>
      </c>
    </row>
    <row r="251" spans="1:3" ht="13.5">
      <c r="A251">
        <v>195</v>
      </c>
      <c r="B251">
        <v>126.071983</v>
      </c>
      <c r="C251">
        <v>9.9012969999999996</v>
      </c>
    </row>
    <row r="252" spans="1:3" ht="13.5">
      <c r="A252">
        <v>196</v>
      </c>
      <c r="B252">
        <v>126.107186</v>
      </c>
      <c r="C252">
        <v>9.8684419999999999</v>
      </c>
    </row>
    <row r="253" spans="1:3" ht="13.5">
      <c r="A253">
        <v>197</v>
      </c>
      <c r="B253">
        <v>126.116573</v>
      </c>
      <c r="C253">
        <v>9.7909959999999998</v>
      </c>
    </row>
    <row r="254" spans="1:3" ht="13.5">
      <c r="A254">
        <v>198</v>
      </c>
      <c r="B254">
        <v>126.071983</v>
      </c>
      <c r="C254">
        <v>9.8121179999999999</v>
      </c>
    </row>
    <row r="255" spans="1:3" ht="13.5">
      <c r="A255">
        <v>199</v>
      </c>
      <c r="B255">
        <v>126.006272</v>
      </c>
      <c r="C255">
        <v>9.8895630000000008</v>
      </c>
    </row>
    <row r="256" spans="1:3" ht="13.5">
      <c r="A256">
        <v>200</v>
      </c>
      <c r="B256">
        <v>126.018006</v>
      </c>
      <c r="C256">
        <v>9.9975179999999995</v>
      </c>
    </row>
    <row r="257" spans="1:3" ht="13.5">
      <c r="A257">
        <v>201</v>
      </c>
    </row>
    <row r="258" spans="1:3" ht="13.5">
      <c r="A258">
        <v>202</v>
      </c>
      <c r="B258">
        <v>123.699333</v>
      </c>
      <c r="C258">
        <v>10.020986000000001</v>
      </c>
    </row>
    <row r="259" spans="1:3" ht="13.5">
      <c r="A259">
        <v>203</v>
      </c>
      <c r="B259">
        <v>123.63362100000001</v>
      </c>
      <c r="C259">
        <v>9.8895630000000008</v>
      </c>
    </row>
    <row r="260" spans="1:3" ht="13.5">
      <c r="A260">
        <v>204</v>
      </c>
      <c r="B260">
        <v>123.544442</v>
      </c>
      <c r="C260">
        <v>9.6924290000000006</v>
      </c>
    </row>
    <row r="261" spans="1:3" ht="13.5">
      <c r="A261">
        <v>205</v>
      </c>
      <c r="B261">
        <v>123.490464</v>
      </c>
      <c r="C261">
        <v>9.5187629999999999</v>
      </c>
    </row>
    <row r="262" spans="1:3" ht="13.5">
      <c r="A262">
        <v>206</v>
      </c>
      <c r="B262">
        <v>123.41301900000001</v>
      </c>
      <c r="C262">
        <v>9.4624389999999998</v>
      </c>
    </row>
    <row r="263" spans="1:3" ht="13.5">
      <c r="A263">
        <v>207</v>
      </c>
      <c r="B263">
        <v>123.36842900000001</v>
      </c>
      <c r="C263">
        <v>9.659573</v>
      </c>
    </row>
    <row r="264" spans="1:3" ht="13.5">
      <c r="A264">
        <v>208</v>
      </c>
      <c r="B264">
        <v>123.36842900000001</v>
      </c>
      <c r="C264">
        <v>9.8567079999999994</v>
      </c>
    </row>
    <row r="265" spans="1:3" ht="13.5">
      <c r="A265">
        <v>209</v>
      </c>
    </row>
    <row r="266" spans="1:3" ht="13.5">
      <c r="A266">
        <v>210</v>
      </c>
      <c r="B266">
        <v>123.833102</v>
      </c>
      <c r="C266">
        <v>9.8449729999999995</v>
      </c>
    </row>
    <row r="267" spans="1:3" ht="13.5">
      <c r="A267">
        <v>211</v>
      </c>
      <c r="B267">
        <v>123.833102</v>
      </c>
      <c r="C267">
        <v>9.8684419999999999</v>
      </c>
    </row>
    <row r="268" spans="1:3" ht="13.5">
      <c r="A268">
        <v>212</v>
      </c>
      <c r="B268">
        <v>123.88708</v>
      </c>
      <c r="C268">
        <v>9.8778290000000002</v>
      </c>
    </row>
    <row r="269" spans="1:3" ht="13.5">
      <c r="A269">
        <v>213</v>
      </c>
      <c r="B269">
        <v>123.985647</v>
      </c>
      <c r="C269">
        <v>9.9552750000000003</v>
      </c>
    </row>
    <row r="270" spans="1:3" ht="13.5">
      <c r="A270">
        <v>214</v>
      </c>
    </row>
    <row r="271" spans="1:3" ht="13.5">
      <c r="A271">
        <v>215</v>
      </c>
      <c r="B271">
        <v>124.572355</v>
      </c>
      <c r="C271">
        <v>10.020986000000001</v>
      </c>
    </row>
    <row r="272" spans="1:3" ht="13.5">
      <c r="A272">
        <v>216</v>
      </c>
      <c r="B272">
        <v>124.572355</v>
      </c>
      <c r="C272">
        <v>9.9012969999999996</v>
      </c>
    </row>
    <row r="273" spans="1:3" ht="13.5">
      <c r="A273">
        <v>217</v>
      </c>
      <c r="B273">
        <v>124.5395</v>
      </c>
      <c r="C273">
        <v>9.8449729999999995</v>
      </c>
    </row>
    <row r="274" spans="1:3" ht="13.5">
      <c r="A274">
        <v>218</v>
      </c>
      <c r="B274">
        <v>124.54888699999999</v>
      </c>
      <c r="C274">
        <v>9.7370190000000001</v>
      </c>
    </row>
    <row r="275" spans="1:3" ht="13.5">
      <c r="A275">
        <v>219</v>
      </c>
      <c r="B275">
        <v>124.50429699999999</v>
      </c>
      <c r="C275">
        <v>9.6713079999999998</v>
      </c>
    </row>
    <row r="276" spans="1:3" ht="13.5">
      <c r="A276">
        <v>220</v>
      </c>
      <c r="B276">
        <v>124.393996</v>
      </c>
      <c r="C276">
        <v>9.6384519999999991</v>
      </c>
    </row>
    <row r="277" spans="1:3" ht="13.5">
      <c r="A277">
        <v>221</v>
      </c>
      <c r="B277">
        <v>124.250839</v>
      </c>
      <c r="C277">
        <v>9.5938619999999997</v>
      </c>
    </row>
    <row r="278" spans="1:3" ht="13.5">
      <c r="A278">
        <v>222</v>
      </c>
      <c r="B278">
        <v>124.107682</v>
      </c>
      <c r="C278">
        <v>9.6055960000000002</v>
      </c>
    </row>
    <row r="279" spans="1:3" ht="13.5">
      <c r="A279">
        <v>223</v>
      </c>
      <c r="B279">
        <v>123.976259</v>
      </c>
      <c r="C279">
        <v>9.6173300000000008</v>
      </c>
    </row>
    <row r="280" spans="1:3" ht="13.5">
      <c r="A280">
        <v>224</v>
      </c>
      <c r="B280">
        <v>123.90820100000001</v>
      </c>
      <c r="C280">
        <v>9.6830420000000004</v>
      </c>
    </row>
    <row r="281" spans="1:3" ht="13.5">
      <c r="A281">
        <v>225</v>
      </c>
      <c r="B281">
        <v>123.854224</v>
      </c>
      <c r="C281">
        <v>9.7792619999999992</v>
      </c>
    </row>
    <row r="282" spans="1:3" ht="13.5">
      <c r="A282">
        <v>226</v>
      </c>
      <c r="B282">
        <v>123.833102</v>
      </c>
      <c r="C282">
        <v>9.8449729999999995</v>
      </c>
    </row>
    <row r="283" spans="1:3" ht="13.5">
      <c r="A283">
        <v>227</v>
      </c>
    </row>
    <row r="284" spans="1:3" ht="13.5">
      <c r="A284">
        <v>228</v>
      </c>
      <c r="B284">
        <v>125.42191</v>
      </c>
      <c r="C284">
        <v>9.7135510000000007</v>
      </c>
    </row>
    <row r="285" spans="1:3" ht="13.5">
      <c r="A285">
        <v>229</v>
      </c>
      <c r="B285">
        <v>125.41017600000001</v>
      </c>
      <c r="C285">
        <v>9.7464060000000003</v>
      </c>
    </row>
    <row r="286" spans="1:3" ht="13.5">
      <c r="A286">
        <v>230</v>
      </c>
      <c r="B286">
        <v>125.45476499999999</v>
      </c>
      <c r="C286">
        <v>9.7464060000000003</v>
      </c>
    </row>
    <row r="287" spans="1:3" ht="13.5">
      <c r="A287">
        <v>231</v>
      </c>
      <c r="B287">
        <v>125.49935499999999</v>
      </c>
      <c r="C287">
        <v>9.7464060000000003</v>
      </c>
    </row>
    <row r="288" spans="1:3" ht="13.5">
      <c r="A288">
        <v>232</v>
      </c>
      <c r="B288">
        <v>125.597922</v>
      </c>
      <c r="C288">
        <v>9.7370190000000001</v>
      </c>
    </row>
    <row r="289" spans="1:3" ht="13.5">
      <c r="A289">
        <v>233</v>
      </c>
      <c r="B289">
        <v>125.654246</v>
      </c>
      <c r="C289">
        <v>9.6384519999999991</v>
      </c>
    </row>
    <row r="290" spans="1:3" ht="13.5">
      <c r="A290">
        <v>234</v>
      </c>
      <c r="B290">
        <v>125.71995800000001</v>
      </c>
      <c r="C290">
        <v>9.5610060000000008</v>
      </c>
    </row>
    <row r="291" spans="1:3" ht="13.5">
      <c r="A291">
        <v>235</v>
      </c>
      <c r="B291">
        <v>125.851381</v>
      </c>
      <c r="C291">
        <v>9.4952950000000005</v>
      </c>
    </row>
    <row r="292" spans="1:3" ht="13.5">
      <c r="A292">
        <v>236</v>
      </c>
      <c r="B292">
        <v>125.928826</v>
      </c>
      <c r="C292">
        <v>9.3967279999999995</v>
      </c>
    </row>
    <row r="293" spans="1:3" ht="13.5">
      <c r="A293">
        <v>237</v>
      </c>
      <c r="B293">
        <v>126.02974</v>
      </c>
      <c r="C293">
        <v>9.2770390000000003</v>
      </c>
    </row>
    <row r="294" spans="1:3" ht="13.5">
      <c r="A294">
        <v>238</v>
      </c>
      <c r="B294">
        <v>126.12830700000001</v>
      </c>
      <c r="C294">
        <v>9.2653049999999997</v>
      </c>
    </row>
    <row r="295" spans="1:3" ht="13.5">
      <c r="A295">
        <v>239</v>
      </c>
      <c r="B295">
        <v>126.205753</v>
      </c>
      <c r="C295">
        <v>9.1244949999999996</v>
      </c>
    </row>
    <row r="296" spans="1:3" ht="13.5">
      <c r="A296">
        <v>240</v>
      </c>
      <c r="B296">
        <v>126.31605399999999</v>
      </c>
      <c r="C296">
        <v>8.8945050000000005</v>
      </c>
    </row>
    <row r="297" spans="1:3" ht="13.5">
      <c r="A297">
        <v>241</v>
      </c>
      <c r="B297">
        <v>126.327788</v>
      </c>
      <c r="C297">
        <v>8.7959379999999996</v>
      </c>
    </row>
    <row r="298" spans="1:3" ht="13.5">
      <c r="A298">
        <v>242</v>
      </c>
      <c r="B298">
        <v>126.238608</v>
      </c>
      <c r="C298">
        <v>8.6973710000000004</v>
      </c>
    </row>
    <row r="299" spans="1:3" ht="13.5">
      <c r="A299">
        <v>243</v>
      </c>
      <c r="B299">
        <v>126.161163</v>
      </c>
      <c r="C299">
        <v>8.5870700000000006</v>
      </c>
    </row>
    <row r="300" spans="1:3" ht="13.5">
      <c r="A300">
        <v>244</v>
      </c>
      <c r="B300">
        <v>126.194019</v>
      </c>
      <c r="C300">
        <v>8.554214</v>
      </c>
    </row>
    <row r="301" spans="1:3" ht="13.5">
      <c r="A301">
        <v>245</v>
      </c>
      <c r="B301">
        <v>126.337175</v>
      </c>
      <c r="C301">
        <v>8.4791150000000002</v>
      </c>
    </row>
    <row r="302" spans="1:3" ht="13.5">
      <c r="A302">
        <v>246</v>
      </c>
      <c r="B302">
        <v>126.34891</v>
      </c>
      <c r="C302">
        <v>8.2585130000000007</v>
      </c>
    </row>
    <row r="303" spans="1:3" ht="13.5">
      <c r="A303">
        <v>247</v>
      </c>
      <c r="B303">
        <v>126.426355</v>
      </c>
      <c r="C303">
        <v>8.1810670000000005</v>
      </c>
    </row>
    <row r="304" spans="1:3" ht="13.5">
      <c r="A304">
        <v>248</v>
      </c>
      <c r="B304">
        <v>126.43808900000001</v>
      </c>
      <c r="C304">
        <v>7.9956670000000001</v>
      </c>
    </row>
    <row r="305" spans="1:3" ht="13.5">
      <c r="A305">
        <v>249</v>
      </c>
      <c r="B305">
        <v>126.44747700000001</v>
      </c>
      <c r="C305">
        <v>7.8525099999999997</v>
      </c>
    </row>
    <row r="306" spans="1:3" ht="13.5">
      <c r="A306">
        <v>250</v>
      </c>
      <c r="B306">
        <v>126.515535</v>
      </c>
      <c r="C306">
        <v>7.721088</v>
      </c>
    </row>
    <row r="307" spans="1:3" ht="13.5">
      <c r="A307">
        <v>251</v>
      </c>
      <c r="B307">
        <v>126.58124599999999</v>
      </c>
      <c r="C307">
        <v>7.491098</v>
      </c>
    </row>
    <row r="308" spans="1:3" ht="13.5">
      <c r="A308">
        <v>252</v>
      </c>
      <c r="B308">
        <v>126.58124599999999</v>
      </c>
      <c r="C308">
        <v>7.3244720000000001</v>
      </c>
    </row>
    <row r="309" spans="1:3" ht="13.5">
      <c r="A309">
        <v>253</v>
      </c>
      <c r="B309">
        <v>126.569512</v>
      </c>
      <c r="C309">
        <v>7.14846</v>
      </c>
    </row>
    <row r="310" spans="1:3" ht="13.5">
      <c r="A310">
        <v>254</v>
      </c>
      <c r="B310">
        <v>126.482679</v>
      </c>
      <c r="C310">
        <v>7.0170370000000002</v>
      </c>
    </row>
    <row r="311" spans="1:3" ht="13.5">
      <c r="A311">
        <v>255</v>
      </c>
      <c r="B311">
        <v>126.370031</v>
      </c>
      <c r="C311">
        <v>6.9630599999999996</v>
      </c>
    </row>
    <row r="312" spans="1:3" ht="13.5">
      <c r="A312">
        <v>256</v>
      </c>
      <c r="B312">
        <v>126.283198</v>
      </c>
      <c r="C312">
        <v>6.819903</v>
      </c>
    </row>
    <row r="313" spans="1:3" ht="13.5">
      <c r="A313">
        <v>257</v>
      </c>
      <c r="B313">
        <v>126.27146399999999</v>
      </c>
      <c r="C313">
        <v>6.5875659999999998</v>
      </c>
    </row>
    <row r="314" spans="1:3" ht="13.5">
      <c r="A314">
        <v>258</v>
      </c>
      <c r="B314">
        <v>126.27146399999999</v>
      </c>
      <c r="C314">
        <v>6.3669640000000003</v>
      </c>
    </row>
    <row r="315" spans="1:3" ht="13.5">
      <c r="A315">
        <v>259</v>
      </c>
      <c r="B315">
        <v>126.149429</v>
      </c>
      <c r="C315">
        <v>6.4772650000000001</v>
      </c>
    </row>
    <row r="316" spans="1:3" ht="13.5">
      <c r="A316">
        <v>260</v>
      </c>
      <c r="B316">
        <v>126.08371699999999</v>
      </c>
      <c r="C316">
        <v>6.7096020000000003</v>
      </c>
    </row>
    <row r="317" spans="1:3" ht="13.5">
      <c r="A317">
        <v>261</v>
      </c>
      <c r="B317">
        <v>126.071983</v>
      </c>
      <c r="C317">
        <v>6.9959160000000002</v>
      </c>
    </row>
    <row r="318" spans="1:3" ht="13.5">
      <c r="A318">
        <v>262</v>
      </c>
      <c r="B318">
        <v>125.973416</v>
      </c>
      <c r="C318">
        <v>7.1390719999999996</v>
      </c>
    </row>
    <row r="319" spans="1:3" ht="13.5">
      <c r="A319">
        <v>263</v>
      </c>
      <c r="B319">
        <v>125.89597000000001</v>
      </c>
      <c r="C319">
        <v>7.3150849999999998</v>
      </c>
    </row>
    <row r="320" spans="1:3" ht="13.5">
      <c r="A320">
        <v>264</v>
      </c>
      <c r="B320">
        <v>125.81852499999999</v>
      </c>
      <c r="C320">
        <v>7.3573279999999999</v>
      </c>
    </row>
    <row r="321" spans="1:3" ht="13.5">
      <c r="A321">
        <v>265</v>
      </c>
      <c r="B321">
        <v>125.731692</v>
      </c>
      <c r="C321">
        <v>7.2704950000000004</v>
      </c>
    </row>
    <row r="322" spans="1:3" ht="13.5">
      <c r="A322">
        <v>266</v>
      </c>
      <c r="B322">
        <v>125.67536800000001</v>
      </c>
      <c r="C322">
        <v>7.1930500000000004</v>
      </c>
    </row>
    <row r="323" spans="1:3" ht="13.5">
      <c r="A323">
        <v>267</v>
      </c>
      <c r="B323">
        <v>125.576801</v>
      </c>
      <c r="C323">
        <v>7.0381590000000003</v>
      </c>
    </row>
    <row r="324" spans="1:3" ht="13.5">
      <c r="A324">
        <v>268</v>
      </c>
      <c r="B324">
        <v>125.4665</v>
      </c>
      <c r="C324">
        <v>6.8527589999999998</v>
      </c>
    </row>
    <row r="325" spans="1:3" ht="13.5">
      <c r="A325">
        <v>269</v>
      </c>
      <c r="B325">
        <v>125.42191</v>
      </c>
      <c r="C325">
        <v>6.6110350000000002</v>
      </c>
    </row>
    <row r="326" spans="1:3" ht="13.5">
      <c r="A326">
        <v>270</v>
      </c>
      <c r="B326">
        <v>125.54394499999999</v>
      </c>
      <c r="C326">
        <v>6.4889989999999997</v>
      </c>
    </row>
    <row r="327" spans="1:3" ht="13.5">
      <c r="A327">
        <v>271</v>
      </c>
      <c r="B327">
        <v>125.642512</v>
      </c>
      <c r="C327">
        <v>6.3012519999999999</v>
      </c>
    </row>
    <row r="328" spans="1:3" ht="13.5">
      <c r="A328">
        <v>272</v>
      </c>
      <c r="B328">
        <v>125.708224</v>
      </c>
      <c r="C328">
        <v>6.0806500000000003</v>
      </c>
    </row>
    <row r="329" spans="1:3" ht="13.5">
      <c r="A329">
        <v>273</v>
      </c>
      <c r="B329">
        <v>125.698836</v>
      </c>
      <c r="C329">
        <v>5.9703489999999997</v>
      </c>
    </row>
    <row r="330" spans="1:3" ht="13.5">
      <c r="A330">
        <v>274</v>
      </c>
      <c r="B330">
        <v>125.565067</v>
      </c>
      <c r="C330">
        <v>5.7614799999999997</v>
      </c>
    </row>
    <row r="331" spans="1:3" ht="13.5">
      <c r="A331">
        <v>275</v>
      </c>
      <c r="B331">
        <v>125.475887</v>
      </c>
      <c r="C331">
        <v>5.5948549999999999</v>
      </c>
    </row>
    <row r="332" spans="1:3" ht="13.5">
      <c r="A332">
        <v>276</v>
      </c>
      <c r="B332">
        <v>125.344464</v>
      </c>
      <c r="C332">
        <v>5.672301</v>
      </c>
    </row>
    <row r="333" spans="1:3" ht="13.5">
      <c r="A333">
        <v>277</v>
      </c>
      <c r="B333">
        <v>125.28814</v>
      </c>
      <c r="C333">
        <v>5.8929029999999996</v>
      </c>
    </row>
    <row r="334" spans="1:3" ht="13.5">
      <c r="A334">
        <v>278</v>
      </c>
      <c r="B334">
        <v>125.27875299999999</v>
      </c>
      <c r="C334">
        <v>6.0149379999999999</v>
      </c>
    </row>
    <row r="335" spans="1:3" ht="13.5">
      <c r="A335">
        <v>279</v>
      </c>
      <c r="B335">
        <v>125.123862</v>
      </c>
      <c r="C335">
        <v>5.9046370000000001</v>
      </c>
    </row>
    <row r="336" spans="1:3" ht="13.5">
      <c r="A336">
        <v>280</v>
      </c>
      <c r="B336">
        <v>124.936115</v>
      </c>
      <c r="C336">
        <v>5.8717810000000004</v>
      </c>
    </row>
    <row r="337" spans="1:3" ht="13.5">
      <c r="A337">
        <v>281</v>
      </c>
      <c r="B337">
        <v>124.76949</v>
      </c>
      <c r="C337">
        <v>5.9163709999999998</v>
      </c>
    </row>
    <row r="338" spans="1:3" ht="13.5">
      <c r="A338">
        <v>282</v>
      </c>
      <c r="B338">
        <v>124.572355</v>
      </c>
      <c r="C338">
        <v>6.0149379999999999</v>
      </c>
    </row>
    <row r="339" spans="1:3" ht="13.5">
      <c r="A339">
        <v>283</v>
      </c>
      <c r="B339">
        <v>124.372874</v>
      </c>
      <c r="C339">
        <v>6.1252399999999998</v>
      </c>
    </row>
    <row r="340" spans="1:3" ht="13.5">
      <c r="A340">
        <v>284</v>
      </c>
      <c r="B340">
        <v>124.22971800000001</v>
      </c>
      <c r="C340">
        <v>6.2895180000000002</v>
      </c>
    </row>
    <row r="341" spans="1:3" ht="13.5">
      <c r="A341">
        <v>285</v>
      </c>
      <c r="B341">
        <v>124.13115000000001</v>
      </c>
      <c r="C341">
        <v>6.4444090000000003</v>
      </c>
    </row>
    <row r="342" spans="1:3" ht="13.5">
      <c r="A342">
        <v>286</v>
      </c>
      <c r="B342">
        <v>124.107682</v>
      </c>
      <c r="C342">
        <v>6.6321560000000002</v>
      </c>
    </row>
    <row r="343" spans="1:3" ht="13.5">
      <c r="A343">
        <v>287</v>
      </c>
      <c r="B343">
        <v>124.05370499999999</v>
      </c>
      <c r="C343">
        <v>6.7870470000000003</v>
      </c>
    </row>
    <row r="344" spans="1:3" ht="13.5">
      <c r="A344">
        <v>288</v>
      </c>
      <c r="B344">
        <v>124.00911499999999</v>
      </c>
      <c r="C344">
        <v>7.0170370000000002</v>
      </c>
    </row>
    <row r="345" spans="1:3" ht="13.5">
      <c r="A345">
        <v>289</v>
      </c>
      <c r="B345">
        <v>124.086561</v>
      </c>
      <c r="C345">
        <v>7.106217</v>
      </c>
    </row>
    <row r="346" spans="1:3" ht="13.5">
      <c r="A346">
        <v>290</v>
      </c>
      <c r="B346">
        <v>124.217983</v>
      </c>
      <c r="C346">
        <v>7.3033510000000001</v>
      </c>
    </row>
    <row r="347" spans="1:3" ht="13.5">
      <c r="A347">
        <v>291</v>
      </c>
      <c r="B347">
        <v>124.217983</v>
      </c>
      <c r="C347">
        <v>7.4465079999999997</v>
      </c>
    </row>
    <row r="348" spans="1:3" ht="13.5">
      <c r="A348">
        <v>292</v>
      </c>
      <c r="B348">
        <v>124.074826</v>
      </c>
      <c r="C348">
        <v>7.6225199999999997</v>
      </c>
    </row>
    <row r="349" spans="1:3" ht="13.5">
      <c r="A349">
        <v>293</v>
      </c>
      <c r="B349">
        <v>123.86595800000001</v>
      </c>
      <c r="C349">
        <v>7.7867990000000002</v>
      </c>
    </row>
    <row r="350" spans="1:3" ht="13.5">
      <c r="A350">
        <v>294</v>
      </c>
      <c r="B350">
        <v>123.699333</v>
      </c>
      <c r="C350">
        <v>7.8525099999999997</v>
      </c>
    </row>
    <row r="351" spans="1:3" ht="13.5">
      <c r="A351">
        <v>295</v>
      </c>
      <c r="B351">
        <v>123.56791</v>
      </c>
      <c r="C351">
        <v>7.840776</v>
      </c>
    </row>
    <row r="352" spans="1:3" ht="13.5">
      <c r="A352">
        <v>296</v>
      </c>
      <c r="B352">
        <v>123.51158599999999</v>
      </c>
      <c r="C352">
        <v>7.721088</v>
      </c>
    </row>
    <row r="353" spans="1:3" ht="13.5">
      <c r="A353">
        <v>297</v>
      </c>
      <c r="B353">
        <v>123.424753</v>
      </c>
      <c r="C353">
        <v>7.5661959999999997</v>
      </c>
    </row>
    <row r="354" spans="1:3" ht="13.5">
      <c r="A354">
        <v>298</v>
      </c>
      <c r="B354">
        <v>123.41301900000001</v>
      </c>
      <c r="C354">
        <v>7.4676289999999996</v>
      </c>
    </row>
    <row r="355" spans="1:3" ht="13.5">
      <c r="A355">
        <v>299</v>
      </c>
      <c r="B355">
        <v>123.389551</v>
      </c>
      <c r="C355">
        <v>7.4676289999999996</v>
      </c>
    </row>
    <row r="356" spans="1:3" ht="13.5">
      <c r="A356">
        <v>300</v>
      </c>
      <c r="B356">
        <v>123.290983</v>
      </c>
      <c r="C356">
        <v>7.5333410000000001</v>
      </c>
    </row>
    <row r="357" spans="1:3" ht="13.5">
      <c r="A357">
        <v>301</v>
      </c>
      <c r="B357">
        <v>123.19241599999999</v>
      </c>
      <c r="C357">
        <v>7.5333410000000001</v>
      </c>
    </row>
    <row r="358" spans="1:3" ht="13.5">
      <c r="A358">
        <v>302</v>
      </c>
      <c r="B358">
        <v>123.19241599999999</v>
      </c>
      <c r="C358">
        <v>7.6647639999999999</v>
      </c>
    </row>
    <row r="359" spans="1:3" ht="13.5">
      <c r="A359">
        <v>303</v>
      </c>
      <c r="B359">
        <v>123.082115</v>
      </c>
      <c r="C359">
        <v>7.5661959999999997</v>
      </c>
    </row>
    <row r="360" spans="1:3" ht="13.5">
      <c r="A360">
        <v>304</v>
      </c>
      <c r="B360">
        <v>122.948346</v>
      </c>
      <c r="C360">
        <v>7.4465079999999997</v>
      </c>
    </row>
    <row r="361" spans="1:3" ht="13.5">
      <c r="A361">
        <v>305</v>
      </c>
      <c r="B361">
        <v>122.927224</v>
      </c>
      <c r="C361">
        <v>7.3901839999999996</v>
      </c>
    </row>
    <row r="362" spans="1:3" ht="13.5">
      <c r="A362">
        <v>306</v>
      </c>
      <c r="B362">
        <v>122.91549000000001</v>
      </c>
      <c r="C362">
        <v>7.3362069999999999</v>
      </c>
    </row>
    <row r="363" spans="1:3" ht="13.5">
      <c r="A363">
        <v>307</v>
      </c>
      <c r="B363">
        <v>122.849778</v>
      </c>
      <c r="C363">
        <v>7.5004850000000003</v>
      </c>
    </row>
    <row r="364" spans="1:3" ht="13.5">
      <c r="A364">
        <v>308</v>
      </c>
      <c r="B364">
        <v>122.805189</v>
      </c>
      <c r="C364">
        <v>7.7093530000000001</v>
      </c>
    </row>
    <row r="365" spans="1:3" ht="13.5">
      <c r="A365">
        <v>309</v>
      </c>
      <c r="B365">
        <v>122.662032</v>
      </c>
      <c r="C365">
        <v>7.7093530000000001</v>
      </c>
    </row>
    <row r="366" spans="1:3" ht="13.5">
      <c r="A366">
        <v>310</v>
      </c>
      <c r="B366">
        <v>122.528262</v>
      </c>
      <c r="C366">
        <v>7.5661959999999997</v>
      </c>
    </row>
    <row r="367" spans="1:3" ht="13.5">
      <c r="A367">
        <v>311</v>
      </c>
      <c r="B367">
        <v>122.450817</v>
      </c>
      <c r="C367">
        <v>7.4793640000000003</v>
      </c>
    </row>
    <row r="368" spans="1:3" ht="13.5">
      <c r="A368">
        <v>312</v>
      </c>
      <c r="B368">
        <v>122.385105</v>
      </c>
      <c r="C368">
        <v>7.3033510000000001</v>
      </c>
    </row>
    <row r="369" spans="1:3" ht="13.5">
      <c r="A369">
        <v>313</v>
      </c>
      <c r="B369">
        <v>122.319394</v>
      </c>
      <c r="C369">
        <v>7.1601939999999997</v>
      </c>
    </row>
    <row r="370" spans="1:3" ht="13.5">
      <c r="A370">
        <v>314</v>
      </c>
      <c r="B370">
        <v>122.230214</v>
      </c>
      <c r="C370">
        <v>6.9395910000000001</v>
      </c>
    </row>
    <row r="371" spans="1:3" ht="13.5">
      <c r="A371">
        <v>315</v>
      </c>
      <c r="B371">
        <v>122.119913</v>
      </c>
      <c r="C371">
        <v>6.9067360000000004</v>
      </c>
    </row>
    <row r="372" spans="1:3" ht="13.5">
      <c r="A372">
        <v>316</v>
      </c>
      <c r="B372">
        <v>122.009612</v>
      </c>
      <c r="C372">
        <v>6.9302039999999998</v>
      </c>
    </row>
    <row r="373" spans="1:3" ht="13.5">
      <c r="A373">
        <v>317</v>
      </c>
      <c r="B373">
        <v>121.9439</v>
      </c>
      <c r="C373">
        <v>7.127338</v>
      </c>
    </row>
    <row r="374" spans="1:3" ht="13.5">
      <c r="A374">
        <v>318</v>
      </c>
      <c r="B374">
        <v>122.000224</v>
      </c>
      <c r="C374">
        <v>7.2822290000000001</v>
      </c>
    </row>
    <row r="375" spans="1:3" ht="13.5">
      <c r="A375">
        <v>319</v>
      </c>
      <c r="B375">
        <v>122.07767</v>
      </c>
      <c r="C375">
        <v>7.5333410000000001</v>
      </c>
    </row>
    <row r="376" spans="1:3" ht="13.5">
      <c r="A376">
        <v>320</v>
      </c>
      <c r="B376">
        <v>122.110525</v>
      </c>
      <c r="C376">
        <v>7.6882320000000002</v>
      </c>
    </row>
    <row r="377" spans="1:3" ht="13.5">
      <c r="A377">
        <v>321</v>
      </c>
      <c r="B377">
        <v>122.15276799999999</v>
      </c>
      <c r="C377">
        <v>7.840776</v>
      </c>
    </row>
    <row r="378" spans="1:3" ht="13.5">
      <c r="A378">
        <v>322</v>
      </c>
      <c r="B378">
        <v>122.33112800000001</v>
      </c>
      <c r="C378">
        <v>8.0402570000000004</v>
      </c>
    </row>
    <row r="379" spans="1:3" ht="13.5">
      <c r="A379">
        <v>323</v>
      </c>
      <c r="B379">
        <v>122.51887499999999</v>
      </c>
      <c r="C379">
        <v>8.0824999999999996</v>
      </c>
    </row>
    <row r="380" spans="1:3" ht="13.5">
      <c r="A380">
        <v>324</v>
      </c>
      <c r="B380">
        <v>122.673766</v>
      </c>
      <c r="C380">
        <v>8.1270900000000008</v>
      </c>
    </row>
    <row r="381" spans="1:3" ht="13.5">
      <c r="A381">
        <v>325</v>
      </c>
      <c r="B381">
        <v>122.903756</v>
      </c>
      <c r="C381">
        <v>8.1928009999999993</v>
      </c>
    </row>
    <row r="382" spans="1:3" ht="13.5">
      <c r="A382">
        <v>326</v>
      </c>
      <c r="B382">
        <v>122.96008</v>
      </c>
      <c r="C382">
        <v>8.3570799999999998</v>
      </c>
    </row>
    <row r="383" spans="1:3" ht="13.5">
      <c r="A383">
        <v>327</v>
      </c>
      <c r="B383">
        <v>123.091503</v>
      </c>
      <c r="C383">
        <v>8.4885029999999997</v>
      </c>
    </row>
    <row r="384" spans="1:3" ht="13.5">
      <c r="A384">
        <v>328</v>
      </c>
      <c r="B384">
        <v>123.27924899999999</v>
      </c>
      <c r="C384">
        <v>8.5870700000000006</v>
      </c>
    </row>
    <row r="385" spans="1:3" ht="13.5">
      <c r="A385">
        <v>329</v>
      </c>
      <c r="B385">
        <v>123.389551</v>
      </c>
      <c r="C385">
        <v>8.7091049999999992</v>
      </c>
    </row>
    <row r="386" spans="1:3" ht="13.5">
      <c r="A386">
        <v>330</v>
      </c>
      <c r="B386">
        <v>123.47873</v>
      </c>
      <c r="C386">
        <v>8.6762490000000003</v>
      </c>
    </row>
    <row r="387" spans="1:3" ht="13.5">
      <c r="A387">
        <v>331</v>
      </c>
      <c r="B387">
        <v>123.743923</v>
      </c>
      <c r="C387">
        <v>8.5776819999999994</v>
      </c>
    </row>
    <row r="388" spans="1:3" ht="13.5">
      <c r="A388">
        <v>332</v>
      </c>
      <c r="B388">
        <v>123.833102</v>
      </c>
      <c r="C388">
        <v>8.3453459999999993</v>
      </c>
    </row>
    <row r="389" spans="1:3" ht="13.5">
      <c r="A389">
        <v>333</v>
      </c>
      <c r="B389">
        <v>123.743923</v>
      </c>
      <c r="C389">
        <v>8.0613790000000005</v>
      </c>
    </row>
    <row r="390" spans="1:3" ht="13.5">
      <c r="A390">
        <v>334</v>
      </c>
      <c r="B390">
        <v>123.73218799999999</v>
      </c>
      <c r="C390">
        <v>8.0167889999999993</v>
      </c>
    </row>
    <row r="391" spans="1:3" ht="13.5">
      <c r="A391">
        <v>335</v>
      </c>
      <c r="B391">
        <v>123.90820100000001</v>
      </c>
      <c r="C391">
        <v>8.0942340000000002</v>
      </c>
    </row>
    <row r="392" spans="1:3" ht="13.5">
      <c r="A392">
        <v>336</v>
      </c>
      <c r="B392">
        <v>124.13115000000001</v>
      </c>
      <c r="C392">
        <v>8.1928009999999993</v>
      </c>
    </row>
    <row r="393" spans="1:3" ht="13.5">
      <c r="A393">
        <v>337</v>
      </c>
      <c r="B393">
        <v>124.27430699999999</v>
      </c>
      <c r="C393">
        <v>8.4885029999999997</v>
      </c>
    </row>
    <row r="394" spans="1:3" ht="13.5">
      <c r="A394">
        <v>338</v>
      </c>
      <c r="B394">
        <v>124.46205399999999</v>
      </c>
      <c r="C394">
        <v>8.5870700000000006</v>
      </c>
    </row>
    <row r="395" spans="1:3" ht="13.5">
      <c r="A395">
        <v>339</v>
      </c>
      <c r="B395">
        <v>124.59347699999999</v>
      </c>
      <c r="C395">
        <v>8.5330929999999992</v>
      </c>
    </row>
    <row r="396" spans="1:3" ht="13.5">
      <c r="A396">
        <v>340</v>
      </c>
      <c r="B396">
        <v>124.692044</v>
      </c>
      <c r="C396">
        <v>8.6527809999999992</v>
      </c>
    </row>
    <row r="397" spans="1:3" ht="13.5">
      <c r="A397">
        <v>341</v>
      </c>
      <c r="B397">
        <v>124.72724700000001</v>
      </c>
      <c r="C397">
        <v>8.8499149999999993</v>
      </c>
    </row>
    <row r="398" spans="1:3" ht="13.5">
      <c r="A398">
        <v>342</v>
      </c>
      <c r="B398">
        <v>124.81407900000001</v>
      </c>
      <c r="C398">
        <v>8.9602170000000001</v>
      </c>
    </row>
    <row r="399" spans="1:3" ht="13.5">
      <c r="A399">
        <v>343</v>
      </c>
      <c r="B399">
        <v>124.936115</v>
      </c>
      <c r="C399">
        <v>8.9273609999999994</v>
      </c>
    </row>
    <row r="400" spans="1:3" ht="13.5">
      <c r="A400">
        <v>344</v>
      </c>
      <c r="B400">
        <v>125.025295</v>
      </c>
      <c r="C400">
        <v>8.882771</v>
      </c>
    </row>
    <row r="401" spans="1:3" ht="13.5">
      <c r="A401">
        <v>345</v>
      </c>
      <c r="B401">
        <v>125.112128</v>
      </c>
      <c r="C401">
        <v>8.939095</v>
      </c>
    </row>
    <row r="402" spans="1:3" ht="13.5">
      <c r="A402">
        <v>346</v>
      </c>
      <c r="B402">
        <v>125.245897</v>
      </c>
      <c r="C402">
        <v>9.0048060000000003</v>
      </c>
    </row>
    <row r="403" spans="1:3" ht="13.5">
      <c r="A403">
        <v>347</v>
      </c>
      <c r="B403">
        <v>125.37732</v>
      </c>
      <c r="C403">
        <v>8.9484820000000003</v>
      </c>
    </row>
    <row r="404" spans="1:3" ht="13.5">
      <c r="A404">
        <v>348</v>
      </c>
      <c r="B404">
        <v>125.4665</v>
      </c>
      <c r="C404">
        <v>9.0259280000000004</v>
      </c>
    </row>
    <row r="405" spans="1:3" ht="13.5">
      <c r="A405">
        <v>349</v>
      </c>
      <c r="B405">
        <v>125.487621</v>
      </c>
      <c r="C405">
        <v>9.1690850000000008</v>
      </c>
    </row>
    <row r="406" spans="1:3" ht="13.5">
      <c r="A406">
        <v>350</v>
      </c>
      <c r="B406">
        <v>125.487621</v>
      </c>
      <c r="C406">
        <v>9.2770390000000003</v>
      </c>
    </row>
    <row r="407" spans="1:3" ht="13.5">
      <c r="A407">
        <v>351</v>
      </c>
      <c r="B407">
        <v>125.475887</v>
      </c>
      <c r="C407">
        <v>9.3333630000000003</v>
      </c>
    </row>
    <row r="408" spans="1:3" ht="13.5">
      <c r="A408">
        <v>352</v>
      </c>
      <c r="B408">
        <v>125.45476499999999</v>
      </c>
      <c r="C408">
        <v>9.4624389999999998</v>
      </c>
    </row>
    <row r="409" spans="1:3" ht="13.5">
      <c r="A409">
        <v>353</v>
      </c>
      <c r="B409">
        <v>125.42191</v>
      </c>
      <c r="C409">
        <v>9.6055960000000002</v>
      </c>
    </row>
    <row r="410" spans="1:3" ht="13.5">
      <c r="A410">
        <v>354</v>
      </c>
      <c r="B410">
        <v>125.42191</v>
      </c>
      <c r="C410">
        <v>9.6713079999999998</v>
      </c>
    </row>
    <row r="411" spans="1:3" ht="13.5">
      <c r="A411">
        <v>355</v>
      </c>
      <c r="B411">
        <v>125.42191</v>
      </c>
      <c r="C411">
        <v>9.7135510000000007</v>
      </c>
    </row>
    <row r="412" spans="1:3" ht="13.5">
      <c r="A412">
        <v>356</v>
      </c>
    </row>
    <row r="413" spans="1:3" ht="13.5">
      <c r="A413">
        <v>357</v>
      </c>
      <c r="B413">
        <v>121.83359900000001</v>
      </c>
      <c r="C413">
        <v>6.6321560000000002</v>
      </c>
    </row>
    <row r="414" spans="1:3" ht="13.5">
      <c r="A414">
        <v>358</v>
      </c>
      <c r="B414">
        <v>121.932166</v>
      </c>
      <c r="C414">
        <v>6.7096020000000003</v>
      </c>
    </row>
    <row r="415" spans="1:3" ht="13.5">
      <c r="A415">
        <v>359</v>
      </c>
      <c r="B415">
        <v>122.06593599999999</v>
      </c>
      <c r="C415">
        <v>6.7096020000000003</v>
      </c>
    </row>
    <row r="416" spans="1:3" ht="13.5">
      <c r="A416">
        <v>360</v>
      </c>
      <c r="B416">
        <v>122.253682</v>
      </c>
      <c r="C416">
        <v>6.6438899999999999</v>
      </c>
    </row>
    <row r="417" spans="1:3" ht="13.5">
      <c r="A417">
        <v>361</v>
      </c>
      <c r="B417">
        <v>122.30766</v>
      </c>
      <c r="C417">
        <v>6.5875659999999998</v>
      </c>
    </row>
    <row r="418" spans="1:3" ht="13.5">
      <c r="A418">
        <v>362</v>
      </c>
      <c r="B418">
        <v>122.176237</v>
      </c>
      <c r="C418">
        <v>6.456143</v>
      </c>
    </row>
    <row r="419" spans="1:3" ht="13.5">
      <c r="A419">
        <v>363</v>
      </c>
      <c r="B419">
        <v>122.000224</v>
      </c>
      <c r="C419">
        <v>6.4326749999999997</v>
      </c>
    </row>
    <row r="420" spans="1:3" ht="13.5">
      <c r="A420">
        <v>364</v>
      </c>
      <c r="B420">
        <v>121.89931</v>
      </c>
      <c r="C420">
        <v>6.5335890000000001</v>
      </c>
    </row>
    <row r="421" spans="1:3" ht="13.5">
      <c r="A421">
        <v>365</v>
      </c>
      <c r="B421">
        <v>121.83359900000001</v>
      </c>
      <c r="C421">
        <v>6.6321560000000002</v>
      </c>
    </row>
    <row r="422" spans="1:3" ht="13.5">
      <c r="A422">
        <v>366</v>
      </c>
    </row>
    <row r="423" spans="1:3" ht="13.5">
      <c r="A423">
        <v>367</v>
      </c>
      <c r="B423">
        <v>120.951189</v>
      </c>
      <c r="C423">
        <v>5.8717810000000004</v>
      </c>
    </row>
    <row r="424" spans="1:3" ht="13.5">
      <c r="A424">
        <v>368</v>
      </c>
      <c r="B424">
        <v>120.951189</v>
      </c>
      <c r="C424">
        <v>5.9374929999999999</v>
      </c>
    </row>
    <row r="425" spans="1:3" ht="13.5">
      <c r="A425">
        <v>369</v>
      </c>
      <c r="B425">
        <v>120.98404499999999</v>
      </c>
      <c r="C425">
        <v>6.0032040000000002</v>
      </c>
    </row>
    <row r="426" spans="1:3" ht="13.5">
      <c r="A426">
        <v>370</v>
      </c>
      <c r="B426">
        <v>121.10608000000001</v>
      </c>
      <c r="C426">
        <v>6.03606</v>
      </c>
    </row>
    <row r="427" spans="1:3" ht="13.5">
      <c r="A427">
        <v>371</v>
      </c>
      <c r="B427">
        <v>121.20464699999999</v>
      </c>
      <c r="C427">
        <v>6.0149379999999999</v>
      </c>
    </row>
    <row r="428" spans="1:3" ht="13.5">
      <c r="A428">
        <v>372</v>
      </c>
      <c r="B428">
        <v>121.347804</v>
      </c>
      <c r="C428">
        <v>5.9703489999999997</v>
      </c>
    </row>
    <row r="429" spans="1:3" ht="13.5">
      <c r="A429">
        <v>373</v>
      </c>
      <c r="B429">
        <v>121.42525000000001</v>
      </c>
      <c r="C429">
        <v>5.9492269999999996</v>
      </c>
    </row>
    <row r="430" spans="1:3" ht="13.5">
      <c r="A430">
        <v>374</v>
      </c>
      <c r="B430">
        <v>121.347804</v>
      </c>
      <c r="C430">
        <v>5.8154570000000003</v>
      </c>
    </row>
    <row r="431" spans="1:3" ht="13.5">
      <c r="A431">
        <v>375</v>
      </c>
      <c r="B431">
        <v>121.183526</v>
      </c>
      <c r="C431">
        <v>5.8929029999999996</v>
      </c>
    </row>
    <row r="432" spans="1:3" ht="13.5">
      <c r="A432">
        <v>376</v>
      </c>
      <c r="B432">
        <v>121.049756</v>
      </c>
      <c r="C432">
        <v>5.8600469999999998</v>
      </c>
    </row>
    <row r="433" spans="1:3" ht="13.5">
      <c r="A433">
        <v>377</v>
      </c>
      <c r="B433">
        <v>120.951189</v>
      </c>
      <c r="C433">
        <v>5.8717810000000004</v>
      </c>
    </row>
    <row r="434" spans="1:3" ht="13.5">
      <c r="A434">
        <v>378</v>
      </c>
    </row>
    <row r="435" spans="1:3" ht="13.5">
      <c r="A435">
        <v>379</v>
      </c>
      <c r="B435">
        <v>119.967865</v>
      </c>
      <c r="C435">
        <v>5.1865059999999996</v>
      </c>
    </row>
    <row r="436" spans="1:3" ht="13.5">
      <c r="A436">
        <v>380</v>
      </c>
      <c r="B436">
        <v>120.0899</v>
      </c>
      <c r="C436">
        <v>5.2545640000000002</v>
      </c>
    </row>
    <row r="437" spans="1:3" ht="13.5">
      <c r="A437">
        <v>381</v>
      </c>
      <c r="B437">
        <v>120.221323</v>
      </c>
      <c r="C437">
        <v>5.2217079999999996</v>
      </c>
    </row>
    <row r="438" spans="1:3" ht="13.5">
      <c r="A438">
        <v>382</v>
      </c>
      <c r="B438">
        <v>120.25417899999999</v>
      </c>
      <c r="C438">
        <v>5.1442629999999996</v>
      </c>
    </row>
    <row r="439" spans="1:3" ht="13.5">
      <c r="A439">
        <v>383</v>
      </c>
      <c r="B439">
        <v>120.13449</v>
      </c>
      <c r="C439">
        <v>5.0996730000000001</v>
      </c>
    </row>
    <row r="440" spans="1:3" ht="13.5">
      <c r="A440">
        <v>384</v>
      </c>
    </row>
    <row r="441" spans="1:3" ht="13.5">
      <c r="A441">
        <v>385</v>
      </c>
      <c r="B441">
        <v>121.115467</v>
      </c>
      <c r="C441">
        <v>1.3259620000000001</v>
      </c>
    </row>
    <row r="442" spans="1:3" ht="13.5">
      <c r="A442">
        <v>386</v>
      </c>
      <c r="B442">
        <v>121.20464699999999</v>
      </c>
      <c r="C442">
        <v>1.314228</v>
      </c>
    </row>
    <row r="443" spans="1:3" ht="13.5">
      <c r="A443">
        <v>387</v>
      </c>
      <c r="B443">
        <v>121.314948</v>
      </c>
      <c r="C443">
        <v>1.314228</v>
      </c>
    </row>
    <row r="444" spans="1:3" ht="13.5">
      <c r="A444">
        <v>388</v>
      </c>
      <c r="B444">
        <v>121.446371</v>
      </c>
      <c r="C444">
        <v>1.3024929999999999</v>
      </c>
    </row>
    <row r="445" spans="1:3" ht="13.5">
      <c r="A445">
        <v>389</v>
      </c>
      <c r="B445">
        <v>121.48157399999999</v>
      </c>
      <c r="C445">
        <v>1.2039260000000001</v>
      </c>
    </row>
    <row r="446" spans="1:3" ht="13.5">
      <c r="A446">
        <v>390</v>
      </c>
      <c r="B446">
        <v>121.60126200000001</v>
      </c>
      <c r="C446">
        <v>1.103013</v>
      </c>
    </row>
    <row r="447" spans="1:3" ht="13.5">
      <c r="A447">
        <v>391</v>
      </c>
      <c r="B447">
        <v>121.735032</v>
      </c>
      <c r="C447">
        <v>1.0818909999999999</v>
      </c>
    </row>
    <row r="448" spans="1:3" ht="13.5">
      <c r="A448">
        <v>392</v>
      </c>
      <c r="B448">
        <v>121.89931</v>
      </c>
      <c r="C448">
        <v>1.1147469999999999</v>
      </c>
    </row>
    <row r="449" spans="1:3" ht="13.5">
      <c r="A449">
        <v>393</v>
      </c>
      <c r="B449">
        <v>122.009612</v>
      </c>
      <c r="C449">
        <v>1.1147469999999999</v>
      </c>
    </row>
    <row r="450" spans="1:3" ht="13.5">
      <c r="A450">
        <v>394</v>
      </c>
      <c r="B450">
        <v>122.15276799999999</v>
      </c>
      <c r="C450">
        <v>1.103013</v>
      </c>
    </row>
    <row r="451" spans="1:3" ht="13.5">
      <c r="A451">
        <v>395</v>
      </c>
      <c r="B451">
        <v>122.26307</v>
      </c>
      <c r="C451">
        <v>1.070157</v>
      </c>
    </row>
    <row r="452" spans="1:3" ht="13.5">
      <c r="A452">
        <v>396</v>
      </c>
      <c r="B452">
        <v>122.41796100000001</v>
      </c>
      <c r="C452">
        <v>1.070157</v>
      </c>
    </row>
    <row r="453" spans="1:3" ht="13.5">
      <c r="A453">
        <v>397</v>
      </c>
      <c r="B453">
        <v>122.584586</v>
      </c>
      <c r="C453">
        <v>1.0255669999999999</v>
      </c>
    </row>
    <row r="454" spans="1:3" ht="13.5">
      <c r="A454">
        <v>398</v>
      </c>
      <c r="B454">
        <v>122.662032</v>
      </c>
      <c r="C454">
        <v>0.94812099999999999</v>
      </c>
    </row>
    <row r="455" spans="1:3" ht="13.5">
      <c r="A455">
        <v>399</v>
      </c>
      <c r="B455">
        <v>122.748865</v>
      </c>
      <c r="C455">
        <v>0.92700000000000005</v>
      </c>
    </row>
    <row r="456" spans="1:3" ht="13.5">
      <c r="A456">
        <v>400</v>
      </c>
      <c r="B456">
        <v>122.861513</v>
      </c>
      <c r="C456">
        <v>0.88241000000000003</v>
      </c>
    </row>
    <row r="457" spans="1:3" ht="13.5">
      <c r="A457">
        <v>401</v>
      </c>
      <c r="B457">
        <v>122.96008</v>
      </c>
      <c r="C457">
        <v>0.89414400000000005</v>
      </c>
    </row>
    <row r="458" spans="1:3" ht="13.5">
      <c r="A458">
        <v>402</v>
      </c>
      <c r="B458">
        <v>123.091503</v>
      </c>
      <c r="C458">
        <v>0.95985600000000004</v>
      </c>
    </row>
    <row r="459" spans="1:3" ht="13.5">
      <c r="A459">
        <v>403</v>
      </c>
      <c r="B459">
        <v>123.246394</v>
      </c>
      <c r="C459">
        <v>0.98097699999999999</v>
      </c>
    </row>
    <row r="460" spans="1:3" ht="13.5">
      <c r="A460">
        <v>404</v>
      </c>
      <c r="B460">
        <v>123.45760900000001</v>
      </c>
      <c r="C460">
        <v>0.94812099999999999</v>
      </c>
    </row>
    <row r="461" spans="1:3" ht="13.5">
      <c r="A461">
        <v>405</v>
      </c>
      <c r="B461">
        <v>123.621887</v>
      </c>
      <c r="C461">
        <v>0.92700000000000005</v>
      </c>
    </row>
    <row r="462" spans="1:3" ht="13.5">
      <c r="A462">
        <v>406</v>
      </c>
      <c r="B462">
        <v>123.78851299999999</v>
      </c>
      <c r="C462">
        <v>0.903532</v>
      </c>
    </row>
    <row r="463" spans="1:3" ht="13.5">
      <c r="A463">
        <v>407</v>
      </c>
      <c r="B463">
        <v>123.90820100000001</v>
      </c>
      <c r="C463">
        <v>0.89414400000000005</v>
      </c>
    </row>
    <row r="464" spans="1:3" ht="13.5">
      <c r="A464">
        <v>408</v>
      </c>
      <c r="B464">
        <v>124.164006</v>
      </c>
      <c r="C464">
        <v>0.95985600000000004</v>
      </c>
    </row>
    <row r="465" spans="1:3" ht="13.5">
      <c r="A465">
        <v>409</v>
      </c>
      <c r="B465">
        <v>124.27430699999999</v>
      </c>
      <c r="C465">
        <v>1.0584229999999999</v>
      </c>
    </row>
    <row r="466" spans="1:3" ht="13.5">
      <c r="A466">
        <v>410</v>
      </c>
      <c r="B466">
        <v>124.40573000000001</v>
      </c>
      <c r="C466">
        <v>1.213314</v>
      </c>
    </row>
    <row r="467" spans="1:3" ht="13.5">
      <c r="A467">
        <v>411</v>
      </c>
      <c r="B467">
        <v>124.54888699999999</v>
      </c>
      <c r="C467">
        <v>1.347083</v>
      </c>
    </row>
    <row r="468" spans="1:3" ht="13.5">
      <c r="A468">
        <v>412</v>
      </c>
      <c r="B468">
        <v>124.692044</v>
      </c>
      <c r="C468">
        <v>1.4362630000000001</v>
      </c>
    </row>
    <row r="469" spans="1:3" ht="13.5">
      <c r="A469">
        <v>413</v>
      </c>
      <c r="B469">
        <v>124.837548</v>
      </c>
      <c r="C469">
        <v>1.62401</v>
      </c>
    </row>
    <row r="470" spans="1:3" ht="13.5">
      <c r="A470">
        <v>414</v>
      </c>
      <c r="B470">
        <v>125.025295</v>
      </c>
      <c r="C470">
        <v>1.7249239999999999</v>
      </c>
    </row>
    <row r="471" spans="1:3" ht="13.5">
      <c r="A471">
        <v>415</v>
      </c>
      <c r="B471">
        <v>125.13559600000001</v>
      </c>
      <c r="C471">
        <v>1.71319</v>
      </c>
    </row>
    <row r="472" spans="1:3" ht="13.5">
      <c r="A472">
        <v>416</v>
      </c>
      <c r="B472">
        <v>125.17783900000001</v>
      </c>
      <c r="C472">
        <v>1.6568659999999999</v>
      </c>
    </row>
    <row r="473" spans="1:3" ht="13.5">
      <c r="A473">
        <v>417</v>
      </c>
      <c r="B473">
        <v>125.213041</v>
      </c>
      <c r="C473">
        <v>1.513709</v>
      </c>
    </row>
    <row r="474" spans="1:3" ht="13.5">
      <c r="A474">
        <v>418</v>
      </c>
      <c r="B474">
        <v>125.189573</v>
      </c>
      <c r="C474">
        <v>1.370552</v>
      </c>
    </row>
    <row r="475" spans="1:3" ht="13.5">
      <c r="A475">
        <v>419</v>
      </c>
      <c r="B475">
        <v>125.10274</v>
      </c>
      <c r="C475">
        <v>1.2039260000000001</v>
      </c>
    </row>
    <row r="476" spans="1:3" ht="13.5">
      <c r="A476">
        <v>420</v>
      </c>
      <c r="B476">
        <v>124.95723599999999</v>
      </c>
      <c r="C476">
        <v>1.037301</v>
      </c>
    </row>
    <row r="477" spans="1:3" ht="13.5">
      <c r="A477">
        <v>421</v>
      </c>
      <c r="B477">
        <v>124.804692</v>
      </c>
      <c r="C477">
        <v>0.88241000000000003</v>
      </c>
    </row>
    <row r="478" spans="1:3" ht="13.5">
      <c r="A478">
        <v>422</v>
      </c>
      <c r="B478">
        <v>124.626333</v>
      </c>
      <c r="C478">
        <v>0.63833899999999999</v>
      </c>
    </row>
    <row r="479" spans="1:3" ht="13.5">
      <c r="A479">
        <v>423</v>
      </c>
      <c r="B479">
        <v>124.45032</v>
      </c>
      <c r="C479">
        <v>0.48344799999999999</v>
      </c>
    </row>
    <row r="480" spans="1:3" ht="13.5">
      <c r="A480">
        <v>424</v>
      </c>
      <c r="B480">
        <v>124.262573</v>
      </c>
      <c r="C480">
        <v>0.36141299999999998</v>
      </c>
    </row>
    <row r="481" spans="1:3" ht="13.5">
      <c r="A481">
        <v>425</v>
      </c>
      <c r="B481">
        <v>124.020849</v>
      </c>
      <c r="C481">
        <v>0.36141299999999998</v>
      </c>
    </row>
    <row r="482" spans="1:3" ht="13.5">
      <c r="A482">
        <v>426</v>
      </c>
      <c r="B482">
        <v>123.7979</v>
      </c>
      <c r="C482">
        <v>0.31682300000000002</v>
      </c>
    </row>
    <row r="483" spans="1:3" ht="13.5">
      <c r="A483">
        <v>427</v>
      </c>
      <c r="B483">
        <v>123.55617599999999</v>
      </c>
      <c r="C483">
        <v>0.305089</v>
      </c>
    </row>
    <row r="484" spans="1:3" ht="13.5">
      <c r="A484">
        <v>428</v>
      </c>
      <c r="B484">
        <v>123.389551</v>
      </c>
      <c r="C484">
        <v>0.305089</v>
      </c>
    </row>
    <row r="485" spans="1:3" ht="13.5">
      <c r="A485">
        <v>429</v>
      </c>
      <c r="B485">
        <v>123.19241599999999</v>
      </c>
      <c r="C485">
        <v>0.43885800000000003</v>
      </c>
    </row>
    <row r="486" spans="1:3" ht="13.5">
      <c r="A486">
        <v>430</v>
      </c>
      <c r="B486">
        <v>122.903756</v>
      </c>
      <c r="C486">
        <v>0.49283500000000002</v>
      </c>
    </row>
    <row r="487" spans="1:3" ht="13.5">
      <c r="A487">
        <v>431</v>
      </c>
      <c r="B487">
        <v>122.760599</v>
      </c>
      <c r="C487">
        <v>0.50456999999999996</v>
      </c>
    </row>
    <row r="488" spans="1:3" ht="13.5">
      <c r="A488">
        <v>432</v>
      </c>
      <c r="B488">
        <v>122.59632000000001</v>
      </c>
      <c r="C488">
        <v>0.50456999999999996</v>
      </c>
    </row>
    <row r="489" spans="1:3" ht="13.5">
      <c r="A489">
        <v>433</v>
      </c>
      <c r="B489">
        <v>122.363984</v>
      </c>
      <c r="C489">
        <v>0.48344799999999999</v>
      </c>
    </row>
    <row r="490" spans="1:3" ht="13.5">
      <c r="A490">
        <v>434</v>
      </c>
      <c r="B490">
        <v>122.15276799999999</v>
      </c>
      <c r="C490">
        <v>0.45998</v>
      </c>
    </row>
    <row r="491" spans="1:3" ht="13.5">
      <c r="A491">
        <v>435</v>
      </c>
      <c r="B491">
        <v>121.92277900000001</v>
      </c>
      <c r="C491">
        <v>0.41538999999999998</v>
      </c>
    </row>
    <row r="492" spans="1:3" ht="13.5">
      <c r="A492">
        <v>436</v>
      </c>
      <c r="B492">
        <v>121.767887</v>
      </c>
      <c r="C492">
        <v>0.49283500000000002</v>
      </c>
    </row>
    <row r="493" spans="1:3" ht="13.5">
      <c r="A493">
        <v>437</v>
      </c>
      <c r="B493">
        <v>121.624731</v>
      </c>
      <c r="C493">
        <v>0.50456999999999996</v>
      </c>
    </row>
    <row r="494" spans="1:3" ht="13.5">
      <c r="A494">
        <v>438</v>
      </c>
      <c r="B494">
        <v>121.547285</v>
      </c>
      <c r="C494">
        <v>0.45998</v>
      </c>
    </row>
    <row r="495" spans="1:3" ht="13.5">
      <c r="A495">
        <v>439</v>
      </c>
      <c r="B495">
        <v>121.368926</v>
      </c>
      <c r="C495">
        <v>0.51630399999999999</v>
      </c>
    </row>
    <row r="496" spans="1:3" ht="13.5">
      <c r="A496">
        <v>440</v>
      </c>
      <c r="B496">
        <v>121.282093</v>
      </c>
      <c r="C496">
        <v>0.50456999999999996</v>
      </c>
    </row>
    <row r="497" spans="1:3" ht="13.5">
      <c r="A497">
        <v>441</v>
      </c>
      <c r="B497">
        <v>121.127202</v>
      </c>
      <c r="C497">
        <v>0.41538999999999998</v>
      </c>
    </row>
    <row r="498" spans="1:3" ht="13.5">
      <c r="A498">
        <v>442</v>
      </c>
      <c r="B498">
        <v>120.906599</v>
      </c>
      <c r="C498">
        <v>0.427124</v>
      </c>
    </row>
    <row r="499" spans="1:3" ht="13.5">
      <c r="A499">
        <v>443</v>
      </c>
      <c r="B499">
        <v>120.697731</v>
      </c>
      <c r="C499">
        <v>0.45998</v>
      </c>
    </row>
    <row r="500" spans="1:3" ht="13.5">
      <c r="A500">
        <v>444</v>
      </c>
      <c r="B500">
        <v>120.49825</v>
      </c>
      <c r="C500">
        <v>0.45998</v>
      </c>
    </row>
    <row r="501" spans="1:3" ht="13.5">
      <c r="A501">
        <v>445</v>
      </c>
      <c r="B501">
        <v>120.33162400000001</v>
      </c>
      <c r="C501">
        <v>0.272233</v>
      </c>
    </row>
    <row r="502" spans="1:3" ht="13.5">
      <c r="A502">
        <v>446</v>
      </c>
      <c r="B502">
        <v>120.188467</v>
      </c>
      <c r="C502">
        <v>2.8162E-2</v>
      </c>
    </row>
    <row r="503" spans="1:3" ht="13.5">
      <c r="A503">
        <v>447</v>
      </c>
    </row>
    <row r="504" spans="1:3" ht="13.5">
      <c r="A504">
        <v>448</v>
      </c>
      <c r="B504">
        <v>119.956131</v>
      </c>
      <c r="C504">
        <v>0.47171400000000002</v>
      </c>
    </row>
    <row r="505" spans="1:3" ht="13.5">
      <c r="A505">
        <v>449</v>
      </c>
      <c r="B505">
        <v>120.057045</v>
      </c>
      <c r="C505">
        <v>0.68292900000000001</v>
      </c>
    </row>
    <row r="506" spans="1:3" ht="13.5">
      <c r="A506">
        <v>450</v>
      </c>
      <c r="B506">
        <v>120.13449</v>
      </c>
      <c r="C506">
        <v>0.76037500000000002</v>
      </c>
    </row>
    <row r="507" spans="1:3" ht="13.5">
      <c r="A507">
        <v>451</v>
      </c>
      <c r="B507">
        <v>120.265913</v>
      </c>
      <c r="C507">
        <v>0.903532</v>
      </c>
    </row>
    <row r="508" spans="1:3" ht="13.5">
      <c r="A508">
        <v>452</v>
      </c>
      <c r="B508">
        <v>120.34335900000001</v>
      </c>
      <c r="C508">
        <v>0.903532</v>
      </c>
    </row>
    <row r="509" spans="1:3" ht="13.5">
      <c r="A509">
        <v>453</v>
      </c>
      <c r="B509">
        <v>120.47478099999999</v>
      </c>
      <c r="C509">
        <v>0.79322999999999999</v>
      </c>
    </row>
    <row r="510" spans="1:3" ht="13.5">
      <c r="A510">
        <v>454</v>
      </c>
      <c r="B510">
        <v>120.60855100000001</v>
      </c>
      <c r="C510">
        <v>0.81669899999999995</v>
      </c>
    </row>
    <row r="511" spans="1:3" ht="13.5">
      <c r="A511">
        <v>455</v>
      </c>
      <c r="B511">
        <v>120.772829</v>
      </c>
      <c r="C511">
        <v>1.004445</v>
      </c>
    </row>
    <row r="512" spans="1:3" ht="13.5">
      <c r="A512">
        <v>456</v>
      </c>
      <c r="B512">
        <v>120.817419</v>
      </c>
      <c r="C512">
        <v>1.236782</v>
      </c>
    </row>
    <row r="513" spans="1:3" ht="13.5">
      <c r="A513">
        <v>457</v>
      </c>
      <c r="B513">
        <v>120.92772100000001</v>
      </c>
      <c r="C513">
        <v>1.3024929999999999</v>
      </c>
    </row>
    <row r="514" spans="1:3" ht="13.5">
      <c r="A514">
        <v>458</v>
      </c>
      <c r="B514">
        <v>121.049756</v>
      </c>
      <c r="C514">
        <v>1.3259620000000001</v>
      </c>
    </row>
    <row r="515" spans="1:3" ht="13.5">
      <c r="A515">
        <v>459</v>
      </c>
      <c r="B515">
        <v>121.115467</v>
      </c>
      <c r="C515">
        <v>1.3259620000000001</v>
      </c>
    </row>
    <row r="516" spans="1:3" ht="13.5">
      <c r="A516">
        <v>460</v>
      </c>
    </row>
    <row r="517" spans="1:3" ht="13.5">
      <c r="A517">
        <v>461</v>
      </c>
      <c r="B517">
        <v>125.433644</v>
      </c>
      <c r="C517">
        <v>3.717387</v>
      </c>
    </row>
    <row r="518" spans="1:3" ht="13.5">
      <c r="A518">
        <v>462</v>
      </c>
      <c r="B518">
        <v>125.45476499999999</v>
      </c>
      <c r="C518">
        <v>3.717387</v>
      </c>
    </row>
    <row r="519" spans="1:3" ht="13.5">
      <c r="A519">
        <v>463</v>
      </c>
      <c r="B519">
        <v>125.520477</v>
      </c>
      <c r="C519">
        <v>3.661063</v>
      </c>
    </row>
    <row r="520" spans="1:3" ht="13.5">
      <c r="A520">
        <v>464</v>
      </c>
      <c r="B520">
        <v>125.576801</v>
      </c>
      <c r="C520">
        <v>3.5413739999999998</v>
      </c>
    </row>
    <row r="521" spans="1:3" ht="13.5">
      <c r="A521">
        <v>465</v>
      </c>
      <c r="B521">
        <v>125.597922</v>
      </c>
      <c r="C521">
        <v>3.4733160000000001</v>
      </c>
    </row>
    <row r="522" spans="1:3" ht="13.5">
      <c r="A522">
        <v>466</v>
      </c>
      <c r="B522">
        <v>125.642512</v>
      </c>
      <c r="C522">
        <v>3.3536269999999999</v>
      </c>
    </row>
    <row r="523" spans="1:3" ht="13.5">
      <c r="A523">
        <v>467</v>
      </c>
      <c r="B523">
        <v>125.54394499999999</v>
      </c>
      <c r="C523">
        <v>3.5413739999999998</v>
      </c>
    </row>
    <row r="524" spans="1:3" ht="13.5">
      <c r="A524">
        <v>468</v>
      </c>
      <c r="B524">
        <v>125.4665</v>
      </c>
      <c r="C524">
        <v>3.6399409999999999</v>
      </c>
    </row>
    <row r="525" spans="1:3" ht="13.5">
      <c r="A525">
        <v>469</v>
      </c>
      <c r="B525">
        <v>125.433644</v>
      </c>
      <c r="C525">
        <v>3.717387</v>
      </c>
    </row>
    <row r="526" spans="1:3" ht="13.5">
      <c r="A526">
        <v>470</v>
      </c>
    </row>
    <row r="527" spans="1:3" ht="13.5">
      <c r="A527">
        <v>471</v>
      </c>
      <c r="B527">
        <v>126.76899299999999</v>
      </c>
      <c r="C527">
        <v>4.5364319999999996</v>
      </c>
    </row>
    <row r="528" spans="1:3" ht="13.5">
      <c r="A528">
        <v>472</v>
      </c>
      <c r="B528">
        <v>126.834705</v>
      </c>
      <c r="C528">
        <v>4.5364319999999996</v>
      </c>
    </row>
    <row r="529" spans="1:3" ht="13.5">
      <c r="A529">
        <v>473</v>
      </c>
      <c r="B529">
        <v>126.86756</v>
      </c>
      <c r="C529">
        <v>4.4472529999999999</v>
      </c>
    </row>
    <row r="530" spans="1:3" ht="13.5">
      <c r="A530">
        <v>474</v>
      </c>
      <c r="B530">
        <v>126.86756</v>
      </c>
      <c r="C530">
        <v>4.3486849999999997</v>
      </c>
    </row>
    <row r="531" spans="1:3" ht="13.5">
      <c r="A531">
        <v>475</v>
      </c>
      <c r="B531">
        <v>126.891029</v>
      </c>
      <c r="C531">
        <v>4.2477720000000003</v>
      </c>
    </row>
    <row r="532" spans="1:3" ht="13.5">
      <c r="A532">
        <v>476</v>
      </c>
      <c r="B532">
        <v>126.879294</v>
      </c>
      <c r="C532">
        <v>4.0717590000000001</v>
      </c>
    </row>
    <row r="533" spans="1:3" ht="13.5">
      <c r="A533">
        <v>477</v>
      </c>
      <c r="B533">
        <v>126.82297</v>
      </c>
      <c r="C533">
        <v>4.0271689999999998</v>
      </c>
    </row>
    <row r="534" spans="1:3" ht="13.5">
      <c r="A534">
        <v>478</v>
      </c>
      <c r="B534">
        <v>126.81358299999999</v>
      </c>
      <c r="C534">
        <v>4.203182</v>
      </c>
    </row>
    <row r="535" spans="1:3" ht="13.5">
      <c r="A535">
        <v>479</v>
      </c>
      <c r="B535">
        <v>126.780727</v>
      </c>
      <c r="C535">
        <v>4.4026630000000004</v>
      </c>
    </row>
    <row r="536" spans="1:3" ht="13.5">
      <c r="A536">
        <v>480</v>
      </c>
      <c r="B536">
        <v>126.76899299999999</v>
      </c>
      <c r="C536">
        <v>4.5364319999999996</v>
      </c>
    </row>
    <row r="537" spans="1:3" ht="13.5">
      <c r="A537">
        <v>481</v>
      </c>
    </row>
    <row r="538" spans="1:3" ht="13.5">
      <c r="A538">
        <v>482</v>
      </c>
      <c r="B538">
        <v>128.55728199999999</v>
      </c>
      <c r="C538">
        <v>2.654271</v>
      </c>
    </row>
    <row r="539" spans="1:3" ht="13.5">
      <c r="A539">
        <v>483</v>
      </c>
      <c r="B539">
        <v>128.590137</v>
      </c>
      <c r="C539">
        <v>2.5885590000000001</v>
      </c>
    </row>
    <row r="540" spans="1:3" ht="13.5">
      <c r="A540">
        <v>484</v>
      </c>
      <c r="B540">
        <v>128.644114</v>
      </c>
      <c r="C540">
        <v>2.5228480000000002</v>
      </c>
    </row>
    <row r="541" spans="1:3" ht="13.5">
      <c r="A541">
        <v>485</v>
      </c>
      <c r="B541">
        <v>128.66758300000001</v>
      </c>
      <c r="C541">
        <v>2.4336679999999999</v>
      </c>
    </row>
    <row r="542" spans="1:3" ht="13.5">
      <c r="A542">
        <v>486</v>
      </c>
      <c r="B542">
        <v>128.65584899999999</v>
      </c>
      <c r="C542">
        <v>2.2998980000000002</v>
      </c>
    </row>
    <row r="543" spans="1:3" ht="13.5">
      <c r="A543">
        <v>487</v>
      </c>
      <c r="B543">
        <v>128.65584899999999</v>
      </c>
      <c r="C543">
        <v>2.2998980000000002</v>
      </c>
    </row>
    <row r="544" spans="1:3" ht="13.5">
      <c r="A544">
        <v>488</v>
      </c>
      <c r="B544">
        <v>128.61125899999999</v>
      </c>
      <c r="C544">
        <v>2.2013310000000001</v>
      </c>
    </row>
    <row r="545" spans="1:3" ht="13.5">
      <c r="A545">
        <v>489</v>
      </c>
      <c r="B545">
        <v>128.52442600000001</v>
      </c>
      <c r="C545">
        <v>2.055828</v>
      </c>
    </row>
    <row r="546" spans="1:3" ht="13.5">
      <c r="A546">
        <v>490</v>
      </c>
      <c r="B546">
        <v>128.336679</v>
      </c>
      <c r="C546">
        <v>2.055828</v>
      </c>
    </row>
    <row r="547" spans="1:3" ht="13.5">
      <c r="A547">
        <v>491</v>
      </c>
      <c r="B547">
        <v>128.30382299999999</v>
      </c>
      <c r="C547">
        <v>2.189597</v>
      </c>
    </row>
    <row r="548" spans="1:3" ht="13.5">
      <c r="A548">
        <v>492</v>
      </c>
      <c r="B548">
        <v>128.28035499999999</v>
      </c>
      <c r="C548">
        <v>2.311633</v>
      </c>
    </row>
    <row r="549" spans="1:3" ht="13.5">
      <c r="A549">
        <v>493</v>
      </c>
      <c r="B549">
        <v>128.292089</v>
      </c>
      <c r="C549">
        <v>2.4454020000000001</v>
      </c>
    </row>
    <row r="550" spans="1:3" ht="13.5">
      <c r="A550">
        <v>494</v>
      </c>
      <c r="B550">
        <v>128.381269</v>
      </c>
      <c r="C550">
        <v>2.5557029999999998</v>
      </c>
    </row>
    <row r="551" spans="1:3" ht="13.5">
      <c r="A551">
        <v>495</v>
      </c>
      <c r="B551">
        <v>128.500957</v>
      </c>
      <c r="C551">
        <v>2.654271</v>
      </c>
    </row>
    <row r="552" spans="1:3" ht="13.5">
      <c r="A552">
        <v>496</v>
      </c>
    </row>
    <row r="553" spans="1:3" ht="13.5">
      <c r="A553">
        <v>497</v>
      </c>
      <c r="B553">
        <v>127.93771700000001</v>
      </c>
      <c r="C553">
        <v>2.2224529999999998</v>
      </c>
    </row>
    <row r="554" spans="1:3" ht="13.5">
      <c r="A554">
        <v>498</v>
      </c>
      <c r="B554">
        <v>127.961185</v>
      </c>
      <c r="C554">
        <v>2.2341869999999999</v>
      </c>
    </row>
    <row r="555" spans="1:3" ht="13.5">
      <c r="A555">
        <v>499</v>
      </c>
      <c r="B555">
        <v>128.015163</v>
      </c>
      <c r="C555">
        <v>2.213066</v>
      </c>
    </row>
    <row r="556" spans="1:3" ht="13.5">
      <c r="A556">
        <v>500</v>
      </c>
      <c r="B556">
        <v>128.02689699999999</v>
      </c>
      <c r="C556">
        <v>2.112152</v>
      </c>
    </row>
    <row r="557" spans="1:3" ht="13.5">
      <c r="A557">
        <v>501</v>
      </c>
      <c r="B557">
        <v>127.949451</v>
      </c>
      <c r="C557">
        <v>1.9783820000000001</v>
      </c>
    </row>
    <row r="558" spans="1:3" ht="13.5">
      <c r="A558">
        <v>502</v>
      </c>
      <c r="B558">
        <v>127.872006</v>
      </c>
      <c r="C558">
        <v>1.912671</v>
      </c>
    </row>
    <row r="559" spans="1:3" ht="13.5">
      <c r="A559">
        <v>503</v>
      </c>
      <c r="B559">
        <v>127.862618</v>
      </c>
      <c r="C559">
        <v>1.846959</v>
      </c>
    </row>
    <row r="560" spans="1:3" ht="13.5">
      <c r="A560">
        <v>504</v>
      </c>
      <c r="B560">
        <v>127.93771700000001</v>
      </c>
      <c r="C560">
        <v>1.7789010000000001</v>
      </c>
    </row>
    <row r="561" spans="1:3" ht="13.5">
      <c r="A561">
        <v>505</v>
      </c>
      <c r="B561">
        <v>128.005775</v>
      </c>
      <c r="C561">
        <v>1.570033</v>
      </c>
    </row>
    <row r="562" spans="1:3" ht="13.5">
      <c r="A562">
        <v>506</v>
      </c>
      <c r="B562">
        <v>128.02689699999999</v>
      </c>
      <c r="C562">
        <v>1.4151419999999999</v>
      </c>
    </row>
    <row r="563" spans="1:3" ht="13.5">
      <c r="A563">
        <v>507</v>
      </c>
      <c r="B563">
        <v>128.005775</v>
      </c>
      <c r="C563">
        <v>1.269638</v>
      </c>
    </row>
    <row r="564" spans="1:3" ht="13.5">
      <c r="A564">
        <v>508</v>
      </c>
      <c r="B564">
        <v>127.949451</v>
      </c>
      <c r="C564">
        <v>1.1921919999999999</v>
      </c>
    </row>
    <row r="565" spans="1:3" ht="13.5">
      <c r="A565">
        <v>509</v>
      </c>
      <c r="B565">
        <v>127.785173</v>
      </c>
      <c r="C565">
        <v>1.0255669999999999</v>
      </c>
    </row>
    <row r="566" spans="1:3" ht="13.5">
      <c r="A566">
        <v>510</v>
      </c>
      <c r="B566">
        <v>127.639669</v>
      </c>
      <c r="C566">
        <v>0.92700000000000005</v>
      </c>
    </row>
    <row r="567" spans="1:3" ht="13.5">
      <c r="A567">
        <v>511</v>
      </c>
      <c r="B567">
        <v>127.651403</v>
      </c>
      <c r="C567">
        <v>0.88241000000000003</v>
      </c>
    </row>
    <row r="568" spans="1:3" ht="13.5">
      <c r="A568">
        <v>512</v>
      </c>
      <c r="B568">
        <v>127.79456</v>
      </c>
      <c r="C568">
        <v>0.84955400000000003</v>
      </c>
    </row>
    <row r="569" spans="1:3" ht="13.5">
      <c r="A569">
        <v>513</v>
      </c>
      <c r="B569">
        <v>127.904861</v>
      </c>
      <c r="C569">
        <v>0.97158999999999995</v>
      </c>
    </row>
    <row r="570" spans="1:3" ht="13.5">
      <c r="A570">
        <v>514</v>
      </c>
      <c r="B570">
        <v>128.059752</v>
      </c>
      <c r="C570">
        <v>1.0818909999999999</v>
      </c>
    </row>
    <row r="571" spans="1:3" ht="13.5">
      <c r="A571">
        <v>515</v>
      </c>
      <c r="B571">
        <v>128.148932</v>
      </c>
      <c r="C571">
        <v>1.248516</v>
      </c>
    </row>
    <row r="572" spans="1:3" ht="13.5">
      <c r="A572">
        <v>516</v>
      </c>
      <c r="B572">
        <v>128.238112</v>
      </c>
      <c r="C572">
        <v>1.4151419999999999</v>
      </c>
    </row>
    <row r="573" spans="1:3" ht="13.5">
      <c r="A573">
        <v>517</v>
      </c>
      <c r="B573">
        <v>128.40239</v>
      </c>
      <c r="C573">
        <v>1.513709</v>
      </c>
    </row>
    <row r="574" spans="1:3" ht="13.5">
      <c r="A574">
        <v>518</v>
      </c>
      <c r="B574">
        <v>128.60187099999999</v>
      </c>
      <c r="C574">
        <v>1.5254430000000001</v>
      </c>
    </row>
    <row r="575" spans="1:3" ht="13.5">
      <c r="A575">
        <v>519</v>
      </c>
      <c r="B575">
        <v>128.65584899999999</v>
      </c>
      <c r="C575">
        <v>1.480853</v>
      </c>
    </row>
    <row r="576" spans="1:3" ht="13.5">
      <c r="A576">
        <v>520</v>
      </c>
      <c r="B576">
        <v>128.723907</v>
      </c>
      <c r="C576">
        <v>1.3259620000000001</v>
      </c>
    </row>
    <row r="577" spans="1:3" ht="13.5">
      <c r="A577">
        <v>521</v>
      </c>
      <c r="B577">
        <v>128.723907</v>
      </c>
      <c r="C577">
        <v>1.0936250000000001</v>
      </c>
    </row>
    <row r="578" spans="1:3" ht="13.5">
      <c r="A578">
        <v>522</v>
      </c>
      <c r="B578">
        <v>128.60187099999999</v>
      </c>
      <c r="C578">
        <v>0.99271100000000001</v>
      </c>
    </row>
    <row r="579" spans="1:3" ht="13.5">
      <c r="A579">
        <v>523</v>
      </c>
      <c r="B579">
        <v>128.44698</v>
      </c>
      <c r="C579">
        <v>0.88241000000000003</v>
      </c>
    </row>
    <row r="580" spans="1:3" ht="13.5">
      <c r="A580">
        <v>524</v>
      </c>
      <c r="B580">
        <v>128.32494500000001</v>
      </c>
      <c r="C580">
        <v>0.80496400000000001</v>
      </c>
    </row>
    <row r="581" spans="1:3" ht="13.5">
      <c r="A581">
        <v>525</v>
      </c>
      <c r="B581">
        <v>128.32494500000001</v>
      </c>
      <c r="C581">
        <v>0.73690599999999995</v>
      </c>
    </row>
    <row r="582" spans="1:3" ht="13.5">
      <c r="A582">
        <v>526</v>
      </c>
      <c r="B582">
        <v>128.51269199999999</v>
      </c>
      <c r="C582">
        <v>0.61487099999999995</v>
      </c>
    </row>
    <row r="583" spans="1:3" ht="13.5">
      <c r="A583">
        <v>527</v>
      </c>
      <c r="B583">
        <v>128.634727</v>
      </c>
      <c r="C583">
        <v>0.54915899999999995</v>
      </c>
    </row>
    <row r="584" spans="1:3" ht="13.5">
      <c r="A584">
        <v>528</v>
      </c>
      <c r="B584">
        <v>128.66758300000001</v>
      </c>
      <c r="C584">
        <v>0.41538999999999998</v>
      </c>
    </row>
    <row r="585" spans="1:3" ht="13.5">
      <c r="A585">
        <v>529</v>
      </c>
      <c r="B585">
        <v>128.723907</v>
      </c>
      <c r="C585">
        <v>0.33794400000000002</v>
      </c>
    </row>
    <row r="586" spans="1:3" ht="13.5">
      <c r="A586">
        <v>530</v>
      </c>
      <c r="B586">
        <v>128.83420799999999</v>
      </c>
      <c r="C586">
        <v>0.26049899999999998</v>
      </c>
    </row>
    <row r="587" spans="1:3" ht="13.5">
      <c r="A587">
        <v>531</v>
      </c>
      <c r="B587">
        <v>128.66758300000001</v>
      </c>
      <c r="C587">
        <v>0.25111099999999997</v>
      </c>
    </row>
    <row r="588" spans="1:3" ht="13.5">
      <c r="A588">
        <v>532</v>
      </c>
      <c r="B588">
        <v>128.500957</v>
      </c>
      <c r="C588">
        <v>0.34967799999999999</v>
      </c>
    </row>
    <row r="589" spans="1:3" ht="13.5">
      <c r="A589">
        <v>533</v>
      </c>
      <c r="B589">
        <v>128.22637800000001</v>
      </c>
      <c r="C589">
        <v>0.40600199999999997</v>
      </c>
    </row>
    <row r="590" spans="1:3" ht="13.5">
      <c r="A590">
        <v>534</v>
      </c>
      <c r="B590">
        <v>128.03863100000001</v>
      </c>
      <c r="C590">
        <v>0.47171400000000002</v>
      </c>
    </row>
    <row r="591" spans="1:3" ht="13.5">
      <c r="A591">
        <v>535</v>
      </c>
      <c r="B591">
        <v>127.949451</v>
      </c>
      <c r="C591">
        <v>0.36141299999999998</v>
      </c>
    </row>
    <row r="592" spans="1:3" ht="13.5">
      <c r="A592">
        <v>536</v>
      </c>
      <c r="B592">
        <v>127.92833</v>
      </c>
      <c r="C592">
        <v>6.1018000000000003E-2</v>
      </c>
    </row>
    <row r="593" spans="1:3" ht="13.5">
      <c r="A593">
        <v>537</v>
      </c>
    </row>
    <row r="594" spans="1:3" ht="13.5">
      <c r="A594">
        <v>538</v>
      </c>
      <c r="B594">
        <v>127.725594</v>
      </c>
      <c r="C594">
        <v>0</v>
      </c>
    </row>
    <row r="595" spans="1:3" ht="13.5">
      <c r="A595">
        <v>539</v>
      </c>
      <c r="B595">
        <v>127.71711500000001</v>
      </c>
      <c r="C595">
        <v>9.3872999999999998E-2</v>
      </c>
    </row>
    <row r="596" spans="1:3" ht="13.5">
      <c r="A596">
        <v>540</v>
      </c>
      <c r="B596">
        <v>127.695993</v>
      </c>
      <c r="C596">
        <v>0.293354</v>
      </c>
    </row>
    <row r="597" spans="1:3" ht="13.5">
      <c r="A597">
        <v>541</v>
      </c>
      <c r="B597">
        <v>127.597426</v>
      </c>
      <c r="C597">
        <v>0.53742500000000004</v>
      </c>
    </row>
    <row r="598" spans="1:3" ht="13.5">
      <c r="A598">
        <v>542</v>
      </c>
      <c r="B598">
        <v>127.597426</v>
      </c>
      <c r="C598">
        <v>0.76037500000000002</v>
      </c>
    </row>
    <row r="599" spans="1:3" ht="13.5">
      <c r="A599">
        <v>543</v>
      </c>
      <c r="B599">
        <v>127.552836</v>
      </c>
      <c r="C599">
        <v>0.92700000000000005</v>
      </c>
    </row>
    <row r="600" spans="1:3" ht="13.5">
      <c r="A600">
        <v>544</v>
      </c>
      <c r="B600">
        <v>127.475391</v>
      </c>
      <c r="C600">
        <v>0.99271100000000001</v>
      </c>
    </row>
    <row r="601" spans="1:3" ht="13.5">
      <c r="A601">
        <v>545</v>
      </c>
      <c r="B601">
        <v>127.376823</v>
      </c>
      <c r="C601">
        <v>1.147602</v>
      </c>
    </row>
    <row r="602" spans="1:3" ht="13.5">
      <c r="A602">
        <v>546</v>
      </c>
      <c r="B602">
        <v>127.39794500000001</v>
      </c>
      <c r="C602">
        <v>1.3353489999999999</v>
      </c>
    </row>
    <row r="603" spans="1:3" ht="13.5">
      <c r="A603">
        <v>547</v>
      </c>
      <c r="B603">
        <v>127.419066</v>
      </c>
      <c r="C603">
        <v>1.347083</v>
      </c>
    </row>
    <row r="604" spans="1:3" ht="13.5">
      <c r="A604">
        <v>548</v>
      </c>
      <c r="B604">
        <v>127.463656</v>
      </c>
      <c r="C604">
        <v>1.513709</v>
      </c>
    </row>
    <row r="605" spans="1:3" ht="13.5">
      <c r="A605">
        <v>549</v>
      </c>
      <c r="B605">
        <v>127.552836</v>
      </c>
      <c r="C605">
        <v>1.7789010000000001</v>
      </c>
    </row>
    <row r="606" spans="1:3" ht="13.5">
      <c r="A606">
        <v>550</v>
      </c>
      <c r="B606">
        <v>127.651403</v>
      </c>
      <c r="C606">
        <v>1.95726</v>
      </c>
    </row>
    <row r="607" spans="1:3" ht="13.5">
      <c r="A607">
        <v>551</v>
      </c>
      <c r="B607">
        <v>127.827416</v>
      </c>
      <c r="C607">
        <v>2.133273</v>
      </c>
    </row>
    <row r="608" spans="1:3" ht="13.5">
      <c r="A608">
        <v>552</v>
      </c>
      <c r="B608">
        <v>127.93771700000001</v>
      </c>
      <c r="C608">
        <v>2.2224529999999998</v>
      </c>
    </row>
    <row r="609" spans="1:3" ht="13.5">
      <c r="A609">
        <v>553</v>
      </c>
    </row>
    <row r="610" spans="1:3" ht="13.5">
      <c r="A610">
        <v>554</v>
      </c>
      <c r="B610">
        <v>110</v>
      </c>
      <c r="C610">
        <v>1.821712</v>
      </c>
    </row>
    <row r="611" spans="1:3" ht="13.5">
      <c r="A611">
        <v>555</v>
      </c>
      <c r="B611">
        <v>110.108811</v>
      </c>
      <c r="C611">
        <v>1.7789010000000001</v>
      </c>
    </row>
    <row r="612" spans="1:3" ht="13.5">
      <c r="A612">
        <v>556</v>
      </c>
      <c r="B612">
        <v>110.219112</v>
      </c>
      <c r="C612">
        <v>1.7577799999999999</v>
      </c>
    </row>
    <row r="613" spans="1:3" ht="13.5">
      <c r="A613">
        <v>557</v>
      </c>
      <c r="B613">
        <v>110.329413</v>
      </c>
      <c r="C613">
        <v>1.769514</v>
      </c>
    </row>
    <row r="614" spans="1:3" ht="13.5">
      <c r="A614">
        <v>558</v>
      </c>
      <c r="B614">
        <v>110.451449</v>
      </c>
      <c r="C614">
        <v>1.790635</v>
      </c>
    </row>
    <row r="615" spans="1:3" ht="13.5">
      <c r="A615">
        <v>559</v>
      </c>
      <c r="B615">
        <v>110.540628</v>
      </c>
      <c r="C615">
        <v>1.7577799999999999</v>
      </c>
    </row>
    <row r="616" spans="1:3" ht="13.5">
      <c r="A616">
        <v>560</v>
      </c>
      <c r="B616">
        <v>110.66031700000001</v>
      </c>
      <c r="C616">
        <v>1.680334</v>
      </c>
    </row>
    <row r="617" spans="1:3" ht="13.5">
      <c r="A617">
        <v>561</v>
      </c>
      <c r="B617">
        <v>110.815208</v>
      </c>
      <c r="C617">
        <v>1.6357440000000001</v>
      </c>
    </row>
    <row r="618" spans="1:3" ht="13.5">
      <c r="A618">
        <v>562</v>
      </c>
      <c r="B618">
        <v>110.916122</v>
      </c>
      <c r="C618">
        <v>1.6357440000000001</v>
      </c>
    </row>
    <row r="619" spans="1:3" ht="13.5">
      <c r="A619">
        <v>563</v>
      </c>
      <c r="B619">
        <v>111.0804</v>
      </c>
      <c r="C619">
        <v>1.6028880000000001</v>
      </c>
    </row>
    <row r="620" spans="1:3" ht="13.5">
      <c r="A620">
        <v>564</v>
      </c>
      <c r="B620">
        <v>111.12499</v>
      </c>
      <c r="C620">
        <v>1.6028880000000001</v>
      </c>
    </row>
    <row r="621" spans="1:3" ht="13.5">
      <c r="A621">
        <v>565</v>
      </c>
      <c r="B621">
        <v>111.136724</v>
      </c>
      <c r="C621">
        <v>1.6146229999999999</v>
      </c>
    </row>
    <row r="622" spans="1:3" ht="13.5">
      <c r="A622">
        <v>566</v>
      </c>
      <c r="B622">
        <v>111.15784600000001</v>
      </c>
      <c r="C622">
        <v>1.736658</v>
      </c>
    </row>
    <row r="623" spans="1:3" ht="13.5">
      <c r="A623">
        <v>567</v>
      </c>
      <c r="B623">
        <v>111.21417</v>
      </c>
      <c r="C623">
        <v>1.856347</v>
      </c>
    </row>
    <row r="624" spans="1:3" ht="13.5">
      <c r="A624">
        <v>568</v>
      </c>
      <c r="B624">
        <v>111.223557</v>
      </c>
      <c r="C624">
        <v>1.9244049999999999</v>
      </c>
    </row>
    <row r="625" spans="1:3" ht="13.5">
      <c r="A625">
        <v>569</v>
      </c>
      <c r="B625">
        <v>111.223557</v>
      </c>
      <c r="C625">
        <v>1.95726</v>
      </c>
    </row>
    <row r="626" spans="1:3" ht="13.5">
      <c r="A626">
        <v>570</v>
      </c>
      <c r="B626">
        <v>111.24702600000001</v>
      </c>
      <c r="C626">
        <v>2.0347059999999999</v>
      </c>
    </row>
    <row r="627" spans="1:3" ht="13.5">
      <c r="A627">
        <v>571</v>
      </c>
      <c r="B627">
        <v>111.29161499999999</v>
      </c>
      <c r="C627">
        <v>2.133273</v>
      </c>
    </row>
    <row r="628" spans="1:3" ht="13.5">
      <c r="A628">
        <v>572</v>
      </c>
      <c r="B628">
        <v>111.268147</v>
      </c>
      <c r="C628">
        <v>2.2459210000000001</v>
      </c>
    </row>
    <row r="629" spans="1:3" ht="13.5">
      <c r="A629">
        <v>573</v>
      </c>
      <c r="B629">
        <v>111.24702600000001</v>
      </c>
      <c r="C629">
        <v>2.3233670000000002</v>
      </c>
    </row>
    <row r="630" spans="1:3" ht="13.5">
      <c r="A630">
        <v>574</v>
      </c>
      <c r="B630">
        <v>111.333859</v>
      </c>
      <c r="C630">
        <v>2.389078</v>
      </c>
    </row>
    <row r="631" spans="1:3" ht="13.5">
      <c r="A631">
        <v>575</v>
      </c>
      <c r="B631">
        <v>111.455894</v>
      </c>
      <c r="C631">
        <v>2.3562219999999998</v>
      </c>
    </row>
    <row r="632" spans="1:3" ht="13.5">
      <c r="A632">
        <v>576</v>
      </c>
      <c r="B632">
        <v>111.47936199999999</v>
      </c>
      <c r="C632">
        <v>2.3233670000000002</v>
      </c>
    </row>
    <row r="633" spans="1:3" ht="13.5">
      <c r="A633">
        <v>577</v>
      </c>
      <c r="B633">
        <v>111.47936199999999</v>
      </c>
      <c r="C633">
        <v>2.532235</v>
      </c>
    </row>
    <row r="634" spans="1:3" ht="13.5">
      <c r="A634">
        <v>578</v>
      </c>
      <c r="B634">
        <v>111.47936199999999</v>
      </c>
      <c r="C634">
        <v>2.5885590000000001</v>
      </c>
    </row>
    <row r="635" spans="1:3" ht="13.5">
      <c r="A635">
        <v>579</v>
      </c>
      <c r="B635">
        <v>111.512218</v>
      </c>
      <c r="C635">
        <v>2.6660050000000002</v>
      </c>
    </row>
    <row r="636" spans="1:3" ht="13.5">
      <c r="A636">
        <v>580</v>
      </c>
      <c r="B636">
        <v>111.577929</v>
      </c>
      <c r="C636">
        <v>2.7645719999999998</v>
      </c>
    </row>
    <row r="637" spans="1:3" ht="13.5">
      <c r="A637">
        <v>581</v>
      </c>
      <c r="B637">
        <v>111.643641</v>
      </c>
      <c r="C637">
        <v>2.8420169999999998</v>
      </c>
    </row>
    <row r="638" spans="1:3" ht="13.5">
      <c r="A638">
        <v>582</v>
      </c>
      <c r="B638">
        <v>111.721086</v>
      </c>
      <c r="C638">
        <v>2.8983409999999998</v>
      </c>
    </row>
    <row r="639" spans="1:3" ht="13.5">
      <c r="A639">
        <v>583</v>
      </c>
      <c r="B639">
        <v>111.831388</v>
      </c>
      <c r="C639">
        <v>2.9100760000000001</v>
      </c>
    </row>
    <row r="640" spans="1:3" ht="13.5">
      <c r="A640">
        <v>584</v>
      </c>
      <c r="B640">
        <v>111.92056700000001</v>
      </c>
      <c r="C640">
        <v>2.9194629999999999</v>
      </c>
    </row>
    <row r="641" spans="1:3" ht="13.5">
      <c r="A641">
        <v>585</v>
      </c>
      <c r="B641">
        <v>112.01913399999999</v>
      </c>
      <c r="C641">
        <v>2.9194629999999999</v>
      </c>
    </row>
    <row r="642" spans="1:3" ht="13.5">
      <c r="A642">
        <v>586</v>
      </c>
      <c r="B642">
        <v>112.09658</v>
      </c>
      <c r="C642">
        <v>2.9546649999999999</v>
      </c>
    </row>
    <row r="643" spans="1:3" ht="13.5">
      <c r="A643">
        <v>587</v>
      </c>
      <c r="B643">
        <v>112.084846</v>
      </c>
      <c r="C643">
        <v>2.9640529999999998</v>
      </c>
    </row>
    <row r="644" spans="1:3" ht="13.5">
      <c r="A644">
        <v>588</v>
      </c>
      <c r="B644">
        <v>112.084846</v>
      </c>
      <c r="C644">
        <v>2.9640529999999998</v>
      </c>
    </row>
    <row r="645" spans="1:3" ht="13.5">
      <c r="A645">
        <v>589</v>
      </c>
      <c r="B645">
        <v>112.117701</v>
      </c>
      <c r="C645">
        <v>2.975787</v>
      </c>
    </row>
    <row r="646" spans="1:3" ht="13.5">
      <c r="A646">
        <v>590</v>
      </c>
      <c r="B646">
        <v>112.18576</v>
      </c>
      <c r="C646">
        <v>2.9875210000000001</v>
      </c>
    </row>
    <row r="647" spans="1:3" ht="13.5">
      <c r="A647">
        <v>591</v>
      </c>
      <c r="B647">
        <v>112.251471</v>
      </c>
      <c r="C647">
        <v>2.9875210000000001</v>
      </c>
    </row>
    <row r="648" spans="1:3" ht="13.5">
      <c r="A648">
        <v>592</v>
      </c>
      <c r="B648">
        <v>112.37350600000001</v>
      </c>
      <c r="C648">
        <v>2.9875210000000001</v>
      </c>
    </row>
    <row r="649" spans="1:3" ht="13.5">
      <c r="A649">
        <v>593</v>
      </c>
      <c r="B649">
        <v>112.526051</v>
      </c>
      <c r="C649">
        <v>3.0203769999999999</v>
      </c>
    </row>
    <row r="650" spans="1:3" ht="13.5">
      <c r="A650">
        <v>594</v>
      </c>
      <c r="B650">
        <v>112.64808600000001</v>
      </c>
      <c r="C650">
        <v>3.0203769999999999</v>
      </c>
    </row>
    <row r="651" spans="1:3" ht="13.5">
      <c r="A651">
        <v>595</v>
      </c>
      <c r="B651">
        <v>112.770122</v>
      </c>
      <c r="C651">
        <v>3.032111</v>
      </c>
    </row>
    <row r="652" spans="1:3" ht="13.5">
      <c r="A652">
        <v>596</v>
      </c>
      <c r="B652">
        <v>112.868689</v>
      </c>
      <c r="C652">
        <v>3.0860880000000002</v>
      </c>
    </row>
    <row r="653" spans="1:3" ht="13.5">
      <c r="A653">
        <v>597</v>
      </c>
      <c r="B653">
        <v>112.990724</v>
      </c>
      <c r="C653">
        <v>3.2081240000000002</v>
      </c>
    </row>
    <row r="654" spans="1:3" ht="13.5">
      <c r="A654">
        <v>598</v>
      </c>
      <c r="B654">
        <v>113.06816999999999</v>
      </c>
      <c r="C654">
        <v>3.2855690000000002</v>
      </c>
    </row>
    <row r="655" spans="1:3" ht="13.5">
      <c r="A655">
        <v>599</v>
      </c>
      <c r="B655">
        <v>113.14561500000001</v>
      </c>
      <c r="C655">
        <v>3.3958699999999999</v>
      </c>
    </row>
    <row r="656" spans="1:3" ht="13.5">
      <c r="A656">
        <v>600</v>
      </c>
      <c r="B656">
        <v>113.199592</v>
      </c>
      <c r="C656">
        <v>3.4639289999999998</v>
      </c>
    </row>
    <row r="657" spans="1:3" ht="13.5">
      <c r="A657">
        <v>601</v>
      </c>
      <c r="B657">
        <v>113.267651</v>
      </c>
      <c r="C657">
        <v>3.5296400000000001</v>
      </c>
    </row>
    <row r="658" spans="1:3" ht="13.5">
      <c r="A658">
        <v>602</v>
      </c>
      <c r="B658">
        <v>113.321628</v>
      </c>
      <c r="C658">
        <v>3.595351</v>
      </c>
    </row>
    <row r="659" spans="1:3" ht="13.5">
      <c r="A659">
        <v>603</v>
      </c>
      <c r="B659">
        <v>113.37795199999999</v>
      </c>
      <c r="C659">
        <v>3.7056529999999999</v>
      </c>
    </row>
    <row r="660" spans="1:3" ht="13.5">
      <c r="A660">
        <v>604</v>
      </c>
      <c r="B660">
        <v>113.443663</v>
      </c>
      <c r="C660">
        <v>3.8065669999999998</v>
      </c>
    </row>
    <row r="661" spans="1:3" ht="13.5">
      <c r="A661">
        <v>605</v>
      </c>
      <c r="B661">
        <v>113.50937500000001</v>
      </c>
      <c r="C661">
        <v>3.8840119999999998</v>
      </c>
    </row>
    <row r="662" spans="1:3" ht="13.5">
      <c r="A662">
        <v>606</v>
      </c>
      <c r="B662">
        <v>113.58682</v>
      </c>
      <c r="C662">
        <v>3.9497239999999998</v>
      </c>
    </row>
    <row r="663" spans="1:3" ht="13.5">
      <c r="A663">
        <v>607</v>
      </c>
      <c r="B663">
        <v>113.64079700000001</v>
      </c>
      <c r="C663">
        <v>3.9825789999999999</v>
      </c>
    </row>
    <row r="664" spans="1:3" ht="13.5">
      <c r="A664">
        <v>608</v>
      </c>
      <c r="B664">
        <v>113.72997700000001</v>
      </c>
      <c r="C664">
        <v>4.0600250000000004</v>
      </c>
    </row>
    <row r="665" spans="1:3" ht="13.5">
      <c r="A665">
        <v>609</v>
      </c>
      <c r="B665">
        <v>113.807423</v>
      </c>
      <c r="C665">
        <v>4.1374700000000004</v>
      </c>
    </row>
    <row r="666" spans="1:3" ht="13.5">
      <c r="A666">
        <v>610</v>
      </c>
      <c r="B666">
        <v>113.863747</v>
      </c>
      <c r="C666">
        <v>4.2383839999999999</v>
      </c>
    </row>
    <row r="667" spans="1:3" ht="13.5">
      <c r="A667">
        <v>611</v>
      </c>
      <c r="B667">
        <v>113.90599</v>
      </c>
      <c r="C667">
        <v>4.280627</v>
      </c>
    </row>
    <row r="668" spans="1:3" ht="13.5">
      <c r="A668">
        <v>612</v>
      </c>
      <c r="B668">
        <v>113.941192</v>
      </c>
      <c r="C668">
        <v>4.3486849999999997</v>
      </c>
    </row>
    <row r="669" spans="1:3" ht="13.5">
      <c r="A669">
        <v>613</v>
      </c>
      <c r="B669">
        <v>113.96231400000001</v>
      </c>
      <c r="C669">
        <v>4.4261309999999998</v>
      </c>
    </row>
    <row r="670" spans="1:3" ht="13.5">
      <c r="A670">
        <v>614</v>
      </c>
      <c r="B670">
        <v>113.974048</v>
      </c>
      <c r="C670">
        <v>4.4801080000000004</v>
      </c>
    </row>
    <row r="671" spans="1:3" ht="13.5">
      <c r="A671">
        <v>615</v>
      </c>
      <c r="B671">
        <v>113.983435</v>
      </c>
      <c r="C671">
        <v>4.54582</v>
      </c>
    </row>
    <row r="672" spans="1:3" ht="13.5">
      <c r="A672">
        <v>616</v>
      </c>
      <c r="B672">
        <v>113.983435</v>
      </c>
      <c r="C672">
        <v>4.5692880000000002</v>
      </c>
    </row>
    <row r="673" spans="1:3" ht="13.5">
      <c r="A673">
        <v>617</v>
      </c>
      <c r="B673">
        <v>114.00690400000001</v>
      </c>
      <c r="C673">
        <v>4.5904100000000003</v>
      </c>
    </row>
    <row r="674" spans="1:3" ht="13.5">
      <c r="A674">
        <v>618</v>
      </c>
    </row>
    <row r="675" spans="1:3" ht="13.5">
      <c r="A675">
        <v>619</v>
      </c>
      <c r="B675">
        <v>114.00690400000001</v>
      </c>
      <c r="C675">
        <v>4.5904100000000003</v>
      </c>
    </row>
    <row r="676" spans="1:3" ht="13.5">
      <c r="A676">
        <v>620</v>
      </c>
      <c r="B676">
        <v>114.018638</v>
      </c>
      <c r="C676">
        <v>4.6138779999999997</v>
      </c>
    </row>
    <row r="677" spans="1:3" ht="13.5">
      <c r="A677">
        <v>621</v>
      </c>
      <c r="B677">
        <v>114.039759</v>
      </c>
      <c r="C677">
        <v>4.623265</v>
      </c>
    </row>
    <row r="678" spans="1:3" ht="13.5">
      <c r="A678">
        <v>622</v>
      </c>
      <c r="B678">
        <v>114.10547099999999</v>
      </c>
      <c r="C678">
        <v>4.6349989999999996</v>
      </c>
    </row>
    <row r="679" spans="1:3" ht="13.5">
      <c r="A679">
        <v>623</v>
      </c>
      <c r="B679">
        <v>114.204038</v>
      </c>
      <c r="C679">
        <v>4.679589</v>
      </c>
    </row>
    <row r="680" spans="1:3" ht="13.5">
      <c r="A680">
        <v>624</v>
      </c>
      <c r="B680">
        <v>114.293218</v>
      </c>
      <c r="C680">
        <v>4.679589</v>
      </c>
    </row>
    <row r="681" spans="1:3" ht="13.5">
      <c r="A681">
        <v>625</v>
      </c>
      <c r="B681">
        <v>114.382397</v>
      </c>
      <c r="C681">
        <v>4.6913229999999997</v>
      </c>
    </row>
    <row r="682" spans="1:3" ht="13.5">
      <c r="A682">
        <v>626</v>
      </c>
      <c r="B682">
        <v>114.46923</v>
      </c>
      <c r="C682">
        <v>4.7124449999999998</v>
      </c>
    </row>
    <row r="683" spans="1:3" ht="13.5">
      <c r="A683">
        <v>627</v>
      </c>
      <c r="B683">
        <v>114.60299999999999</v>
      </c>
      <c r="C683">
        <v>4.7898899999999998</v>
      </c>
    </row>
    <row r="684" spans="1:3" ht="13.5">
      <c r="A684">
        <v>628</v>
      </c>
      <c r="B684">
        <v>114.72503500000001</v>
      </c>
      <c r="C684">
        <v>4.888458</v>
      </c>
    </row>
    <row r="685" spans="1:3" ht="13.5">
      <c r="A685">
        <v>629</v>
      </c>
      <c r="B685">
        <v>114.811868</v>
      </c>
      <c r="C685">
        <v>4.965903</v>
      </c>
    </row>
    <row r="686" spans="1:3" ht="13.5">
      <c r="A686">
        <v>630</v>
      </c>
      <c r="B686">
        <v>114.901048</v>
      </c>
      <c r="C686">
        <v>5.0316150000000004</v>
      </c>
    </row>
    <row r="687" spans="1:3" ht="13.5">
      <c r="A687">
        <v>631</v>
      </c>
      <c r="B687">
        <v>114.95502500000001</v>
      </c>
      <c r="C687">
        <v>5.0762039999999997</v>
      </c>
    </row>
    <row r="688" spans="1:3" ht="13.5">
      <c r="A688">
        <v>632</v>
      </c>
      <c r="B688">
        <v>114.978493</v>
      </c>
      <c r="C688">
        <v>5.022227</v>
      </c>
    </row>
    <row r="689" spans="1:3" ht="13.5">
      <c r="A689">
        <v>633</v>
      </c>
      <c r="B689">
        <v>114.99961500000001</v>
      </c>
      <c r="C689">
        <v>4.944782</v>
      </c>
    </row>
    <row r="690" spans="1:3" ht="13.5">
      <c r="A690">
        <v>634</v>
      </c>
      <c r="B690">
        <v>115.055939</v>
      </c>
      <c r="C690">
        <v>4.9330470000000002</v>
      </c>
    </row>
    <row r="691" spans="1:3" ht="13.5">
      <c r="A691">
        <v>635</v>
      </c>
      <c r="B691">
        <v>115.088795</v>
      </c>
      <c r="C691">
        <v>4.9330470000000002</v>
      </c>
    </row>
    <row r="692" spans="1:3" ht="13.5">
      <c r="A692">
        <v>636</v>
      </c>
      <c r="B692">
        <v>115.133385</v>
      </c>
      <c r="C692">
        <v>4.944782</v>
      </c>
    </row>
    <row r="693" spans="1:3" ht="13.5">
      <c r="A693">
        <v>637</v>
      </c>
      <c r="B693">
        <v>115.175628</v>
      </c>
      <c r="C693">
        <v>4.944782</v>
      </c>
    </row>
    <row r="694" spans="1:3" ht="13.5">
      <c r="A694">
        <v>638</v>
      </c>
      <c r="B694">
        <v>115.22021700000001</v>
      </c>
      <c r="C694">
        <v>4.9330470000000002</v>
      </c>
    </row>
    <row r="695" spans="1:3" ht="13.5">
      <c r="A695">
        <v>639</v>
      </c>
      <c r="B695">
        <v>115.243686</v>
      </c>
      <c r="C695">
        <v>4.9330470000000002</v>
      </c>
    </row>
    <row r="696" spans="1:3" ht="13.5">
      <c r="A696">
        <v>640</v>
      </c>
    </row>
    <row r="697" spans="1:3" ht="13.5">
      <c r="A697">
        <v>641</v>
      </c>
      <c r="B697">
        <v>115.243686</v>
      </c>
      <c r="C697">
        <v>4.9330470000000002</v>
      </c>
    </row>
    <row r="698" spans="1:3" ht="13.5">
      <c r="A698">
        <v>642</v>
      </c>
      <c r="B698">
        <v>115.27654200000001</v>
      </c>
      <c r="C698">
        <v>4.9330470000000002</v>
      </c>
    </row>
    <row r="699" spans="1:3" ht="13.5">
      <c r="A699">
        <v>643</v>
      </c>
      <c r="B699">
        <v>115.353987</v>
      </c>
      <c r="C699">
        <v>4.944782</v>
      </c>
    </row>
    <row r="700" spans="1:3" ht="13.5">
      <c r="A700">
        <v>644</v>
      </c>
      <c r="B700">
        <v>115.44082</v>
      </c>
      <c r="C700">
        <v>5.0104930000000003</v>
      </c>
    </row>
    <row r="701" spans="1:3" ht="13.5">
      <c r="A701">
        <v>645</v>
      </c>
      <c r="B701">
        <v>115.53</v>
      </c>
      <c r="C701">
        <v>5.1442629999999996</v>
      </c>
    </row>
    <row r="702" spans="1:3" ht="13.5">
      <c r="A702">
        <v>646</v>
      </c>
      <c r="B702">
        <v>115.562855</v>
      </c>
      <c r="C702">
        <v>5.1865059999999996</v>
      </c>
    </row>
    <row r="703" spans="1:3" ht="13.5">
      <c r="A703">
        <v>647</v>
      </c>
      <c r="B703">
        <v>115.464288</v>
      </c>
      <c r="C703">
        <v>5.2428299999999997</v>
      </c>
    </row>
    <row r="704" spans="1:3" ht="13.5">
      <c r="A704">
        <v>648</v>
      </c>
      <c r="B704">
        <v>115.419698</v>
      </c>
      <c r="C704">
        <v>5.3531310000000003</v>
      </c>
    </row>
    <row r="705" spans="1:3" ht="13.5">
      <c r="A705">
        <v>649</v>
      </c>
      <c r="B705">
        <v>115.49714400000001</v>
      </c>
      <c r="C705">
        <v>5.4751659999999998</v>
      </c>
    </row>
    <row r="706" spans="1:3" ht="13.5">
      <c r="A706">
        <v>650</v>
      </c>
      <c r="B706">
        <v>115.583977</v>
      </c>
      <c r="C706">
        <v>5.5080220000000004</v>
      </c>
    </row>
    <row r="707" spans="1:3" ht="13.5">
      <c r="A707">
        <v>651</v>
      </c>
      <c r="B707">
        <v>115.661422</v>
      </c>
      <c r="C707">
        <v>5.4962879999999998</v>
      </c>
    </row>
    <row r="708" spans="1:3" ht="13.5">
      <c r="A708">
        <v>652</v>
      </c>
      <c r="B708">
        <v>115.77172400000001</v>
      </c>
      <c r="C708">
        <v>5.5080220000000004</v>
      </c>
    </row>
    <row r="709" spans="1:3" ht="13.5">
      <c r="A709">
        <v>653</v>
      </c>
      <c r="B709">
        <v>115.884372</v>
      </c>
      <c r="C709">
        <v>5.6394450000000003</v>
      </c>
    </row>
    <row r="710" spans="1:3" ht="13.5">
      <c r="A710">
        <v>654</v>
      </c>
      <c r="B710">
        <v>116.00406</v>
      </c>
      <c r="C710">
        <v>5.7826019999999998</v>
      </c>
    </row>
    <row r="711" spans="1:3" ht="13.5">
      <c r="A711">
        <v>655</v>
      </c>
      <c r="B711">
        <v>116.060384</v>
      </c>
      <c r="C711">
        <v>5.9046370000000001</v>
      </c>
    </row>
    <row r="712" spans="1:3" ht="13.5">
      <c r="A712">
        <v>656</v>
      </c>
      <c r="B712">
        <v>116.104974</v>
      </c>
      <c r="C712">
        <v>5.993817</v>
      </c>
    </row>
    <row r="713" spans="1:3" ht="13.5">
      <c r="A713">
        <v>657</v>
      </c>
      <c r="B713">
        <v>116.114362</v>
      </c>
      <c r="C713">
        <v>6.092384</v>
      </c>
    </row>
    <row r="714" spans="1:3" ht="13.5">
      <c r="A714">
        <v>658</v>
      </c>
      <c r="B714">
        <v>116.215276</v>
      </c>
      <c r="C714">
        <v>6.2144190000000004</v>
      </c>
    </row>
    <row r="715" spans="1:3" ht="13.5">
      <c r="A715">
        <v>659</v>
      </c>
      <c r="B715">
        <v>116.292721</v>
      </c>
      <c r="C715">
        <v>6.2895180000000002</v>
      </c>
    </row>
    <row r="716" spans="1:3" ht="13.5">
      <c r="A716">
        <v>660</v>
      </c>
      <c r="B716">
        <v>116.36781999999999</v>
      </c>
      <c r="C716">
        <v>6.3904319999999997</v>
      </c>
    </row>
    <row r="717" spans="1:3" ht="13.5">
      <c r="A717">
        <v>661</v>
      </c>
      <c r="B717">
        <v>116.435878</v>
      </c>
      <c r="C717">
        <v>6.4444090000000003</v>
      </c>
    </row>
    <row r="718" spans="1:3" ht="13.5">
      <c r="A718">
        <v>662</v>
      </c>
      <c r="B718">
        <v>116.513324</v>
      </c>
      <c r="C718">
        <v>6.5218550000000004</v>
      </c>
    </row>
    <row r="719" spans="1:3" ht="13.5">
      <c r="A719">
        <v>663</v>
      </c>
      <c r="B719">
        <v>116.567301</v>
      </c>
      <c r="C719">
        <v>6.5993000000000004</v>
      </c>
    </row>
    <row r="720" spans="1:3" ht="13.5">
      <c r="A720">
        <v>664</v>
      </c>
      <c r="B720">
        <v>116.63301199999999</v>
      </c>
      <c r="C720">
        <v>6.7189889999999997</v>
      </c>
    </row>
    <row r="721" spans="1:3" ht="13.5">
      <c r="A721">
        <v>665</v>
      </c>
      <c r="B721">
        <v>116.665868</v>
      </c>
      <c r="C721">
        <v>6.841024</v>
      </c>
    </row>
    <row r="722" spans="1:3" ht="13.5">
      <c r="A722">
        <v>666</v>
      </c>
      <c r="B722">
        <v>116.743313</v>
      </c>
      <c r="C722">
        <v>6.9513259999999999</v>
      </c>
    </row>
    <row r="723" spans="1:3" ht="13.5">
      <c r="A723">
        <v>667</v>
      </c>
      <c r="B723">
        <v>116.787903</v>
      </c>
      <c r="C723">
        <v>6.9395910000000001</v>
      </c>
    </row>
    <row r="724" spans="1:3" ht="13.5">
      <c r="A724">
        <v>668</v>
      </c>
      <c r="B724">
        <v>116.799638</v>
      </c>
      <c r="C724">
        <v>6.8950019999999999</v>
      </c>
    </row>
    <row r="725" spans="1:3" ht="13.5">
      <c r="A725">
        <v>669</v>
      </c>
      <c r="B725">
        <v>116.799638</v>
      </c>
      <c r="C725">
        <v>6.8292900000000003</v>
      </c>
    </row>
    <row r="726" spans="1:3" ht="13.5">
      <c r="A726">
        <v>670</v>
      </c>
      <c r="B726">
        <v>116.799638</v>
      </c>
      <c r="C726">
        <v>6.6978669999999996</v>
      </c>
    </row>
    <row r="727" spans="1:3" ht="13.5">
      <c r="A727">
        <v>671</v>
      </c>
      <c r="B727">
        <v>116.76678200000001</v>
      </c>
      <c r="C727">
        <v>6.5993000000000004</v>
      </c>
    </row>
    <row r="728" spans="1:3" ht="13.5">
      <c r="A728">
        <v>672</v>
      </c>
      <c r="B728">
        <v>116.76678200000001</v>
      </c>
      <c r="C728">
        <v>6.5429760000000003</v>
      </c>
    </row>
    <row r="729" spans="1:3" ht="13.5">
      <c r="A729">
        <v>673</v>
      </c>
      <c r="B729">
        <v>116.844227</v>
      </c>
      <c r="C729">
        <v>6.6321560000000002</v>
      </c>
    </row>
    <row r="730" spans="1:3" ht="13.5">
      <c r="A730">
        <v>674</v>
      </c>
      <c r="B730">
        <v>116.90993899999999</v>
      </c>
      <c r="C730">
        <v>6.7096020000000003</v>
      </c>
    </row>
    <row r="731" spans="1:3" ht="13.5">
      <c r="A731">
        <v>675</v>
      </c>
      <c r="B731">
        <v>116.963916</v>
      </c>
      <c r="C731">
        <v>6.7870470000000003</v>
      </c>
    </row>
    <row r="732" spans="1:3" ht="13.5">
      <c r="A732">
        <v>676</v>
      </c>
      <c r="B732">
        <v>117.03197400000001</v>
      </c>
      <c r="C732">
        <v>6.9302039999999998</v>
      </c>
    </row>
    <row r="733" spans="1:3" ht="13.5">
      <c r="A733">
        <v>677</v>
      </c>
      <c r="B733">
        <v>117.163397</v>
      </c>
      <c r="C733">
        <v>6.9302039999999998</v>
      </c>
    </row>
    <row r="734" spans="1:3" ht="13.5">
      <c r="A734">
        <v>678</v>
      </c>
      <c r="B734">
        <v>117.207987</v>
      </c>
      <c r="C734">
        <v>6.8738799999999998</v>
      </c>
    </row>
    <row r="735" spans="1:3" ht="13.5">
      <c r="A735">
        <v>679</v>
      </c>
      <c r="B735">
        <v>117.252577</v>
      </c>
      <c r="C735">
        <v>6.7541919999999998</v>
      </c>
    </row>
    <row r="736" spans="1:3" ht="13.5">
      <c r="A736">
        <v>680</v>
      </c>
      <c r="B736">
        <v>117.297167</v>
      </c>
      <c r="C736">
        <v>6.6204219999999996</v>
      </c>
    </row>
    <row r="737" spans="1:3" ht="13.5">
      <c r="A737">
        <v>681</v>
      </c>
      <c r="B737">
        <v>117.35114400000001</v>
      </c>
      <c r="C737">
        <v>6.5758320000000001</v>
      </c>
    </row>
    <row r="738" spans="1:3" ht="13.5">
      <c r="A738">
        <v>682</v>
      </c>
      <c r="B738">
        <v>117.416855</v>
      </c>
      <c r="C738">
        <v>6.5429760000000003</v>
      </c>
    </row>
    <row r="739" spans="1:3" ht="13.5">
      <c r="A739">
        <v>683</v>
      </c>
      <c r="B739">
        <v>117.49430099999999</v>
      </c>
      <c r="C739">
        <v>6.5993000000000004</v>
      </c>
    </row>
    <row r="740" spans="1:3" ht="13.5">
      <c r="A740">
        <v>684</v>
      </c>
      <c r="B740">
        <v>117.571746</v>
      </c>
      <c r="C740">
        <v>6.5335890000000001</v>
      </c>
    </row>
    <row r="741" spans="1:3" ht="13.5">
      <c r="A741">
        <v>685</v>
      </c>
      <c r="B741">
        <v>117.637458</v>
      </c>
      <c r="C741">
        <v>6.4772650000000001</v>
      </c>
    </row>
    <row r="742" spans="1:3" ht="13.5">
      <c r="A742">
        <v>686</v>
      </c>
      <c r="B742">
        <v>117.67265999999999</v>
      </c>
      <c r="C742">
        <v>6.4444090000000003</v>
      </c>
    </row>
    <row r="743" spans="1:3" ht="13.5">
      <c r="A743">
        <v>687</v>
      </c>
      <c r="B743">
        <v>117.705516</v>
      </c>
      <c r="C743">
        <v>6.3247210000000003</v>
      </c>
    </row>
    <row r="744" spans="1:3" ht="13.5">
      <c r="A744">
        <v>688</v>
      </c>
      <c r="B744">
        <v>117.71490300000001</v>
      </c>
      <c r="C744">
        <v>6.2355409999999996</v>
      </c>
    </row>
    <row r="745" spans="1:3" ht="13.5">
      <c r="A745">
        <v>689</v>
      </c>
      <c r="B745">
        <v>117.660926</v>
      </c>
      <c r="C745">
        <v>6.1580950000000003</v>
      </c>
    </row>
    <row r="746" spans="1:3" ht="13.5">
      <c r="A746">
        <v>690</v>
      </c>
      <c r="B746">
        <v>117.660926</v>
      </c>
      <c r="C746">
        <v>6.0266729999999997</v>
      </c>
    </row>
    <row r="747" spans="1:3" ht="13.5">
      <c r="A747">
        <v>691</v>
      </c>
      <c r="B747">
        <v>117.67265999999999</v>
      </c>
      <c r="C747">
        <v>5.9163709999999998</v>
      </c>
    </row>
    <row r="748" spans="1:3" ht="13.5">
      <c r="A748">
        <v>692</v>
      </c>
      <c r="B748">
        <v>117.705516</v>
      </c>
      <c r="C748">
        <v>5.8929029999999996</v>
      </c>
    </row>
    <row r="749" spans="1:3" ht="13.5">
      <c r="A749">
        <v>693</v>
      </c>
      <c r="B749">
        <v>117.771227</v>
      </c>
      <c r="C749">
        <v>5.9257590000000002</v>
      </c>
    </row>
    <row r="750" spans="1:3" ht="13.5">
      <c r="A750">
        <v>694</v>
      </c>
      <c r="B750">
        <v>117.836939</v>
      </c>
      <c r="C750">
        <v>5.9163709999999998</v>
      </c>
    </row>
    <row r="751" spans="1:3" ht="13.5">
      <c r="A751">
        <v>695</v>
      </c>
      <c r="B751">
        <v>117.935506</v>
      </c>
      <c r="C751">
        <v>5.9703489999999997</v>
      </c>
    </row>
    <row r="752" spans="1:3" ht="13.5">
      <c r="A752">
        <v>696</v>
      </c>
      <c r="B752">
        <v>118.03642000000001</v>
      </c>
      <c r="C752">
        <v>5.9703489999999997</v>
      </c>
    </row>
    <row r="753" spans="1:3" ht="13.5">
      <c r="A753">
        <v>697</v>
      </c>
      <c r="B753">
        <v>118.090397</v>
      </c>
      <c r="C753">
        <v>5.8835160000000002</v>
      </c>
    </row>
    <row r="754" spans="1:3" ht="13.5">
      <c r="A754">
        <v>698</v>
      </c>
      <c r="B754">
        <v>118.08101000000001</v>
      </c>
      <c r="C754">
        <v>5.7826019999999998</v>
      </c>
    </row>
    <row r="755" spans="1:3" ht="13.5">
      <c r="A755">
        <v>699</v>
      </c>
      <c r="B755">
        <v>118.003564</v>
      </c>
      <c r="C755">
        <v>5.7168900000000002</v>
      </c>
    </row>
    <row r="756" spans="1:3" ht="13.5">
      <c r="A756">
        <v>700</v>
      </c>
      <c r="B756">
        <v>118.045807</v>
      </c>
      <c r="C756">
        <v>5.672301</v>
      </c>
    </row>
    <row r="757" spans="1:3" ht="13.5">
      <c r="A757">
        <v>701</v>
      </c>
      <c r="B757">
        <v>118.134987</v>
      </c>
      <c r="C757">
        <v>5.672301</v>
      </c>
    </row>
    <row r="758" spans="1:3" ht="13.5">
      <c r="A758">
        <v>702</v>
      </c>
      <c r="B758">
        <v>118.245288</v>
      </c>
      <c r="C758">
        <v>5.7732140000000003</v>
      </c>
    </row>
    <row r="759" spans="1:3" ht="13.5">
      <c r="A759">
        <v>703</v>
      </c>
      <c r="B759">
        <v>118.343855</v>
      </c>
      <c r="C759">
        <v>5.749746</v>
      </c>
    </row>
    <row r="760" spans="1:3" ht="13.5">
      <c r="A760">
        <v>704</v>
      </c>
      <c r="B760">
        <v>118.46589</v>
      </c>
      <c r="C760">
        <v>5.6957690000000003</v>
      </c>
    </row>
    <row r="761" spans="1:3" ht="13.5">
      <c r="A761">
        <v>705</v>
      </c>
      <c r="B761">
        <v>118.609047</v>
      </c>
      <c r="C761">
        <v>5.5854679999999997</v>
      </c>
    </row>
    <row r="762" spans="1:3" ht="13.5">
      <c r="A762">
        <v>706</v>
      </c>
      <c r="B762">
        <v>118.75455100000001</v>
      </c>
      <c r="C762">
        <v>5.4845540000000002</v>
      </c>
    </row>
    <row r="763" spans="1:3" ht="13.5">
      <c r="A763">
        <v>707</v>
      </c>
      <c r="B763">
        <v>118.907095</v>
      </c>
      <c r="C763">
        <v>5.4305760000000003</v>
      </c>
    </row>
    <row r="764" spans="1:3" ht="13.5">
      <c r="A764">
        <v>708</v>
      </c>
      <c r="B764">
        <v>119.019744</v>
      </c>
      <c r="C764">
        <v>5.4094550000000003</v>
      </c>
    </row>
    <row r="765" spans="1:3" ht="13.5">
      <c r="A765">
        <v>709</v>
      </c>
      <c r="B765">
        <v>119.139432</v>
      </c>
      <c r="C765">
        <v>5.3742520000000003</v>
      </c>
    </row>
    <row r="766" spans="1:3" ht="13.5">
      <c r="A766">
        <v>710</v>
      </c>
      <c r="B766">
        <v>119.24973300000001</v>
      </c>
      <c r="C766">
        <v>5.2968070000000003</v>
      </c>
    </row>
    <row r="767" spans="1:3" ht="13.5">
      <c r="A767">
        <v>711</v>
      </c>
      <c r="B767">
        <v>119.273202</v>
      </c>
      <c r="C767">
        <v>5.2099739999999999</v>
      </c>
    </row>
    <row r="768" spans="1:3" ht="13.5">
      <c r="A768">
        <v>712</v>
      </c>
      <c r="B768">
        <v>119.228612</v>
      </c>
      <c r="C768">
        <v>5.1207940000000001</v>
      </c>
    </row>
    <row r="769" spans="1:3" ht="13.5">
      <c r="A769">
        <v>713</v>
      </c>
      <c r="B769">
        <v>119.052599</v>
      </c>
      <c r="C769">
        <v>5.0550829999999998</v>
      </c>
    </row>
    <row r="770" spans="1:3" ht="13.5">
      <c r="A770">
        <v>714</v>
      </c>
      <c r="B770">
        <v>118.930564</v>
      </c>
      <c r="C770">
        <v>4.9776369999999996</v>
      </c>
    </row>
    <row r="771" spans="1:3" ht="13.5">
      <c r="A771">
        <v>715</v>
      </c>
      <c r="B771">
        <v>118.742817</v>
      </c>
      <c r="C771">
        <v>4.9001919999999997</v>
      </c>
    </row>
    <row r="772" spans="1:3" ht="13.5">
      <c r="A772">
        <v>716</v>
      </c>
      <c r="B772">
        <v>118.641903</v>
      </c>
      <c r="C772">
        <v>4.888458</v>
      </c>
    </row>
    <row r="773" spans="1:3" ht="13.5">
      <c r="A773">
        <v>717</v>
      </c>
      <c r="B773">
        <v>118.543336</v>
      </c>
      <c r="C773">
        <v>4.8673359999999999</v>
      </c>
    </row>
    <row r="774" spans="1:3" ht="13.5">
      <c r="A774">
        <v>718</v>
      </c>
      <c r="B774">
        <v>118.40017899999999</v>
      </c>
      <c r="C774">
        <v>4.944782</v>
      </c>
    </row>
    <row r="775" spans="1:3" ht="13.5">
      <c r="A775">
        <v>719</v>
      </c>
      <c r="B775">
        <v>118.268756</v>
      </c>
      <c r="C775">
        <v>4.8790699999999996</v>
      </c>
    </row>
    <row r="776" spans="1:3" ht="13.5">
      <c r="A776">
        <v>720</v>
      </c>
      <c r="B776">
        <v>118.245288</v>
      </c>
      <c r="C776">
        <v>4.7570350000000001</v>
      </c>
    </row>
    <row r="777" spans="1:3" ht="13.5">
      <c r="A777">
        <v>721</v>
      </c>
      <c r="B777">
        <v>118.25702200000001</v>
      </c>
      <c r="C777">
        <v>4.7007110000000001</v>
      </c>
    </row>
    <row r="778" spans="1:3" ht="13.5">
      <c r="A778">
        <v>722</v>
      </c>
      <c r="B778">
        <v>118.289878</v>
      </c>
      <c r="C778">
        <v>4.6467340000000004</v>
      </c>
    </row>
    <row r="779" spans="1:3" ht="13.5">
      <c r="A779">
        <v>723</v>
      </c>
      <c r="B779">
        <v>118.40017899999999</v>
      </c>
      <c r="C779">
        <v>4.54582</v>
      </c>
    </row>
    <row r="780" spans="1:3" ht="13.5">
      <c r="A780">
        <v>724</v>
      </c>
      <c r="B780">
        <v>118.477625</v>
      </c>
      <c r="C780">
        <v>4.5246979999999999</v>
      </c>
    </row>
    <row r="781" spans="1:3" ht="13.5">
      <c r="A781">
        <v>725</v>
      </c>
      <c r="B781">
        <v>118.57619200000001</v>
      </c>
      <c r="C781">
        <v>4.4589869999999996</v>
      </c>
    </row>
    <row r="782" spans="1:3" ht="13.5">
      <c r="A782">
        <v>726</v>
      </c>
      <c r="B782">
        <v>118.59966</v>
      </c>
      <c r="C782">
        <v>4.3909289999999999</v>
      </c>
    </row>
    <row r="783" spans="1:3" ht="13.5">
      <c r="A783">
        <v>727</v>
      </c>
      <c r="B783">
        <v>118.48935899999999</v>
      </c>
      <c r="C783">
        <v>4.3698069999999998</v>
      </c>
    </row>
    <row r="784" spans="1:3" ht="13.5">
      <c r="A784">
        <v>728</v>
      </c>
      <c r="B784">
        <v>118.35558899999999</v>
      </c>
      <c r="C784">
        <v>4.3486849999999997</v>
      </c>
    </row>
    <row r="785" spans="1:3" ht="13.5">
      <c r="A785">
        <v>729</v>
      </c>
      <c r="B785">
        <v>118.245288</v>
      </c>
      <c r="C785">
        <v>4.2923609999999996</v>
      </c>
    </row>
    <row r="786" spans="1:3" ht="13.5">
      <c r="A786">
        <v>730</v>
      </c>
      <c r="B786">
        <v>118.146721</v>
      </c>
      <c r="C786">
        <v>4.2712399999999997</v>
      </c>
    </row>
    <row r="787" spans="1:3" ht="13.5">
      <c r="A787">
        <v>731</v>
      </c>
      <c r="B787">
        <v>118.045807</v>
      </c>
      <c r="C787">
        <v>4.2266500000000002</v>
      </c>
    </row>
    <row r="788" spans="1:3" ht="13.5">
      <c r="A788">
        <v>732</v>
      </c>
      <c r="B788">
        <v>117.926118</v>
      </c>
      <c r="C788">
        <v>4.2383839999999999</v>
      </c>
    </row>
    <row r="789" spans="1:3" ht="13.5">
      <c r="A789">
        <v>733</v>
      </c>
      <c r="B789">
        <v>117.836939</v>
      </c>
      <c r="C789">
        <v>4.2712399999999997</v>
      </c>
    </row>
    <row r="790" spans="1:3" ht="13.5">
      <c r="A790">
        <v>734</v>
      </c>
      <c r="B790">
        <v>117.726637</v>
      </c>
      <c r="C790">
        <v>4.3486849999999997</v>
      </c>
    </row>
    <row r="791" spans="1:3" ht="13.5">
      <c r="A791">
        <v>735</v>
      </c>
      <c r="B791">
        <v>117.705516</v>
      </c>
      <c r="C791">
        <v>4.336951</v>
      </c>
    </row>
    <row r="792" spans="1:3" ht="13.5">
      <c r="A792">
        <v>736</v>
      </c>
      <c r="B792">
        <v>117.67265999999999</v>
      </c>
      <c r="C792">
        <v>4.2477720000000003</v>
      </c>
    </row>
    <row r="793" spans="1:3" ht="13.5">
      <c r="A793">
        <v>737</v>
      </c>
      <c r="B793">
        <v>117.660926</v>
      </c>
      <c r="C793">
        <v>4.1937939999999996</v>
      </c>
    </row>
    <row r="794" spans="1:3" ht="13.5">
      <c r="A794">
        <v>738</v>
      </c>
    </row>
    <row r="795" spans="1:3" ht="13.5">
      <c r="A795">
        <v>739</v>
      </c>
      <c r="B795">
        <v>117.660926</v>
      </c>
      <c r="C795">
        <v>4.1937939999999996</v>
      </c>
    </row>
    <row r="796" spans="1:3" ht="13.5">
      <c r="A796">
        <v>740</v>
      </c>
      <c r="B796">
        <v>117.660926</v>
      </c>
      <c r="C796">
        <v>4.1609389999999999</v>
      </c>
    </row>
    <row r="797" spans="1:3" ht="13.5">
      <c r="A797">
        <v>741</v>
      </c>
      <c r="B797">
        <v>117.637458</v>
      </c>
      <c r="C797">
        <v>4.1257359999999998</v>
      </c>
    </row>
    <row r="798" spans="1:3" ht="13.5">
      <c r="A798">
        <v>742</v>
      </c>
      <c r="B798">
        <v>117.550625</v>
      </c>
      <c r="C798">
        <v>4.0717590000000001</v>
      </c>
    </row>
    <row r="799" spans="1:3" ht="13.5">
      <c r="A799">
        <v>743</v>
      </c>
      <c r="B799">
        <v>117.44971099999999</v>
      </c>
      <c r="C799">
        <v>4.0482909999999999</v>
      </c>
    </row>
    <row r="800" spans="1:3" ht="13.5">
      <c r="A800">
        <v>744</v>
      </c>
      <c r="B800">
        <v>117.595215</v>
      </c>
      <c r="C800">
        <v>3.9825789999999999</v>
      </c>
    </row>
    <row r="801" spans="1:3" ht="13.5">
      <c r="A801">
        <v>745</v>
      </c>
      <c r="B801">
        <v>117.693782</v>
      </c>
      <c r="C801">
        <v>3.8840119999999998</v>
      </c>
    </row>
    <row r="802" spans="1:3" ht="13.5">
      <c r="A802">
        <v>746</v>
      </c>
      <c r="B802">
        <v>117.825204</v>
      </c>
      <c r="C802">
        <v>3.851156</v>
      </c>
    </row>
    <row r="803" spans="1:3" ht="13.5">
      <c r="A803">
        <v>747</v>
      </c>
      <c r="B803">
        <v>117.825204</v>
      </c>
      <c r="C803">
        <v>3.6962649999999999</v>
      </c>
    </row>
    <row r="804" spans="1:3" ht="13.5">
      <c r="A804">
        <v>748</v>
      </c>
      <c r="B804">
        <v>117.726637</v>
      </c>
      <c r="C804">
        <v>3.6399409999999999</v>
      </c>
    </row>
    <row r="805" spans="1:3" ht="13.5">
      <c r="A805">
        <v>749</v>
      </c>
      <c r="B805">
        <v>117.595215</v>
      </c>
      <c r="C805">
        <v>3.6727970000000001</v>
      </c>
    </row>
    <row r="806" spans="1:3" ht="13.5">
      <c r="A806">
        <v>750</v>
      </c>
      <c r="B806">
        <v>117.562359</v>
      </c>
      <c r="C806">
        <v>3.6188199999999999</v>
      </c>
    </row>
    <row r="807" spans="1:3" ht="13.5">
      <c r="A807">
        <v>751</v>
      </c>
      <c r="B807">
        <v>117.473179</v>
      </c>
      <c r="C807">
        <v>3.6070859999999998</v>
      </c>
    </row>
    <row r="808" spans="1:3" ht="13.5">
      <c r="A808">
        <v>752</v>
      </c>
      <c r="B808">
        <v>117.318288</v>
      </c>
      <c r="C808">
        <v>3.6070859999999998</v>
      </c>
    </row>
    <row r="809" spans="1:3" ht="13.5">
      <c r="A809">
        <v>753</v>
      </c>
      <c r="B809">
        <v>117.240843</v>
      </c>
      <c r="C809">
        <v>3.5413739999999998</v>
      </c>
    </row>
    <row r="810" spans="1:3" ht="13.5">
      <c r="A810">
        <v>754</v>
      </c>
      <c r="B810">
        <v>117.297167</v>
      </c>
      <c r="C810">
        <v>3.452194</v>
      </c>
    </row>
    <row r="811" spans="1:3" ht="13.5">
      <c r="A811">
        <v>755</v>
      </c>
      <c r="B811">
        <v>117.383999</v>
      </c>
      <c r="C811">
        <v>3.3536269999999999</v>
      </c>
    </row>
    <row r="812" spans="1:3" ht="13.5">
      <c r="A812">
        <v>756</v>
      </c>
      <c r="B812">
        <v>117.461445</v>
      </c>
      <c r="C812">
        <v>3.3090380000000001</v>
      </c>
    </row>
    <row r="813" spans="1:3" ht="13.5">
      <c r="A813">
        <v>757</v>
      </c>
      <c r="B813">
        <v>117.473179</v>
      </c>
      <c r="C813">
        <v>3.2409789999999998</v>
      </c>
    </row>
    <row r="814" spans="1:3" ht="13.5">
      <c r="A814">
        <v>758</v>
      </c>
      <c r="B814">
        <v>117.40746799999999</v>
      </c>
      <c r="C814">
        <v>3.1870020000000001</v>
      </c>
    </row>
    <row r="815" spans="1:3" ht="13.5">
      <c r="A815">
        <v>759</v>
      </c>
      <c r="B815">
        <v>117.44971099999999</v>
      </c>
      <c r="C815">
        <v>3.1095570000000001</v>
      </c>
    </row>
    <row r="816" spans="1:3" ht="13.5">
      <c r="A816">
        <v>760</v>
      </c>
      <c r="B816">
        <v>117.571746</v>
      </c>
      <c r="C816">
        <v>3.0203769999999999</v>
      </c>
    </row>
    <row r="817" spans="1:3" ht="13.5">
      <c r="A817">
        <v>761</v>
      </c>
      <c r="B817">
        <v>117.649192</v>
      </c>
      <c r="C817">
        <v>2.9194629999999999</v>
      </c>
    </row>
    <row r="818" spans="1:3" ht="13.5">
      <c r="A818">
        <v>762</v>
      </c>
      <c r="B818">
        <v>117.71490300000001</v>
      </c>
      <c r="C818">
        <v>2.7880400000000001</v>
      </c>
    </row>
    <row r="819" spans="1:3" ht="13.5">
      <c r="A819">
        <v>763</v>
      </c>
      <c r="B819">
        <v>117.815817</v>
      </c>
      <c r="C819">
        <v>2.633149</v>
      </c>
    </row>
    <row r="820" spans="1:3" ht="13.5">
      <c r="A820">
        <v>764</v>
      </c>
      <c r="B820">
        <v>117.958974</v>
      </c>
      <c r="C820">
        <v>2.412547</v>
      </c>
    </row>
    <row r="821" spans="1:3" ht="13.5">
      <c r="A821">
        <v>765</v>
      </c>
      <c r="B821">
        <v>118.045807</v>
      </c>
      <c r="C821">
        <v>2.2787769999999998</v>
      </c>
    </row>
    <row r="822" spans="1:3" ht="13.5">
      <c r="A822">
        <v>766</v>
      </c>
      <c r="B822">
        <v>117.99182999999999</v>
      </c>
      <c r="C822">
        <v>2.189597</v>
      </c>
    </row>
    <row r="823" spans="1:3" ht="13.5">
      <c r="A823">
        <v>767</v>
      </c>
      <c r="B823">
        <v>117.970708</v>
      </c>
      <c r="C823">
        <v>2.112152</v>
      </c>
    </row>
    <row r="824" spans="1:3" ht="13.5">
      <c r="A824">
        <v>768</v>
      </c>
      <c r="B824">
        <v>117.926118</v>
      </c>
      <c r="C824">
        <v>2.0675620000000001</v>
      </c>
    </row>
    <row r="825" spans="1:3" ht="13.5">
      <c r="A825">
        <v>769</v>
      </c>
      <c r="B825">
        <v>117.914384</v>
      </c>
      <c r="C825">
        <v>1.990116</v>
      </c>
    </row>
    <row r="826" spans="1:3" ht="13.5">
      <c r="A826">
        <v>770</v>
      </c>
      <c r="B826">
        <v>117.94723999999999</v>
      </c>
      <c r="C826">
        <v>1.8915489999999999</v>
      </c>
    </row>
    <row r="827" spans="1:3" ht="13.5">
      <c r="A827">
        <v>771</v>
      </c>
      <c r="B827">
        <v>118.113865</v>
      </c>
      <c r="C827">
        <v>1.7460450000000001</v>
      </c>
    </row>
    <row r="828" spans="1:3" ht="13.5">
      <c r="A828">
        <v>772</v>
      </c>
      <c r="B828">
        <v>118.278144</v>
      </c>
      <c r="C828">
        <v>1.591154</v>
      </c>
    </row>
    <row r="829" spans="1:3" ht="13.5">
      <c r="A829">
        <v>773</v>
      </c>
      <c r="B829">
        <v>118.477625</v>
      </c>
      <c r="C829">
        <v>1.4245289999999999</v>
      </c>
    </row>
    <row r="830" spans="1:3" ht="13.5">
      <c r="A830">
        <v>774</v>
      </c>
      <c r="B830">
        <v>118.67710599999999</v>
      </c>
      <c r="C830">
        <v>1.2579039999999999</v>
      </c>
    </row>
    <row r="831" spans="1:3" ht="13.5">
      <c r="A831">
        <v>775</v>
      </c>
      <c r="B831">
        <v>118.864852</v>
      </c>
      <c r="C831">
        <v>1.103013</v>
      </c>
    </row>
    <row r="832" spans="1:3" ht="13.5">
      <c r="A832">
        <v>776</v>
      </c>
      <c r="B832">
        <v>118.975154</v>
      </c>
      <c r="C832">
        <v>0.99271100000000001</v>
      </c>
    </row>
    <row r="833" spans="1:3" ht="13.5">
      <c r="A833">
        <v>777</v>
      </c>
      <c r="B833">
        <v>118.975154</v>
      </c>
      <c r="C833">
        <v>0.903532</v>
      </c>
    </row>
    <row r="834" spans="1:3" ht="13.5">
      <c r="A834">
        <v>778</v>
      </c>
      <c r="B834">
        <v>118.808528</v>
      </c>
      <c r="C834">
        <v>0.84955400000000003</v>
      </c>
    </row>
    <row r="835" spans="1:3" ht="13.5">
      <c r="A835">
        <v>779</v>
      </c>
      <c r="B835">
        <v>118.587926</v>
      </c>
      <c r="C835">
        <v>0.83782000000000001</v>
      </c>
    </row>
    <row r="836" spans="1:3" ht="13.5">
      <c r="A836">
        <v>780</v>
      </c>
      <c r="B836">
        <v>118.46589</v>
      </c>
      <c r="C836">
        <v>0.82608599999999999</v>
      </c>
    </row>
    <row r="837" spans="1:3" ht="13.5">
      <c r="A837">
        <v>781</v>
      </c>
      <c r="B837">
        <v>118.310999</v>
      </c>
      <c r="C837">
        <v>0.87067600000000001</v>
      </c>
    </row>
    <row r="838" spans="1:3" ht="13.5">
      <c r="A838">
        <v>782</v>
      </c>
      <c r="B838">
        <v>118.191311</v>
      </c>
      <c r="C838">
        <v>0.89414400000000005</v>
      </c>
    </row>
    <row r="839" spans="1:3" ht="13.5">
      <c r="A839">
        <v>783</v>
      </c>
      <c r="B839">
        <v>118.102131</v>
      </c>
      <c r="C839">
        <v>1.013833</v>
      </c>
    </row>
    <row r="840" spans="1:3" ht="13.5">
      <c r="A840">
        <v>784</v>
      </c>
      <c r="B840">
        <v>118.045807</v>
      </c>
      <c r="C840">
        <v>1.070157</v>
      </c>
    </row>
    <row r="841" spans="1:3" ht="13.5">
      <c r="A841">
        <v>785</v>
      </c>
      <c r="B841">
        <v>118.003564</v>
      </c>
      <c r="C841">
        <v>0.98097699999999999</v>
      </c>
    </row>
    <row r="842" spans="1:3" ht="13.5">
      <c r="A842">
        <v>786</v>
      </c>
      <c r="B842">
        <v>118.069275</v>
      </c>
      <c r="C842">
        <v>0.83782000000000001</v>
      </c>
    </row>
    <row r="843" spans="1:3" ht="13.5">
      <c r="A843">
        <v>787</v>
      </c>
      <c r="B843">
        <v>118.045807</v>
      </c>
      <c r="C843">
        <v>0.79322999999999999</v>
      </c>
    </row>
    <row r="844" spans="1:3" ht="13.5">
      <c r="A844">
        <v>788</v>
      </c>
      <c r="B844">
        <v>117.84867300000001</v>
      </c>
      <c r="C844">
        <v>0.70405099999999998</v>
      </c>
    </row>
    <row r="845" spans="1:3" ht="13.5">
      <c r="A845">
        <v>789</v>
      </c>
      <c r="B845">
        <v>117.71490300000001</v>
      </c>
      <c r="C845">
        <v>0.52803800000000001</v>
      </c>
    </row>
    <row r="846" spans="1:3" ht="13.5">
      <c r="A846">
        <v>790</v>
      </c>
      <c r="B846">
        <v>117.62806999999999</v>
      </c>
      <c r="C846">
        <v>0.37080000000000002</v>
      </c>
    </row>
    <row r="847" spans="1:3" ht="13.5">
      <c r="A847">
        <v>791</v>
      </c>
      <c r="B847">
        <v>117.58347999999999</v>
      </c>
      <c r="C847">
        <v>0.21590899999999999</v>
      </c>
    </row>
    <row r="848" spans="1:3" ht="13.5">
      <c r="A848">
        <v>792</v>
      </c>
      <c r="B848">
        <v>117.58347999999999</v>
      </c>
      <c r="C848">
        <v>7.0410000000000004E-3</v>
      </c>
    </row>
    <row r="849" spans="1:3" ht="13.5">
      <c r="A849">
        <v>793</v>
      </c>
    </row>
    <row r="850" spans="1:3" ht="13.5">
      <c r="A850">
        <v>794</v>
      </c>
      <c r="B850">
        <v>119.130045</v>
      </c>
      <c r="C850">
        <v>10.009252</v>
      </c>
    </row>
    <row r="851" spans="1:3" ht="13.5">
      <c r="A851">
        <v>795</v>
      </c>
      <c r="B851">
        <v>118.951685</v>
      </c>
      <c r="C851">
        <v>9.9435400000000005</v>
      </c>
    </row>
    <row r="852" spans="1:3" ht="13.5">
      <c r="A852">
        <v>796</v>
      </c>
      <c r="B852">
        <v>118.820263</v>
      </c>
      <c r="C852">
        <v>9.8567079999999994</v>
      </c>
    </row>
    <row r="853" spans="1:3" ht="13.5">
      <c r="A853">
        <v>797</v>
      </c>
      <c r="B853">
        <v>118.75455100000001</v>
      </c>
      <c r="C853">
        <v>9.5938619999999997</v>
      </c>
    </row>
    <row r="854" spans="1:3" ht="13.5">
      <c r="A854">
        <v>798</v>
      </c>
      <c r="B854">
        <v>118.543336</v>
      </c>
      <c r="C854">
        <v>9.3638720000000006</v>
      </c>
    </row>
    <row r="855" spans="1:3" ht="13.5">
      <c r="A855">
        <v>799</v>
      </c>
      <c r="B855">
        <v>118.343855</v>
      </c>
      <c r="C855">
        <v>9.211328</v>
      </c>
    </row>
    <row r="856" spans="1:3" ht="13.5">
      <c r="A856">
        <v>800</v>
      </c>
      <c r="B856">
        <v>118.146721</v>
      </c>
      <c r="C856">
        <v>9.0376619999999992</v>
      </c>
    </row>
    <row r="857" spans="1:3" ht="13.5">
      <c r="A857">
        <v>801</v>
      </c>
      <c r="B857">
        <v>117.926118</v>
      </c>
      <c r="C857">
        <v>8.8076720000000002</v>
      </c>
    </row>
    <row r="858" spans="1:3" ht="13.5">
      <c r="A858">
        <v>802</v>
      </c>
      <c r="B858">
        <v>117.75949300000001</v>
      </c>
      <c r="C858">
        <v>8.6762490000000003</v>
      </c>
    </row>
    <row r="859" spans="1:3" ht="13.5">
      <c r="A859">
        <v>803</v>
      </c>
      <c r="B859">
        <v>117.604602</v>
      </c>
      <c r="C859">
        <v>8.6433940000000007</v>
      </c>
    </row>
    <row r="860" spans="1:3" ht="13.5">
      <c r="A860">
        <v>804</v>
      </c>
      <c r="B860">
        <v>117.49430099999999</v>
      </c>
      <c r="C860">
        <v>8.5119710000000008</v>
      </c>
    </row>
    <row r="861" spans="1:3" ht="13.5">
      <c r="A861">
        <v>805</v>
      </c>
      <c r="B861">
        <v>117.374612</v>
      </c>
      <c r="C861">
        <v>8.4110569999999996</v>
      </c>
    </row>
    <row r="862" spans="1:3" ht="13.5">
      <c r="A862">
        <v>806</v>
      </c>
      <c r="B862">
        <v>117.240843</v>
      </c>
      <c r="C862">
        <v>8.4345250000000007</v>
      </c>
    </row>
    <row r="863" spans="1:3" ht="13.5">
      <c r="A863">
        <v>807</v>
      </c>
      <c r="B863">
        <v>117.297167</v>
      </c>
      <c r="C863">
        <v>8.6645149999999997</v>
      </c>
    </row>
    <row r="864" spans="1:3" ht="13.5">
      <c r="A864">
        <v>808</v>
      </c>
      <c r="B864">
        <v>117.428589</v>
      </c>
      <c r="C864">
        <v>8.8945050000000005</v>
      </c>
    </row>
    <row r="865" spans="1:3" ht="13.5">
      <c r="A865">
        <v>809</v>
      </c>
      <c r="B865">
        <v>117.562359</v>
      </c>
      <c r="C865">
        <v>9.0259280000000004</v>
      </c>
    </row>
    <row r="866" spans="1:3" ht="13.5">
      <c r="A866">
        <v>810</v>
      </c>
      <c r="B866">
        <v>117.825204</v>
      </c>
      <c r="C866">
        <v>9.2230620000000005</v>
      </c>
    </row>
    <row r="867" spans="1:3" ht="13.5">
      <c r="A867">
        <v>811</v>
      </c>
      <c r="B867">
        <v>117.935506</v>
      </c>
      <c r="C867">
        <v>9.2441840000000006</v>
      </c>
    </row>
    <row r="868" spans="1:3" ht="13.5">
      <c r="A868">
        <v>812</v>
      </c>
      <c r="B868">
        <v>118.102131</v>
      </c>
      <c r="C868">
        <v>9.4201960000000007</v>
      </c>
    </row>
    <row r="869" spans="1:3" ht="13.5">
      <c r="A869">
        <v>813</v>
      </c>
      <c r="B869">
        <v>118.268756</v>
      </c>
      <c r="C869">
        <v>9.6055960000000002</v>
      </c>
    </row>
    <row r="870" spans="1:3" ht="13.5">
      <c r="A870">
        <v>814</v>
      </c>
      <c r="B870">
        <v>118.51048</v>
      </c>
      <c r="C870">
        <v>9.8449729999999995</v>
      </c>
    </row>
    <row r="871" spans="1:3" ht="13.5">
      <c r="A871">
        <v>815</v>
      </c>
    </row>
    <row r="872" spans="1:3" ht="13.5">
      <c r="A872">
        <v>816</v>
      </c>
      <c r="B872">
        <v>119.878685</v>
      </c>
      <c r="C872">
        <v>4.9893710000000002</v>
      </c>
    </row>
    <row r="873" spans="1:3" ht="13.5">
      <c r="A873">
        <v>817</v>
      </c>
      <c r="B873">
        <v>119.84583000000001</v>
      </c>
      <c r="C873">
        <v>5.0316150000000004</v>
      </c>
    </row>
    <row r="874" spans="1:3" ht="13.5">
      <c r="A874">
        <v>818</v>
      </c>
      <c r="B874">
        <v>119.902154</v>
      </c>
      <c r="C874">
        <v>5.1325279999999998</v>
      </c>
    </row>
    <row r="875" spans="1:3" ht="13.5">
      <c r="A875">
        <v>819</v>
      </c>
      <c r="B875">
        <v>119.967865</v>
      </c>
      <c r="C875">
        <v>5.1865059999999996</v>
      </c>
    </row>
    <row r="876" spans="1:3" ht="13.5">
      <c r="A876">
        <v>820</v>
      </c>
    </row>
    <row r="877" spans="1:3" ht="13.5">
      <c r="A877">
        <v>821</v>
      </c>
      <c r="B877">
        <v>120.13449</v>
      </c>
      <c r="C877">
        <v>5.0996730000000001</v>
      </c>
    </row>
    <row r="878" spans="1:3" ht="13.5">
      <c r="A878">
        <v>822</v>
      </c>
      <c r="B878">
        <v>119.97959899999999</v>
      </c>
      <c r="C878">
        <v>5.0433490000000001</v>
      </c>
    </row>
    <row r="879" spans="1:3" ht="13.5">
      <c r="A879">
        <v>823</v>
      </c>
      <c r="B879">
        <v>119.878685</v>
      </c>
      <c r="C879">
        <v>4.9893710000000002</v>
      </c>
    </row>
    <row r="880" spans="1:3" ht="13.5">
      <c r="A880">
        <v>824</v>
      </c>
    </row>
    <row r="881" spans="1:3" ht="13.5">
      <c r="A881">
        <v>825</v>
      </c>
      <c r="B881">
        <v>119.822003</v>
      </c>
      <c r="C881">
        <v>0</v>
      </c>
    </row>
    <row r="882" spans="1:3" ht="13.5">
      <c r="A882">
        <v>826</v>
      </c>
      <c r="B882">
        <v>119.913888</v>
      </c>
      <c r="C882">
        <v>0.150197</v>
      </c>
    </row>
    <row r="883" spans="1:3" ht="13.5">
      <c r="A883">
        <v>827</v>
      </c>
      <c r="B883">
        <v>119.913888</v>
      </c>
      <c r="C883">
        <v>0.26049899999999998</v>
      </c>
    </row>
    <row r="884" spans="1:3" ht="13.5">
      <c r="A884">
        <v>828</v>
      </c>
      <c r="B884">
        <v>119.956131</v>
      </c>
      <c r="C884">
        <v>0.47171400000000002</v>
      </c>
    </row>
    <row r="885" spans="1:3" ht="13.5">
      <c r="A885">
        <v>829</v>
      </c>
    </row>
    <row r="886" spans="1:3" ht="13.5">
      <c r="A886">
        <v>832</v>
      </c>
    </row>
    <row r="887" spans="1:3" ht="13.5">
      <c r="A887">
        <v>896</v>
      </c>
    </row>
    <row r="888" spans="1:3" ht="13.5">
      <c r="A888">
        <v>902</v>
      </c>
    </row>
    <row r="889" spans="1:3" ht="13.5">
      <c r="A889">
        <v>937</v>
      </c>
    </row>
    <row r="890" spans="1:3" ht="13.5">
      <c r="A890">
        <v>938</v>
      </c>
      <c r="B890">
        <v>166.48917800000001</v>
      </c>
      <c r="C890">
        <v>19.366083</v>
      </c>
    </row>
    <row r="891" spans="1:3" ht="13.5">
      <c r="A891">
        <v>939</v>
      </c>
      <c r="B891">
        <v>166.48917800000001</v>
      </c>
      <c r="C891">
        <v>19.356695999999999</v>
      </c>
    </row>
    <row r="892" spans="1:3" ht="13.5">
      <c r="A892">
        <v>940</v>
      </c>
      <c r="B892">
        <v>166.500912</v>
      </c>
      <c r="C892">
        <v>19.344961999999999</v>
      </c>
    </row>
    <row r="893" spans="1:3" ht="13.5">
      <c r="A893">
        <v>941</v>
      </c>
      <c r="B893">
        <v>166.500912</v>
      </c>
      <c r="C893">
        <v>19.323840000000001</v>
      </c>
    </row>
    <row r="894" spans="1:3" ht="13.5">
      <c r="A894">
        <v>942</v>
      </c>
      <c r="B894">
        <v>166.48917800000001</v>
      </c>
      <c r="C894">
        <v>19.344961999999999</v>
      </c>
    </row>
    <row r="895" spans="1:3" ht="13.5">
      <c r="A895">
        <v>943</v>
      </c>
      <c r="B895">
        <v>166.48917800000001</v>
      </c>
      <c r="C895">
        <v>19.366083</v>
      </c>
    </row>
    <row r="896" spans="1:3" ht="13.5">
      <c r="A896">
        <v>944</v>
      </c>
      <c r="B896">
        <v>166.500912</v>
      </c>
      <c r="C896">
        <v>19.323840000000001</v>
      </c>
    </row>
    <row r="897" spans="1:3" ht="13.5">
      <c r="A897">
        <v>945</v>
      </c>
      <c r="B897">
        <v>166.48917800000001</v>
      </c>
      <c r="C897">
        <v>19.344961999999999</v>
      </c>
    </row>
    <row r="898" spans="1:3" ht="13.5">
      <c r="A898">
        <v>946</v>
      </c>
      <c r="B898">
        <v>166.48917800000001</v>
      </c>
      <c r="C898">
        <v>19.366083</v>
      </c>
    </row>
    <row r="899" spans="1:3" ht="13.5">
      <c r="A899">
        <v>947</v>
      </c>
    </row>
    <row r="900" spans="1:3" ht="13.5">
      <c r="A900">
        <v>948</v>
      </c>
      <c r="B900">
        <v>166.88813999999999</v>
      </c>
      <c r="C900">
        <v>11.415006</v>
      </c>
    </row>
    <row r="901" spans="1:3" ht="13.5">
      <c r="A901">
        <v>949</v>
      </c>
      <c r="B901">
        <v>166.920995</v>
      </c>
      <c r="C901">
        <v>11.436128</v>
      </c>
    </row>
    <row r="902" spans="1:3" ht="13.5">
      <c r="A902">
        <v>950</v>
      </c>
      <c r="B902">
        <v>166.95385099999999</v>
      </c>
      <c r="C902">
        <v>11.436128</v>
      </c>
    </row>
    <row r="903" spans="1:3" ht="13.5">
      <c r="A903">
        <v>951</v>
      </c>
      <c r="B903">
        <v>167.01956200000001</v>
      </c>
      <c r="C903">
        <v>11.447862000000001</v>
      </c>
    </row>
    <row r="904" spans="1:3" ht="13.5">
      <c r="A904">
        <v>952</v>
      </c>
      <c r="B904">
        <v>167.06415200000001</v>
      </c>
      <c r="C904">
        <v>11.403271999999999</v>
      </c>
    </row>
    <row r="905" spans="1:3" ht="13.5">
      <c r="A905">
        <v>953</v>
      </c>
      <c r="B905">
        <v>167.031297</v>
      </c>
      <c r="C905">
        <v>11.370416000000001</v>
      </c>
    </row>
    <row r="906" spans="1:3" ht="13.5">
      <c r="A906">
        <v>954</v>
      </c>
      <c r="B906">
        <v>166.965585</v>
      </c>
      <c r="C906">
        <v>11.316439000000001</v>
      </c>
    </row>
    <row r="907" spans="1:3" ht="13.5">
      <c r="A907">
        <v>955</v>
      </c>
      <c r="B907">
        <v>166.920995</v>
      </c>
      <c r="C907">
        <v>11.217872</v>
      </c>
    </row>
    <row r="908" spans="1:3" ht="13.5">
      <c r="A908">
        <v>956</v>
      </c>
      <c r="B908">
        <v>166.85528400000001</v>
      </c>
      <c r="C908">
        <v>11.142773</v>
      </c>
    </row>
    <row r="909" spans="1:3" ht="13.5">
      <c r="A909">
        <v>957</v>
      </c>
      <c r="B909">
        <v>166.75436999999999</v>
      </c>
      <c r="C909">
        <v>11.154507000000001</v>
      </c>
    </row>
    <row r="910" spans="1:3" ht="13.5">
      <c r="A910">
        <v>958</v>
      </c>
      <c r="B910">
        <v>166.70039299999999</v>
      </c>
      <c r="C910">
        <v>11.208485</v>
      </c>
    </row>
    <row r="911" spans="1:3" ht="13.5">
      <c r="A911">
        <v>959</v>
      </c>
      <c r="B911">
        <v>166.70039299999999</v>
      </c>
      <c r="C911">
        <v>11.295317000000001</v>
      </c>
    </row>
    <row r="912" spans="1:3" ht="13.5">
      <c r="A912">
        <v>960</v>
      </c>
      <c r="B912">
        <v>166.72151400000001</v>
      </c>
      <c r="C912">
        <v>11.361029</v>
      </c>
    </row>
    <row r="913" spans="1:3" ht="13.5">
      <c r="A913">
        <v>961</v>
      </c>
      <c r="B913">
        <v>166.787226</v>
      </c>
      <c r="C913">
        <v>11.415006</v>
      </c>
    </row>
    <row r="914" spans="1:3" ht="13.5">
      <c r="A914">
        <v>962</v>
      </c>
      <c r="B914">
        <v>166.84354999999999</v>
      </c>
      <c r="C914">
        <v>11.415006</v>
      </c>
    </row>
    <row r="915" spans="1:3" ht="13.5">
      <c r="A915">
        <v>963</v>
      </c>
      <c r="B915">
        <v>166.88813999999999</v>
      </c>
      <c r="C915">
        <v>11.415006</v>
      </c>
    </row>
    <row r="916" spans="1:3" ht="13.5">
      <c r="A916">
        <v>964</v>
      </c>
    </row>
    <row r="917" spans="1:3" ht="13.5">
      <c r="A917">
        <v>965</v>
      </c>
      <c r="B917">
        <v>145.36062100000001</v>
      </c>
      <c r="C917">
        <v>20.013809999999999</v>
      </c>
    </row>
    <row r="918" spans="1:3" ht="13.5">
      <c r="A918">
        <v>966</v>
      </c>
      <c r="B918">
        <v>145.34888699999999</v>
      </c>
      <c r="C918">
        <v>19.971567</v>
      </c>
    </row>
    <row r="919" spans="1:3" ht="13.5">
      <c r="A919">
        <v>967</v>
      </c>
      <c r="B919">
        <v>145.31603100000001</v>
      </c>
      <c r="C919">
        <v>19.950444999999998</v>
      </c>
    </row>
    <row r="920" spans="1:3" ht="13.5">
      <c r="A920">
        <v>968</v>
      </c>
      <c r="B920">
        <v>145.292563</v>
      </c>
      <c r="C920">
        <v>19.992688000000001</v>
      </c>
    </row>
    <row r="921" spans="1:3" ht="13.5">
      <c r="A921">
        <v>969</v>
      </c>
    </row>
    <row r="922" spans="1:3" ht="13.5">
      <c r="A922">
        <v>970</v>
      </c>
      <c r="B922">
        <v>145.88865899999999</v>
      </c>
      <c r="C922">
        <v>18.138688999999999</v>
      </c>
    </row>
    <row r="923" spans="1:3" ht="13.5">
      <c r="A923">
        <v>971</v>
      </c>
      <c r="B923">
        <v>145.92386099999999</v>
      </c>
      <c r="C923">
        <v>18.171544000000001</v>
      </c>
    </row>
    <row r="924" spans="1:3" ht="13.5">
      <c r="A924">
        <v>972</v>
      </c>
      <c r="B924">
        <v>145.93324899999999</v>
      </c>
      <c r="C924">
        <v>18.15981</v>
      </c>
    </row>
    <row r="925" spans="1:3" ht="13.5">
      <c r="A925">
        <v>973</v>
      </c>
      <c r="B925">
        <v>145.90039300000001</v>
      </c>
      <c r="C925">
        <v>18.087057999999999</v>
      </c>
    </row>
    <row r="926" spans="1:3" ht="13.5">
      <c r="A926">
        <v>974</v>
      </c>
      <c r="B926">
        <v>145.867537</v>
      </c>
      <c r="C926">
        <v>18.075323999999998</v>
      </c>
    </row>
    <row r="927" spans="1:3" ht="13.5">
      <c r="A927">
        <v>975</v>
      </c>
      <c r="B927">
        <v>145.85580300000001</v>
      </c>
      <c r="C927">
        <v>18.087057999999999</v>
      </c>
    </row>
    <row r="928" spans="1:3" ht="13.5">
      <c r="A928">
        <v>976</v>
      </c>
      <c r="B928">
        <v>145.85580300000001</v>
      </c>
      <c r="C928">
        <v>18.096446</v>
      </c>
    </row>
    <row r="929" spans="1:3" ht="13.5">
      <c r="A929">
        <v>977</v>
      </c>
      <c r="B929">
        <v>145.85580300000001</v>
      </c>
      <c r="C929">
        <v>18.108180000000001</v>
      </c>
    </row>
    <row r="930" spans="1:3" ht="13.5">
      <c r="A930">
        <v>978</v>
      </c>
      <c r="B930">
        <v>145.87927199999999</v>
      </c>
      <c r="C930">
        <v>18.117567000000001</v>
      </c>
    </row>
    <row r="931" spans="1:3" ht="13.5">
      <c r="A931">
        <v>979</v>
      </c>
      <c r="B931">
        <v>145.87927199999999</v>
      </c>
      <c r="C931">
        <v>18.129301000000002</v>
      </c>
    </row>
    <row r="932" spans="1:3" ht="13.5">
      <c r="A932">
        <v>980</v>
      </c>
      <c r="B932">
        <v>145.88865899999999</v>
      </c>
      <c r="C932">
        <v>18.129301000000002</v>
      </c>
    </row>
    <row r="933" spans="1:3" ht="13.5">
      <c r="A933">
        <v>981</v>
      </c>
      <c r="B933">
        <v>145.88865899999999</v>
      </c>
      <c r="C933">
        <v>18.138688999999999</v>
      </c>
    </row>
    <row r="934" spans="1:3" ht="13.5">
      <c r="A934">
        <v>982</v>
      </c>
    </row>
    <row r="935" spans="1:3" ht="13.5">
      <c r="A935">
        <v>983</v>
      </c>
      <c r="B935">
        <v>145.79009199999999</v>
      </c>
      <c r="C935">
        <v>15.017398</v>
      </c>
    </row>
    <row r="936" spans="1:3" ht="13.5">
      <c r="A936">
        <v>984</v>
      </c>
      <c r="B936">
        <v>145.822948</v>
      </c>
      <c r="C936">
        <v>15.050254000000001</v>
      </c>
    </row>
    <row r="937" spans="1:3" ht="13.5">
      <c r="A937">
        <v>985</v>
      </c>
      <c r="B937">
        <v>145.822948</v>
      </c>
      <c r="C937">
        <v>14.996276</v>
      </c>
    </row>
    <row r="938" spans="1:3" ht="13.5">
      <c r="A938">
        <v>986</v>
      </c>
      <c r="B938">
        <v>145.76897</v>
      </c>
      <c r="C938">
        <v>14.975155000000001</v>
      </c>
    </row>
    <row r="939" spans="1:3" ht="13.5">
      <c r="A939">
        <v>987</v>
      </c>
      <c r="B939">
        <v>145.72438</v>
      </c>
      <c r="C939">
        <v>14.975155000000001</v>
      </c>
    </row>
    <row r="940" spans="1:3" ht="13.5">
      <c r="A940">
        <v>988</v>
      </c>
      <c r="B940">
        <v>145.71264600000001</v>
      </c>
      <c r="C940">
        <v>15.017398</v>
      </c>
    </row>
    <row r="941" spans="1:3" ht="13.5">
      <c r="A941">
        <v>989</v>
      </c>
      <c r="B941">
        <v>145.75723600000001</v>
      </c>
      <c r="C941">
        <v>15.050254000000001</v>
      </c>
    </row>
    <row r="942" spans="1:3" ht="13.5">
      <c r="A942">
        <v>990</v>
      </c>
      <c r="B942">
        <v>145.79009199999999</v>
      </c>
      <c r="C942">
        <v>15.03852</v>
      </c>
    </row>
    <row r="943" spans="1:3" ht="13.5">
      <c r="A943">
        <v>991</v>
      </c>
      <c r="B943">
        <v>145.79009199999999</v>
      </c>
      <c r="C943">
        <v>15.017398</v>
      </c>
    </row>
    <row r="944" spans="1:3" ht="13.5">
      <c r="A944">
        <v>992</v>
      </c>
    </row>
    <row r="945" spans="1:3" ht="13.5">
      <c r="A945">
        <v>993</v>
      </c>
      <c r="B945">
        <v>144.95227199999999</v>
      </c>
      <c r="C945">
        <v>13.513076999999999</v>
      </c>
    </row>
    <row r="946" spans="1:3" ht="13.5">
      <c r="A946">
        <v>994</v>
      </c>
      <c r="B946">
        <v>145.006249</v>
      </c>
      <c r="C946">
        <v>13.513076999999999</v>
      </c>
    </row>
    <row r="947" spans="1:3" ht="13.5">
      <c r="A947">
        <v>995</v>
      </c>
      <c r="B947">
        <v>144.98512700000001</v>
      </c>
      <c r="C947">
        <v>13.449712</v>
      </c>
    </row>
    <row r="948" spans="1:3" ht="13.5">
      <c r="A948">
        <v>996</v>
      </c>
      <c r="B948">
        <v>144.90768199999999</v>
      </c>
      <c r="C948">
        <v>13.405122</v>
      </c>
    </row>
    <row r="949" spans="1:3" ht="13.5">
      <c r="A949">
        <v>997</v>
      </c>
      <c r="B949">
        <v>144.895948</v>
      </c>
      <c r="C949">
        <v>13.374613</v>
      </c>
    </row>
    <row r="950" spans="1:3" ht="13.5">
      <c r="A950">
        <v>998</v>
      </c>
      <c r="B950">
        <v>144.88421399999999</v>
      </c>
      <c r="C950">
        <v>13.28778</v>
      </c>
    </row>
    <row r="951" spans="1:3" ht="13.5">
      <c r="A951">
        <v>999</v>
      </c>
      <c r="B951">
        <v>144.80676800000001</v>
      </c>
      <c r="C951">
        <v>13.254925</v>
      </c>
    </row>
    <row r="952" spans="1:3" ht="13.5">
      <c r="A952">
        <v>1000</v>
      </c>
      <c r="B952">
        <v>144.752791</v>
      </c>
      <c r="C952">
        <v>13.330024</v>
      </c>
    </row>
    <row r="953" spans="1:3" ht="13.5">
      <c r="A953">
        <v>1001</v>
      </c>
      <c r="B953">
        <v>144.76452499999999</v>
      </c>
      <c r="C953">
        <v>13.374613</v>
      </c>
    </row>
    <row r="954" spans="1:3" ht="13.5">
      <c r="A954">
        <v>1002</v>
      </c>
      <c r="B954">
        <v>144.818502</v>
      </c>
      <c r="C954">
        <v>13.437977999999999</v>
      </c>
    </row>
    <row r="955" spans="1:3" ht="13.5">
      <c r="A955">
        <v>1003</v>
      </c>
      <c r="B955">
        <v>144.87482600000001</v>
      </c>
      <c r="C955">
        <v>13.470834</v>
      </c>
    </row>
    <row r="956" spans="1:3" ht="13.5">
      <c r="A956">
        <v>1004</v>
      </c>
      <c r="B956">
        <v>144.92880299999999</v>
      </c>
      <c r="C956">
        <v>13.513076999999999</v>
      </c>
    </row>
    <row r="957" spans="1:3" ht="13.5">
      <c r="A957">
        <v>1005</v>
      </c>
      <c r="B957">
        <v>144.95227199999999</v>
      </c>
      <c r="C957">
        <v>13.513076999999999</v>
      </c>
    </row>
    <row r="958" spans="1:3" ht="13.5">
      <c r="A958">
        <v>1006</v>
      </c>
    </row>
    <row r="959" spans="1:3" ht="13.5">
      <c r="A959">
        <v>1007</v>
      </c>
      <c r="B959">
        <v>119.946743</v>
      </c>
      <c r="C959">
        <v>11.891413999999999</v>
      </c>
    </row>
    <row r="960" spans="1:3" ht="13.5">
      <c r="A960">
        <v>1008</v>
      </c>
      <c r="B960">
        <v>120.000721</v>
      </c>
      <c r="C960">
        <v>11.858558</v>
      </c>
    </row>
    <row r="961" spans="1:3" ht="13.5">
      <c r="A961">
        <v>1009</v>
      </c>
      <c r="B961">
        <v>120.057045</v>
      </c>
      <c r="C961">
        <v>11.795192999999999</v>
      </c>
    </row>
    <row r="962" spans="1:3" ht="13.5">
      <c r="A962">
        <v>1010</v>
      </c>
      <c r="B962">
        <v>120.045311</v>
      </c>
      <c r="C962">
        <v>11.741216</v>
      </c>
    </row>
    <row r="963" spans="1:3" ht="13.5">
      <c r="A963">
        <v>1011</v>
      </c>
      <c r="B963">
        <v>120.000721</v>
      </c>
      <c r="C963">
        <v>11.696626</v>
      </c>
    </row>
    <row r="964" spans="1:3" ht="13.5">
      <c r="A964">
        <v>1012</v>
      </c>
    </row>
    <row r="965" spans="1:3" ht="13.5">
      <c r="A965">
        <v>1013</v>
      </c>
      <c r="B965">
        <v>119.967865</v>
      </c>
      <c r="C965">
        <v>12.227010999999999</v>
      </c>
    </row>
    <row r="966" spans="1:3" ht="13.5">
      <c r="A966">
        <v>1014</v>
      </c>
      <c r="B966">
        <v>120.045311</v>
      </c>
      <c r="C966">
        <v>12.163646</v>
      </c>
    </row>
    <row r="967" spans="1:3" ht="13.5">
      <c r="A967">
        <v>1015</v>
      </c>
      <c r="B967">
        <v>120.101635</v>
      </c>
      <c r="C967">
        <v>12.151911999999999</v>
      </c>
    </row>
    <row r="968" spans="1:3" ht="13.5">
      <c r="A968">
        <v>1016</v>
      </c>
      <c r="B968">
        <v>120.176733</v>
      </c>
      <c r="C968">
        <v>12.163646</v>
      </c>
    </row>
    <row r="969" spans="1:3" ht="13.5">
      <c r="A969">
        <v>1017</v>
      </c>
      <c r="B969">
        <v>120.24479100000001</v>
      </c>
      <c r="C969">
        <v>12.076814000000001</v>
      </c>
    </row>
    <row r="970" spans="1:3" ht="13.5">
      <c r="A970">
        <v>1018</v>
      </c>
      <c r="B970">
        <v>120.25417899999999</v>
      </c>
      <c r="C970">
        <v>12.032223999999999</v>
      </c>
    </row>
    <row r="971" spans="1:3" ht="13.5">
      <c r="A971">
        <v>1019</v>
      </c>
      <c r="B971">
        <v>120.200202</v>
      </c>
      <c r="C971">
        <v>12.032223999999999</v>
      </c>
    </row>
    <row r="972" spans="1:3" ht="13.5">
      <c r="A972">
        <v>1020</v>
      </c>
      <c r="B972">
        <v>120.11102200000001</v>
      </c>
      <c r="C972">
        <v>12.022836</v>
      </c>
    </row>
    <row r="973" spans="1:3" ht="13.5">
      <c r="A973">
        <v>1021</v>
      </c>
      <c r="B973">
        <v>120.012455</v>
      </c>
      <c r="C973">
        <v>12.086201000000001</v>
      </c>
    </row>
    <row r="974" spans="1:3" ht="13.5">
      <c r="A974">
        <v>1022</v>
      </c>
    </row>
    <row r="975" spans="1:3" ht="13.5">
      <c r="A975">
        <v>1023</v>
      </c>
      <c r="B975">
        <v>120.376214</v>
      </c>
      <c r="C975">
        <v>13.416855999999999</v>
      </c>
    </row>
    <row r="976" spans="1:3" ht="13.5">
      <c r="A976">
        <v>1024</v>
      </c>
      <c r="B976">
        <v>120.355093</v>
      </c>
      <c r="C976">
        <v>13.470834</v>
      </c>
    </row>
    <row r="977" spans="1:3" ht="13.5">
      <c r="A977">
        <v>1025</v>
      </c>
      <c r="B977">
        <v>120.420804</v>
      </c>
      <c r="C977">
        <v>13.480221</v>
      </c>
    </row>
    <row r="978" spans="1:3" ht="13.5">
      <c r="A978">
        <v>1026</v>
      </c>
      <c r="B978">
        <v>120.54284</v>
      </c>
      <c r="C978">
        <v>13.480221</v>
      </c>
    </row>
    <row r="979" spans="1:3" ht="13.5">
      <c r="A979">
        <v>1027</v>
      </c>
      <c r="B979">
        <v>120.697731</v>
      </c>
      <c r="C979">
        <v>13.470834</v>
      </c>
    </row>
    <row r="980" spans="1:3" ht="13.5">
      <c r="A980">
        <v>1028</v>
      </c>
      <c r="B980">
        <v>120.850275</v>
      </c>
      <c r="C980">
        <v>13.470834</v>
      </c>
    </row>
    <row r="981" spans="1:3" ht="13.5">
      <c r="A981">
        <v>1029</v>
      </c>
      <c r="B981">
        <v>120.92772100000001</v>
      </c>
      <c r="C981">
        <v>13.480221</v>
      </c>
    </row>
    <row r="982" spans="1:3" ht="13.5">
      <c r="A982">
        <v>1030</v>
      </c>
      <c r="B982">
        <v>121.028634</v>
      </c>
      <c r="C982">
        <v>13.459099</v>
      </c>
    </row>
    <row r="983" spans="1:3" ht="13.5">
      <c r="A983">
        <v>1031</v>
      </c>
      <c r="B983">
        <v>121.192913</v>
      </c>
      <c r="C983">
        <v>13.416855999999999</v>
      </c>
    </row>
    <row r="984" spans="1:3" ht="13.5">
      <c r="A984">
        <v>1032</v>
      </c>
      <c r="B984">
        <v>121.347804</v>
      </c>
      <c r="C984">
        <v>13.28778</v>
      </c>
    </row>
    <row r="985" spans="1:3" ht="13.5">
      <c r="A985">
        <v>1033</v>
      </c>
      <c r="B985">
        <v>121.42525000000001</v>
      </c>
      <c r="C985">
        <v>13.179826</v>
      </c>
    </row>
    <row r="986" spans="1:3" ht="13.5">
      <c r="A986">
        <v>1034</v>
      </c>
      <c r="B986">
        <v>121.490961</v>
      </c>
      <c r="C986">
        <v>13.168092</v>
      </c>
    </row>
    <row r="987" spans="1:3" ht="13.5">
      <c r="A987">
        <v>1035</v>
      </c>
      <c r="B987">
        <v>121.51442900000001</v>
      </c>
      <c r="C987">
        <v>12.963917</v>
      </c>
    </row>
    <row r="988" spans="1:3" ht="13.5">
      <c r="A988">
        <v>1036</v>
      </c>
      <c r="B988">
        <v>121.502695</v>
      </c>
      <c r="C988">
        <v>12.780863999999999</v>
      </c>
    </row>
    <row r="989" spans="1:3" ht="13.5">
      <c r="A989">
        <v>1037</v>
      </c>
      <c r="B989">
        <v>121.535551</v>
      </c>
      <c r="C989">
        <v>12.682297</v>
      </c>
    </row>
    <row r="990" spans="1:3" ht="13.5">
      <c r="A990">
        <v>1038</v>
      </c>
      <c r="B990">
        <v>121.55667200000001</v>
      </c>
      <c r="C990">
        <v>12.574343000000001</v>
      </c>
    </row>
    <row r="991" spans="1:3" ht="13.5">
      <c r="A991">
        <v>1039</v>
      </c>
      <c r="B991">
        <v>121.490961</v>
      </c>
      <c r="C991">
        <v>12.508630999999999</v>
      </c>
    </row>
    <row r="992" spans="1:3" ht="13.5">
      <c r="A992">
        <v>1040</v>
      </c>
      <c r="B992">
        <v>121.48157399999999</v>
      </c>
      <c r="C992">
        <v>12.367820999999999</v>
      </c>
    </row>
    <row r="993" spans="1:3" ht="13.5">
      <c r="A993">
        <v>1041</v>
      </c>
      <c r="B993">
        <v>121.392394</v>
      </c>
      <c r="C993">
        <v>12.292721999999999</v>
      </c>
    </row>
    <row r="994" spans="1:3" ht="13.5">
      <c r="A994">
        <v>1042</v>
      </c>
      <c r="B994">
        <v>121.225769</v>
      </c>
      <c r="C994">
        <v>12.184768</v>
      </c>
    </row>
    <row r="995" spans="1:3" ht="13.5">
      <c r="A995">
        <v>1043</v>
      </c>
      <c r="B995">
        <v>121.148323</v>
      </c>
      <c r="C995">
        <v>12.325578</v>
      </c>
    </row>
    <row r="996" spans="1:3" ht="13.5">
      <c r="A996">
        <v>1044</v>
      </c>
      <c r="B996">
        <v>121.005166</v>
      </c>
      <c r="C996">
        <v>12.445266999999999</v>
      </c>
    </row>
    <row r="997" spans="1:3" ht="13.5">
      <c r="A997">
        <v>1045</v>
      </c>
      <c r="B997">
        <v>120.92772100000001</v>
      </c>
      <c r="C997">
        <v>12.607198</v>
      </c>
    </row>
    <row r="998" spans="1:3" ht="13.5">
      <c r="A998">
        <v>1046</v>
      </c>
      <c r="B998">
        <v>120.817419</v>
      </c>
      <c r="C998">
        <v>12.823107</v>
      </c>
    </row>
    <row r="999" spans="1:3" ht="13.5">
      <c r="A999">
        <v>1047</v>
      </c>
      <c r="B999">
        <v>120.79629799999999</v>
      </c>
      <c r="C999">
        <v>13.039016</v>
      </c>
    </row>
    <row r="1000" spans="1:3" ht="13.5">
      <c r="A1000">
        <v>1048</v>
      </c>
      <c r="B1000">
        <v>120.697731</v>
      </c>
      <c r="C1000">
        <v>13.189213000000001</v>
      </c>
    </row>
    <row r="1001" spans="1:3" ht="13.5">
      <c r="A1001">
        <v>1049</v>
      </c>
      <c r="B1001">
        <v>120.575695</v>
      </c>
      <c r="C1001">
        <v>13.254925</v>
      </c>
    </row>
    <row r="1002" spans="1:3" ht="13.5">
      <c r="A1002">
        <v>1050</v>
      </c>
      <c r="B1002">
        <v>120.51937100000001</v>
      </c>
      <c r="C1002">
        <v>13.395735</v>
      </c>
    </row>
    <row r="1003" spans="1:3" ht="13.5">
      <c r="A1003">
        <v>1051</v>
      </c>
      <c r="B1003">
        <v>120.43253799999999</v>
      </c>
      <c r="C1003">
        <v>13.428591000000001</v>
      </c>
    </row>
    <row r="1004" spans="1:3" ht="13.5">
      <c r="A1004">
        <v>1052</v>
      </c>
      <c r="B1004">
        <v>120.376214</v>
      </c>
      <c r="C1004">
        <v>13.416855999999999</v>
      </c>
    </row>
    <row r="1005" spans="1:3" ht="13.5">
      <c r="A1005">
        <v>1053</v>
      </c>
    </row>
    <row r="1006" spans="1:3" ht="13.5">
      <c r="A1006">
        <v>1054</v>
      </c>
      <c r="B1006">
        <v>122.253682</v>
      </c>
      <c r="C1006">
        <v>18.422656</v>
      </c>
    </row>
    <row r="1007" spans="1:3" ht="13.5">
      <c r="A1007">
        <v>1055</v>
      </c>
      <c r="B1007">
        <v>122.319394</v>
      </c>
      <c r="C1007">
        <v>18.371024999999999</v>
      </c>
    </row>
    <row r="1008" spans="1:3" ht="13.5">
      <c r="A1008">
        <v>1056</v>
      </c>
      <c r="B1008">
        <v>122.33112800000001</v>
      </c>
      <c r="C1008">
        <v>18.307661</v>
      </c>
    </row>
    <row r="1009" spans="1:3" ht="13.5">
      <c r="A1009">
        <v>1057</v>
      </c>
      <c r="B1009">
        <v>122.26307</v>
      </c>
      <c r="C1009">
        <v>18.213787</v>
      </c>
    </row>
    <row r="1010" spans="1:3" ht="13.5">
      <c r="A1010">
        <v>1058</v>
      </c>
      <c r="B1010">
        <v>122.187971</v>
      </c>
      <c r="C1010">
        <v>18.011959999999998</v>
      </c>
    </row>
    <row r="1011" spans="1:3" ht="13.5">
      <c r="A1011">
        <v>1059</v>
      </c>
      <c r="B1011">
        <v>122.15276799999999</v>
      </c>
      <c r="C1011">
        <v>17.833600000000001</v>
      </c>
    </row>
    <row r="1012" spans="1:3" ht="13.5">
      <c r="A1012">
        <v>1060</v>
      </c>
      <c r="B1012">
        <v>122.15276799999999</v>
      </c>
      <c r="C1012">
        <v>17.622385000000001</v>
      </c>
    </row>
    <row r="1013" spans="1:3" ht="13.5">
      <c r="A1013">
        <v>1061</v>
      </c>
      <c r="B1013">
        <v>122.164503</v>
      </c>
      <c r="C1013">
        <v>17.441679000000001</v>
      </c>
    </row>
    <row r="1014" spans="1:3" ht="13.5">
      <c r="A1014">
        <v>1062</v>
      </c>
      <c r="B1014">
        <v>122.253682</v>
      </c>
      <c r="C1014">
        <v>17.326684</v>
      </c>
    </row>
    <row r="1015" spans="1:3" ht="13.5">
      <c r="A1015">
        <v>1063</v>
      </c>
      <c r="B1015">
        <v>122.340515</v>
      </c>
      <c r="C1015">
        <v>17.284441000000001</v>
      </c>
    </row>
    <row r="1016" spans="1:3" ht="13.5">
      <c r="A1016">
        <v>1064</v>
      </c>
      <c r="B1016">
        <v>122.385105</v>
      </c>
      <c r="C1016">
        <v>17.188220000000001</v>
      </c>
    </row>
    <row r="1017" spans="1:3" ht="13.5">
      <c r="A1017">
        <v>1065</v>
      </c>
      <c r="B1017">
        <v>122.47428499999999</v>
      </c>
      <c r="C1017">
        <v>17.082612999999998</v>
      </c>
    </row>
    <row r="1018" spans="1:3" ht="13.5">
      <c r="A1018">
        <v>1066</v>
      </c>
      <c r="B1018">
        <v>122.47428499999999</v>
      </c>
      <c r="C1018">
        <v>16.913640999999998</v>
      </c>
    </row>
    <row r="1019" spans="1:3" ht="13.5">
      <c r="A1019">
        <v>1067</v>
      </c>
      <c r="B1019">
        <v>122.385105</v>
      </c>
      <c r="C1019">
        <v>16.690691000000001</v>
      </c>
    </row>
    <row r="1020" spans="1:3" ht="13.5">
      <c r="A1020">
        <v>1068</v>
      </c>
      <c r="B1020">
        <v>122.274804</v>
      </c>
      <c r="C1020">
        <v>16.479475999999998</v>
      </c>
    </row>
    <row r="1021" spans="1:3" ht="13.5">
      <c r="A1021">
        <v>1069</v>
      </c>
      <c r="B1021">
        <v>122.230214</v>
      </c>
      <c r="C1021">
        <v>16.298770000000001</v>
      </c>
    </row>
    <row r="1022" spans="1:3" ht="13.5">
      <c r="A1022">
        <v>1070</v>
      </c>
      <c r="B1022">
        <v>122.131647</v>
      </c>
      <c r="C1022">
        <v>16.106328999999999</v>
      </c>
    </row>
    <row r="1023" spans="1:3" ht="13.5">
      <c r="A1023">
        <v>1071</v>
      </c>
      <c r="B1023">
        <v>122.03308</v>
      </c>
      <c r="C1023">
        <v>16.031230999999998</v>
      </c>
    </row>
    <row r="1024" spans="1:3" ht="13.5">
      <c r="A1024">
        <v>1072</v>
      </c>
      <c r="B1024">
        <v>122.009612</v>
      </c>
      <c r="C1024">
        <v>16.073474000000001</v>
      </c>
    </row>
    <row r="1025" spans="1:3" ht="13.5">
      <c r="A1025">
        <v>1073</v>
      </c>
      <c r="B1025">
        <v>121.845333</v>
      </c>
      <c r="C1025">
        <v>15.977254</v>
      </c>
    </row>
    <row r="1026" spans="1:3" ht="13.5">
      <c r="A1026">
        <v>1074</v>
      </c>
      <c r="B1026">
        <v>121.711563</v>
      </c>
      <c r="C1026">
        <v>15.871646</v>
      </c>
    </row>
    <row r="1027" spans="1:3" ht="13.5">
      <c r="A1027">
        <v>1075</v>
      </c>
      <c r="B1027">
        <v>121.612996</v>
      </c>
      <c r="C1027">
        <v>15.712061</v>
      </c>
    </row>
    <row r="1028" spans="1:3" ht="13.5">
      <c r="A1028">
        <v>1076</v>
      </c>
      <c r="B1028">
        <v>121.60126200000001</v>
      </c>
      <c r="C1028">
        <v>15.552476</v>
      </c>
    </row>
    <row r="1029" spans="1:3" ht="13.5">
      <c r="A1029">
        <v>1077</v>
      </c>
      <c r="B1029">
        <v>121.52381699999999</v>
      </c>
      <c r="C1029">
        <v>15.369422999999999</v>
      </c>
    </row>
    <row r="1030" spans="1:3" ht="13.5">
      <c r="A1030">
        <v>1078</v>
      </c>
      <c r="B1030">
        <v>121.404128</v>
      </c>
      <c r="C1030">
        <v>15.296671</v>
      </c>
    </row>
    <row r="1031" spans="1:3" ht="13.5">
      <c r="A1031">
        <v>1079</v>
      </c>
      <c r="B1031">
        <v>121.42525000000001</v>
      </c>
      <c r="C1031">
        <v>15.134740000000001</v>
      </c>
    </row>
    <row r="1032" spans="1:3" ht="13.5">
      <c r="A1032">
        <v>1080</v>
      </c>
      <c r="B1032">
        <v>121.502695</v>
      </c>
      <c r="C1032">
        <v>14.954033000000001</v>
      </c>
    </row>
    <row r="1033" spans="1:3" ht="13.5">
      <c r="A1033">
        <v>1081</v>
      </c>
      <c r="B1033">
        <v>121.591875</v>
      </c>
      <c r="C1033">
        <v>14.792102</v>
      </c>
    </row>
    <row r="1034" spans="1:3" ht="13.5">
      <c r="A1034">
        <v>1082</v>
      </c>
      <c r="B1034">
        <v>121.678708</v>
      </c>
      <c r="C1034">
        <v>14.695881999999999</v>
      </c>
    </row>
    <row r="1035" spans="1:3" ht="13.5">
      <c r="A1035">
        <v>1083</v>
      </c>
      <c r="B1035">
        <v>121.624731</v>
      </c>
      <c r="C1035">
        <v>14.611395999999999</v>
      </c>
    </row>
    <row r="1036" spans="1:3" ht="13.5">
      <c r="A1036">
        <v>1084</v>
      </c>
      <c r="B1036">
        <v>121.634118</v>
      </c>
      <c r="C1036">
        <v>14.416608</v>
      </c>
    </row>
    <row r="1037" spans="1:3" ht="13.5">
      <c r="A1037">
        <v>1085</v>
      </c>
      <c r="B1037">
        <v>121.711563</v>
      </c>
      <c r="C1037">
        <v>14.266411</v>
      </c>
    </row>
    <row r="1038" spans="1:3" ht="13.5">
      <c r="A1038">
        <v>1086</v>
      </c>
      <c r="B1038">
        <v>121.735032</v>
      </c>
      <c r="C1038">
        <v>14.116213</v>
      </c>
    </row>
    <row r="1039" spans="1:3" ht="13.5">
      <c r="A1039">
        <v>1087</v>
      </c>
      <c r="B1039">
        <v>121.845333</v>
      </c>
      <c r="C1039">
        <v>14.019992999999999</v>
      </c>
    </row>
    <row r="1040" spans="1:3" ht="13.5">
      <c r="A1040">
        <v>1088</v>
      </c>
      <c r="B1040">
        <v>122.000224</v>
      </c>
      <c r="C1040">
        <v>13.890917</v>
      </c>
    </row>
    <row r="1041" spans="1:3" ht="13.5">
      <c r="A1041">
        <v>1089</v>
      </c>
      <c r="B1041">
        <v>122.09879100000001</v>
      </c>
      <c r="C1041">
        <v>13.879182999999999</v>
      </c>
    </row>
    <row r="1042" spans="1:3" ht="13.5">
      <c r="A1042">
        <v>1090</v>
      </c>
      <c r="B1042">
        <v>122.24194799999999</v>
      </c>
      <c r="C1042">
        <v>13.933160000000001</v>
      </c>
    </row>
    <row r="1043" spans="1:3" ht="13.5">
      <c r="A1043">
        <v>1091</v>
      </c>
      <c r="B1043">
        <v>122.209093</v>
      </c>
      <c r="C1043">
        <v>14.008259000000001</v>
      </c>
    </row>
    <row r="1044" spans="1:3" ht="13.5">
      <c r="A1044">
        <v>1092</v>
      </c>
      <c r="B1044">
        <v>122.230214</v>
      </c>
      <c r="C1044">
        <v>14.181925</v>
      </c>
    </row>
    <row r="1045" spans="1:3" ht="13.5">
      <c r="A1045">
        <v>1093</v>
      </c>
      <c r="B1045">
        <v>122.28653799999999</v>
      </c>
      <c r="C1045">
        <v>14.149069000000001</v>
      </c>
    </row>
    <row r="1046" spans="1:3" ht="13.5">
      <c r="A1046">
        <v>1094</v>
      </c>
      <c r="B1046">
        <v>122.441429</v>
      </c>
      <c r="C1046">
        <v>14.287532000000001</v>
      </c>
    </row>
    <row r="1047" spans="1:3" ht="13.5">
      <c r="A1047">
        <v>1095</v>
      </c>
      <c r="B1047">
        <v>122.629176</v>
      </c>
      <c r="C1047">
        <v>14.266411</v>
      </c>
    </row>
    <row r="1048" spans="1:3" ht="13.5">
      <c r="A1048">
        <v>1096</v>
      </c>
      <c r="B1048">
        <v>122.716009</v>
      </c>
      <c r="C1048">
        <v>14.332122</v>
      </c>
    </row>
    <row r="1049" spans="1:3" ht="13.5">
      <c r="A1049">
        <v>1097</v>
      </c>
      <c r="B1049">
        <v>122.849778</v>
      </c>
      <c r="C1049">
        <v>14.287532000000001</v>
      </c>
    </row>
    <row r="1050" spans="1:3" ht="13.5">
      <c r="A1050">
        <v>1098</v>
      </c>
      <c r="B1050">
        <v>122.97181399999999</v>
      </c>
      <c r="C1050">
        <v>14.170191000000001</v>
      </c>
    </row>
    <row r="1051" spans="1:3" ht="13.5">
      <c r="A1051">
        <v>1099</v>
      </c>
      <c r="B1051">
        <v>123.05864699999999</v>
      </c>
      <c r="C1051">
        <v>13.97775</v>
      </c>
    </row>
    <row r="1052" spans="1:3" ht="13.5">
      <c r="A1052">
        <v>1100</v>
      </c>
      <c r="B1052">
        <v>123.082115</v>
      </c>
      <c r="C1052">
        <v>13.804084</v>
      </c>
    </row>
    <row r="1053" spans="1:3" ht="13.5">
      <c r="A1053">
        <v>1101</v>
      </c>
      <c r="B1053">
        <v>123.168948</v>
      </c>
      <c r="C1053">
        <v>13.728986000000001</v>
      </c>
    </row>
    <row r="1054" spans="1:3" ht="13.5">
      <c r="A1054">
        <v>1102</v>
      </c>
      <c r="B1054">
        <v>123.27924899999999</v>
      </c>
      <c r="C1054">
        <v>13.83694</v>
      </c>
    </row>
    <row r="1055" spans="1:3" ht="13.5">
      <c r="A1055">
        <v>1103</v>
      </c>
      <c r="B1055">
        <v>123.258128</v>
      </c>
      <c r="C1055">
        <v>14.02938</v>
      </c>
    </row>
    <row r="1056" spans="1:3" ht="13.5">
      <c r="A1056">
        <v>1104</v>
      </c>
      <c r="B1056">
        <v>123.356695</v>
      </c>
      <c r="C1056">
        <v>13.998872</v>
      </c>
    </row>
    <row r="1057" spans="1:3" ht="13.5">
      <c r="A1057">
        <v>1105</v>
      </c>
      <c r="B1057">
        <v>123.41301900000001</v>
      </c>
      <c r="C1057">
        <v>13.954281999999999</v>
      </c>
    </row>
    <row r="1058" spans="1:3" ht="13.5">
      <c r="A1058">
        <v>1106</v>
      </c>
      <c r="B1058">
        <v>123.577297</v>
      </c>
      <c r="C1058">
        <v>13.912039</v>
      </c>
    </row>
    <row r="1059" spans="1:3" ht="13.5">
      <c r="A1059">
        <v>1107</v>
      </c>
      <c r="B1059">
        <v>123.711067</v>
      </c>
      <c r="C1059">
        <v>13.846327</v>
      </c>
    </row>
    <row r="1060" spans="1:3" ht="13.5">
      <c r="A1060">
        <v>1108</v>
      </c>
      <c r="B1060">
        <v>123.84249</v>
      </c>
      <c r="C1060">
        <v>13.794696999999999</v>
      </c>
    </row>
    <row r="1061" spans="1:3" ht="13.5">
      <c r="A1061">
        <v>1109</v>
      </c>
      <c r="B1061">
        <v>123.88708</v>
      </c>
      <c r="C1061">
        <v>13.707864000000001</v>
      </c>
    </row>
    <row r="1062" spans="1:3" ht="13.5">
      <c r="A1062">
        <v>1110</v>
      </c>
      <c r="B1062">
        <v>123.73218799999999</v>
      </c>
      <c r="C1062">
        <v>13.686742000000001</v>
      </c>
    </row>
    <row r="1063" spans="1:3" ht="13.5">
      <c r="A1063">
        <v>1111</v>
      </c>
      <c r="B1063">
        <v>123.589032</v>
      </c>
      <c r="C1063">
        <v>13.567054000000001</v>
      </c>
    </row>
    <row r="1064" spans="1:3" ht="13.5">
      <c r="A1064">
        <v>1112</v>
      </c>
      <c r="B1064">
        <v>123.621887</v>
      </c>
      <c r="C1064">
        <v>13.428591000000001</v>
      </c>
    </row>
    <row r="1065" spans="1:3" ht="13.5">
      <c r="A1065">
        <v>1113</v>
      </c>
      <c r="B1065">
        <v>123.743923</v>
      </c>
      <c r="C1065">
        <v>13.330024</v>
      </c>
    </row>
    <row r="1066" spans="1:3" ht="13.5">
      <c r="A1066">
        <v>1114</v>
      </c>
      <c r="B1066">
        <v>123.854224</v>
      </c>
      <c r="C1066">
        <v>13.297167999999999</v>
      </c>
    </row>
    <row r="1067" spans="1:3" ht="13.5">
      <c r="A1067">
        <v>1115</v>
      </c>
      <c r="B1067">
        <v>123.7979</v>
      </c>
      <c r="C1067">
        <v>13.158704999999999</v>
      </c>
    </row>
    <row r="1068" spans="1:3" ht="13.5">
      <c r="A1068">
        <v>1116</v>
      </c>
      <c r="B1068">
        <v>123.82136800000001</v>
      </c>
      <c r="C1068">
        <v>13.092993</v>
      </c>
    </row>
    <row r="1069" spans="1:3" ht="13.5">
      <c r="A1069">
        <v>1117</v>
      </c>
      <c r="B1069">
        <v>123.90820100000001</v>
      </c>
      <c r="C1069">
        <v>13.092993</v>
      </c>
    </row>
    <row r="1070" spans="1:3" ht="13.5">
      <c r="A1070">
        <v>1118</v>
      </c>
      <c r="B1070">
        <v>123.90820100000001</v>
      </c>
      <c r="C1070">
        <v>13.081258999999999</v>
      </c>
    </row>
    <row r="1071" spans="1:3" ht="13.5">
      <c r="A1071">
        <v>1119</v>
      </c>
      <c r="B1071">
        <v>123.919935</v>
      </c>
      <c r="C1071">
        <v>13.081258999999999</v>
      </c>
    </row>
    <row r="1072" spans="1:3" ht="13.5">
      <c r="A1072">
        <v>1120</v>
      </c>
      <c r="B1072">
        <v>123.931669</v>
      </c>
      <c r="C1072">
        <v>13.039016</v>
      </c>
    </row>
    <row r="1073" spans="1:3" ht="13.5">
      <c r="A1073">
        <v>1121</v>
      </c>
      <c r="B1073">
        <v>124.030237</v>
      </c>
      <c r="C1073">
        <v>13.017894</v>
      </c>
    </row>
    <row r="1074" spans="1:3" ht="13.5">
      <c r="A1074">
        <v>1122</v>
      </c>
      <c r="B1074">
        <v>124.107682</v>
      </c>
      <c r="C1074">
        <v>12.942796</v>
      </c>
    </row>
    <row r="1075" spans="1:3" ht="13.5">
      <c r="A1075">
        <v>1123</v>
      </c>
      <c r="B1075">
        <v>124.107682</v>
      </c>
      <c r="C1075">
        <v>12.790251</v>
      </c>
    </row>
    <row r="1076" spans="1:3" ht="13.5">
      <c r="A1076">
        <v>1124</v>
      </c>
      <c r="B1076">
        <v>124.107682</v>
      </c>
      <c r="C1076">
        <v>12.607198</v>
      </c>
    </row>
    <row r="1077" spans="1:3" ht="13.5">
      <c r="A1077">
        <v>1125</v>
      </c>
      <c r="B1077">
        <v>124.020849</v>
      </c>
      <c r="C1077">
        <v>12.508630999999999</v>
      </c>
    </row>
    <row r="1078" spans="1:3" ht="13.5">
      <c r="A1078">
        <v>1126</v>
      </c>
      <c r="B1078">
        <v>123.88708</v>
      </c>
      <c r="C1078">
        <v>12.62832</v>
      </c>
    </row>
    <row r="1079" spans="1:3" ht="13.5">
      <c r="A1079">
        <v>1127</v>
      </c>
      <c r="B1079">
        <v>123.833102</v>
      </c>
      <c r="C1079">
        <v>12.769130000000001</v>
      </c>
    </row>
    <row r="1080" spans="1:3" ht="13.5">
      <c r="A1080">
        <v>1128</v>
      </c>
      <c r="B1080">
        <v>123.90820100000001</v>
      </c>
      <c r="C1080">
        <v>12.823107</v>
      </c>
    </row>
    <row r="1081" spans="1:3" ht="13.5">
      <c r="A1081">
        <v>1129</v>
      </c>
      <c r="B1081">
        <v>123.96452499999999</v>
      </c>
      <c r="C1081">
        <v>12.865349999999999</v>
      </c>
    </row>
    <row r="1082" spans="1:3" ht="13.5">
      <c r="A1082">
        <v>1130</v>
      </c>
      <c r="B1082">
        <v>123.88708</v>
      </c>
      <c r="C1082">
        <v>12.888819</v>
      </c>
    </row>
    <row r="1083" spans="1:3" ht="13.5">
      <c r="A1083">
        <v>1131</v>
      </c>
      <c r="B1083">
        <v>123.666477</v>
      </c>
      <c r="C1083">
        <v>12.877084</v>
      </c>
    </row>
    <row r="1084" spans="1:3" ht="13.5">
      <c r="A1084">
        <v>1132</v>
      </c>
      <c r="B1084">
        <v>123.47873</v>
      </c>
      <c r="C1084">
        <v>13.017894</v>
      </c>
    </row>
    <row r="1085" spans="1:3" ht="13.5">
      <c r="A1085">
        <v>1133</v>
      </c>
      <c r="B1085">
        <v>123.344961</v>
      </c>
      <c r="C1085">
        <v>13.060136999999999</v>
      </c>
    </row>
    <row r="1086" spans="1:3" ht="13.5">
      <c r="A1086">
        <v>1134</v>
      </c>
      <c r="B1086">
        <v>123.27924899999999</v>
      </c>
      <c r="C1086">
        <v>13.266659000000001</v>
      </c>
    </row>
    <row r="1087" spans="1:3" ht="13.5">
      <c r="A1087">
        <v>1135</v>
      </c>
      <c r="B1087">
        <v>123.168948</v>
      </c>
      <c r="C1087">
        <v>13.416855999999999</v>
      </c>
    </row>
    <row r="1088" spans="1:3" ht="13.5">
      <c r="A1088">
        <v>1136</v>
      </c>
      <c r="B1088">
        <v>122.97181399999999</v>
      </c>
      <c r="C1088">
        <v>13.513076999999999</v>
      </c>
    </row>
    <row r="1089" spans="1:3" ht="13.5">
      <c r="A1089">
        <v>1137</v>
      </c>
      <c r="B1089">
        <v>122.87090000000001</v>
      </c>
      <c r="C1089">
        <v>13.611644</v>
      </c>
    </row>
    <row r="1090" spans="1:3" ht="13.5">
      <c r="A1090">
        <v>1138</v>
      </c>
      <c r="B1090">
        <v>122.838044</v>
      </c>
      <c r="C1090">
        <v>13.675008</v>
      </c>
    </row>
    <row r="1091" spans="1:3" ht="13.5">
      <c r="A1091">
        <v>1139</v>
      </c>
      <c r="B1091">
        <v>122.673766</v>
      </c>
      <c r="C1091">
        <v>13.83694</v>
      </c>
    </row>
    <row r="1092" spans="1:3" ht="13.5">
      <c r="A1092">
        <v>1140</v>
      </c>
      <c r="B1092">
        <v>122.486019</v>
      </c>
      <c r="C1092">
        <v>13.890917</v>
      </c>
    </row>
    <row r="1093" spans="1:3" ht="13.5">
      <c r="A1093">
        <v>1141</v>
      </c>
      <c r="B1093">
        <v>122.507141</v>
      </c>
      <c r="C1093">
        <v>13.663273999999999</v>
      </c>
    </row>
    <row r="1094" spans="1:3" ht="13.5">
      <c r="A1094">
        <v>1142</v>
      </c>
      <c r="B1094">
        <v>122.60570800000001</v>
      </c>
      <c r="C1094">
        <v>13.459099</v>
      </c>
    </row>
    <row r="1095" spans="1:3" ht="13.5">
      <c r="A1095">
        <v>1143</v>
      </c>
      <c r="B1095">
        <v>122.69488699999999</v>
      </c>
      <c r="C1095">
        <v>13.266659000000001</v>
      </c>
    </row>
    <row r="1096" spans="1:3" ht="13.5">
      <c r="A1096">
        <v>1144</v>
      </c>
      <c r="B1096">
        <v>122.69488699999999</v>
      </c>
      <c r="C1096">
        <v>13.200948</v>
      </c>
    </row>
    <row r="1097" spans="1:3" ht="13.5">
      <c r="A1097">
        <v>1145</v>
      </c>
      <c r="B1097">
        <v>122.59632000000001</v>
      </c>
      <c r="C1097">
        <v>13.212681999999999</v>
      </c>
    </row>
    <row r="1098" spans="1:3" ht="13.5">
      <c r="A1098">
        <v>1146</v>
      </c>
      <c r="B1098">
        <v>122.486019</v>
      </c>
      <c r="C1098">
        <v>13.416855999999999</v>
      </c>
    </row>
    <row r="1099" spans="1:3" ht="13.5">
      <c r="A1099">
        <v>1147</v>
      </c>
      <c r="B1099">
        <v>122.319394</v>
      </c>
      <c r="C1099">
        <v>13.545932000000001</v>
      </c>
    </row>
    <row r="1100" spans="1:3" ht="13.5">
      <c r="A1100">
        <v>1148</v>
      </c>
      <c r="B1100">
        <v>122.176237</v>
      </c>
      <c r="C1100">
        <v>13.69613</v>
      </c>
    </row>
    <row r="1101" spans="1:3" ht="13.5">
      <c r="A1101">
        <v>1149</v>
      </c>
      <c r="B1101">
        <v>122.07767</v>
      </c>
      <c r="C1101">
        <v>13.794696999999999</v>
      </c>
    </row>
    <row r="1102" spans="1:3" ht="13.5">
      <c r="A1102">
        <v>1150</v>
      </c>
      <c r="B1102">
        <v>121.92277900000001</v>
      </c>
      <c r="C1102">
        <v>13.879182999999999</v>
      </c>
    </row>
    <row r="1103" spans="1:3" ht="13.5">
      <c r="A1103">
        <v>1151</v>
      </c>
      <c r="B1103">
        <v>121.800743</v>
      </c>
      <c r="C1103">
        <v>13.912039</v>
      </c>
    </row>
    <row r="1104" spans="1:3" ht="13.5">
      <c r="A1104">
        <v>1152</v>
      </c>
      <c r="B1104">
        <v>121.591875</v>
      </c>
      <c r="C1104">
        <v>13.890917</v>
      </c>
    </row>
    <row r="1105" spans="1:3" ht="13.5">
      <c r="A1105">
        <v>1153</v>
      </c>
      <c r="B1105">
        <v>121.490961</v>
      </c>
      <c r="C1105">
        <v>13.707864000000001</v>
      </c>
    </row>
    <row r="1106" spans="1:3" ht="13.5">
      <c r="A1106">
        <v>1154</v>
      </c>
      <c r="B1106">
        <v>121.347804</v>
      </c>
      <c r="C1106">
        <v>13.621031</v>
      </c>
    </row>
    <row r="1107" spans="1:3" ht="13.5">
      <c r="A1107">
        <v>1155</v>
      </c>
      <c r="B1107">
        <v>121.183526</v>
      </c>
      <c r="C1107">
        <v>13.611644</v>
      </c>
    </row>
    <row r="1108" spans="1:3" ht="13.5">
      <c r="A1108">
        <v>1156</v>
      </c>
      <c r="B1108">
        <v>121.094346</v>
      </c>
      <c r="C1108">
        <v>13.707864000000001</v>
      </c>
    </row>
    <row r="1109" spans="1:3" ht="13.5">
      <c r="A1109">
        <v>1157</v>
      </c>
      <c r="B1109">
        <v>120.960576</v>
      </c>
      <c r="C1109">
        <v>13.74072</v>
      </c>
    </row>
    <row r="1110" spans="1:3" ht="13.5">
      <c r="A1110">
        <v>1158</v>
      </c>
      <c r="B1110">
        <v>120.82915300000001</v>
      </c>
      <c r="C1110">
        <v>13.846327</v>
      </c>
    </row>
    <row r="1111" spans="1:3" ht="13.5">
      <c r="A1111">
        <v>1159</v>
      </c>
      <c r="B1111">
        <v>120.730586</v>
      </c>
      <c r="C1111">
        <v>13.782963000000001</v>
      </c>
    </row>
    <row r="1112" spans="1:3" ht="13.5">
      <c r="A1112">
        <v>1160</v>
      </c>
      <c r="B1112">
        <v>120.66252799999999</v>
      </c>
      <c r="C1112">
        <v>13.944894</v>
      </c>
    </row>
    <row r="1113" spans="1:3" ht="13.5">
      <c r="A1113">
        <v>1161</v>
      </c>
      <c r="B1113">
        <v>120.641407</v>
      </c>
      <c r="C1113">
        <v>14.127947000000001</v>
      </c>
    </row>
    <row r="1114" spans="1:3" ht="13.5">
      <c r="A1114">
        <v>1162</v>
      </c>
      <c r="B1114">
        <v>120.697731</v>
      </c>
      <c r="C1114">
        <v>14.266411</v>
      </c>
    </row>
    <row r="1115" spans="1:3" ht="13.5">
      <c r="A1115">
        <v>1163</v>
      </c>
      <c r="B1115">
        <v>120.82915300000001</v>
      </c>
      <c r="C1115">
        <v>14.395486999999999</v>
      </c>
    </row>
    <row r="1116" spans="1:3" ht="13.5">
      <c r="A1116">
        <v>1164</v>
      </c>
      <c r="B1116">
        <v>120.92772100000001</v>
      </c>
      <c r="C1116">
        <v>14.536296999999999</v>
      </c>
    </row>
    <row r="1117" spans="1:3" ht="13.5">
      <c r="A1117">
        <v>1165</v>
      </c>
      <c r="B1117">
        <v>120.918333</v>
      </c>
      <c r="C1117">
        <v>14.653639</v>
      </c>
    </row>
    <row r="1118" spans="1:3" ht="13.5">
      <c r="A1118">
        <v>1166</v>
      </c>
      <c r="B1118">
        <v>120.808032</v>
      </c>
      <c r="C1118">
        <v>14.738125</v>
      </c>
    </row>
    <row r="1119" spans="1:3" ht="13.5">
      <c r="A1119">
        <v>1167</v>
      </c>
      <c r="B1119">
        <v>120.629672</v>
      </c>
      <c r="C1119">
        <v>14.749859000000001</v>
      </c>
    </row>
    <row r="1120" spans="1:3" ht="13.5">
      <c r="A1120">
        <v>1168</v>
      </c>
      <c r="B1120">
        <v>120.60855100000001</v>
      </c>
      <c r="C1120">
        <v>14.491707</v>
      </c>
    </row>
    <row r="1121" spans="1:3" ht="13.5">
      <c r="A1121">
        <v>1169</v>
      </c>
      <c r="B1121">
        <v>120.56396100000001</v>
      </c>
      <c r="C1121">
        <v>14.407221</v>
      </c>
    </row>
    <row r="1122" spans="1:3" ht="13.5">
      <c r="A1122">
        <v>1170</v>
      </c>
      <c r="B1122">
        <v>120.420804</v>
      </c>
      <c r="C1122">
        <v>14.566806</v>
      </c>
    </row>
    <row r="1123" spans="1:3" ht="13.5">
      <c r="A1123">
        <v>1171</v>
      </c>
      <c r="B1123">
        <v>120.322237</v>
      </c>
      <c r="C1123">
        <v>14.749859000000001</v>
      </c>
    </row>
    <row r="1124" spans="1:3" ht="13.5">
      <c r="A1124">
        <v>1172</v>
      </c>
      <c r="B1124">
        <v>120.200202</v>
      </c>
      <c r="C1124">
        <v>14.759245999999999</v>
      </c>
    </row>
    <row r="1125" spans="1:3" ht="13.5">
      <c r="A1125">
        <v>1173</v>
      </c>
      <c r="B1125">
        <v>120.101635</v>
      </c>
      <c r="C1125">
        <v>15.050254000000001</v>
      </c>
    </row>
    <row r="1126" spans="1:3" ht="13.5">
      <c r="A1126">
        <v>1174</v>
      </c>
      <c r="B1126">
        <v>120.057045</v>
      </c>
      <c r="C1126">
        <v>15.306058999999999</v>
      </c>
    </row>
    <row r="1127" spans="1:3" ht="13.5">
      <c r="A1127">
        <v>1175</v>
      </c>
    </row>
    <row r="1128" spans="1:3" ht="13.5">
      <c r="A1128">
        <v>1176</v>
      </c>
      <c r="B1128">
        <v>119.967865</v>
      </c>
      <c r="C1128">
        <v>16.211936999999999</v>
      </c>
    </row>
    <row r="1129" spans="1:3" ht="13.5">
      <c r="A1129">
        <v>1177</v>
      </c>
      <c r="B1129">
        <v>120.13449</v>
      </c>
      <c r="C1129">
        <v>16.042964999999999</v>
      </c>
    </row>
    <row r="1130" spans="1:3" ht="13.5">
      <c r="A1130">
        <v>1178</v>
      </c>
      <c r="B1130">
        <v>120.355093</v>
      </c>
      <c r="C1130">
        <v>16.106328999999999</v>
      </c>
    </row>
    <row r="1131" spans="1:3" ht="13.5">
      <c r="A1131">
        <v>1179</v>
      </c>
      <c r="B1131">
        <v>120.34335900000001</v>
      </c>
      <c r="C1131">
        <v>16.392643</v>
      </c>
    </row>
    <row r="1132" spans="1:3" ht="13.5">
      <c r="A1132">
        <v>1180</v>
      </c>
      <c r="B1132">
        <v>120.322237</v>
      </c>
      <c r="C1132">
        <v>16.636714000000001</v>
      </c>
    </row>
    <row r="1133" spans="1:3" ht="13.5">
      <c r="A1133">
        <v>1181</v>
      </c>
      <c r="B1133">
        <v>120.355093</v>
      </c>
      <c r="C1133">
        <v>16.901907000000001</v>
      </c>
    </row>
    <row r="1134" spans="1:3" ht="13.5">
      <c r="A1134">
        <v>1182</v>
      </c>
      <c r="B1134">
        <v>120.43253799999999</v>
      </c>
      <c r="C1134">
        <v>17.157712</v>
      </c>
    </row>
    <row r="1135" spans="1:3" ht="13.5">
      <c r="A1135">
        <v>1183</v>
      </c>
      <c r="B1135">
        <v>120.43253799999999</v>
      </c>
      <c r="C1135">
        <v>17.462800000000001</v>
      </c>
    </row>
    <row r="1136" spans="1:3" ht="13.5">
      <c r="A1136">
        <v>1184</v>
      </c>
      <c r="B1136">
        <v>120.40907</v>
      </c>
      <c r="C1136">
        <v>17.676362000000001</v>
      </c>
    </row>
    <row r="1137" spans="1:3" ht="13.5">
      <c r="A1137">
        <v>1185</v>
      </c>
      <c r="B1137">
        <v>120.43253799999999</v>
      </c>
      <c r="C1137">
        <v>17.906351999999998</v>
      </c>
    </row>
    <row r="1138" spans="1:3" ht="13.5">
      <c r="A1138">
        <v>1186</v>
      </c>
      <c r="B1138">
        <v>120.47478099999999</v>
      </c>
      <c r="C1138">
        <v>18.117567000000001</v>
      </c>
    </row>
    <row r="1139" spans="1:3" ht="13.5">
      <c r="A1139">
        <v>1187</v>
      </c>
      <c r="B1139">
        <v>120.49825</v>
      </c>
      <c r="C1139">
        <v>18.295926999999999</v>
      </c>
    </row>
    <row r="1140" spans="1:3" ht="13.5">
      <c r="A1140">
        <v>1188</v>
      </c>
      <c r="B1140">
        <v>120.596817</v>
      </c>
      <c r="C1140">
        <v>18.464898999999999</v>
      </c>
    </row>
    <row r="1141" spans="1:3" ht="13.5">
      <c r="A1141">
        <v>1189</v>
      </c>
      <c r="B1141">
        <v>120.718852</v>
      </c>
      <c r="C1141">
        <v>18.601015</v>
      </c>
    </row>
    <row r="1142" spans="1:3" ht="13.5">
      <c r="A1142">
        <v>1190</v>
      </c>
      <c r="B1142">
        <v>120.82915300000001</v>
      </c>
      <c r="C1142">
        <v>18.579893999999999</v>
      </c>
    </row>
    <row r="1143" spans="1:3" ht="13.5">
      <c r="A1143">
        <v>1191</v>
      </c>
      <c r="B1143">
        <v>121.038022</v>
      </c>
      <c r="C1143">
        <v>18.579893999999999</v>
      </c>
    </row>
    <row r="1144" spans="1:3" ht="13.5">
      <c r="A1144">
        <v>1192</v>
      </c>
      <c r="B1144">
        <v>121.270358</v>
      </c>
      <c r="C1144">
        <v>18.528262999999999</v>
      </c>
    </row>
    <row r="1145" spans="1:3" ht="13.5">
      <c r="A1145">
        <v>1193</v>
      </c>
      <c r="B1145">
        <v>121.48157399999999</v>
      </c>
      <c r="C1145">
        <v>18.401534000000002</v>
      </c>
    </row>
    <row r="1146" spans="1:3" ht="13.5">
      <c r="A1146">
        <v>1194</v>
      </c>
      <c r="B1146">
        <v>121.666974</v>
      </c>
      <c r="C1146">
        <v>18.307661</v>
      </c>
    </row>
    <row r="1147" spans="1:3" ht="13.5">
      <c r="A1147">
        <v>1195</v>
      </c>
      <c r="B1147">
        <v>121.87818900000001</v>
      </c>
      <c r="C1147">
        <v>18.295926999999999</v>
      </c>
    </row>
    <row r="1148" spans="1:3" ht="13.5">
      <c r="A1148">
        <v>1196</v>
      </c>
      <c r="B1148">
        <v>122.009612</v>
      </c>
      <c r="C1148">
        <v>18.338170000000002</v>
      </c>
    </row>
    <row r="1149" spans="1:3" ht="13.5">
      <c r="A1149">
        <v>1197</v>
      </c>
      <c r="B1149">
        <v>122.042467</v>
      </c>
      <c r="C1149">
        <v>18.528262999999999</v>
      </c>
    </row>
    <row r="1150" spans="1:3" ht="13.5">
      <c r="A1150">
        <v>1198</v>
      </c>
      <c r="B1150">
        <v>122.176237</v>
      </c>
      <c r="C1150">
        <v>18.537651</v>
      </c>
    </row>
    <row r="1151" spans="1:3" ht="13.5">
      <c r="A1151">
        <v>1199</v>
      </c>
      <c r="B1151">
        <v>122.230214</v>
      </c>
      <c r="C1151">
        <v>18.476633</v>
      </c>
    </row>
    <row r="1152" spans="1:3" ht="13.5">
      <c r="A1152">
        <v>1200</v>
      </c>
      <c r="B1152">
        <v>122.253682</v>
      </c>
      <c r="C1152">
        <v>18.422656</v>
      </c>
    </row>
    <row r="1153" spans="1:3" ht="13.5">
      <c r="A1153">
        <v>1201</v>
      </c>
    </row>
    <row r="1154" spans="1:3" ht="13.5">
      <c r="A1154">
        <v>1202</v>
      </c>
      <c r="B1154">
        <v>121.889923</v>
      </c>
      <c r="C1154">
        <v>14.996276</v>
      </c>
    </row>
    <row r="1155" spans="1:3" ht="13.5">
      <c r="A1155">
        <v>1203</v>
      </c>
      <c r="B1155">
        <v>121.89931</v>
      </c>
      <c r="C1155">
        <v>15.071375</v>
      </c>
    </row>
    <row r="1156" spans="1:3" ht="13.5">
      <c r="A1156">
        <v>1204</v>
      </c>
      <c r="B1156">
        <v>122.000224</v>
      </c>
      <c r="C1156">
        <v>15.03852</v>
      </c>
    </row>
    <row r="1157" spans="1:3" ht="13.5">
      <c r="A1157">
        <v>1205</v>
      </c>
      <c r="B1157">
        <v>122.009612</v>
      </c>
      <c r="C1157">
        <v>14.921177999999999</v>
      </c>
    </row>
    <row r="1158" spans="1:3" ht="13.5">
      <c r="A1158">
        <v>1206</v>
      </c>
      <c r="B1158">
        <v>122.02134599999999</v>
      </c>
      <c r="C1158">
        <v>14.749859000000001</v>
      </c>
    </row>
    <row r="1159" spans="1:3" ht="13.5">
      <c r="A1159">
        <v>1207</v>
      </c>
      <c r="B1159">
        <v>122.02134599999999</v>
      </c>
      <c r="C1159">
        <v>14.684146999999999</v>
      </c>
    </row>
    <row r="1160" spans="1:3" ht="13.5">
      <c r="A1160">
        <v>1208</v>
      </c>
      <c r="B1160">
        <v>121.932166</v>
      </c>
      <c r="C1160">
        <v>14.663026</v>
      </c>
    </row>
    <row r="1161" spans="1:3" ht="13.5">
      <c r="A1161">
        <v>1209</v>
      </c>
      <c r="B1161">
        <v>121.911044</v>
      </c>
      <c r="C1161">
        <v>14.813223000000001</v>
      </c>
    </row>
    <row r="1162" spans="1:3" ht="13.5">
      <c r="A1162">
        <v>1210</v>
      </c>
      <c r="B1162">
        <v>121.889923</v>
      </c>
      <c r="C1162">
        <v>14.930565</v>
      </c>
    </row>
    <row r="1163" spans="1:3" ht="13.5">
      <c r="A1163">
        <v>1211</v>
      </c>
      <c r="B1163">
        <v>121.889923</v>
      </c>
      <c r="C1163">
        <v>14.996276</v>
      </c>
    </row>
    <row r="1164" spans="1:3" ht="13.5">
      <c r="A1164">
        <v>1212</v>
      </c>
      <c r="B1164">
        <v>122.000224</v>
      </c>
      <c r="C1164">
        <v>15.03852</v>
      </c>
    </row>
    <row r="1165" spans="1:3" ht="13.5">
      <c r="A1165">
        <v>1213</v>
      </c>
    </row>
    <row r="1166" spans="1:3" ht="13.5">
      <c r="A1166">
        <v>1214</v>
      </c>
      <c r="B1166">
        <v>121.866455</v>
      </c>
      <c r="C1166">
        <v>13.320636</v>
      </c>
    </row>
    <row r="1167" spans="1:3" ht="13.5">
      <c r="A1167">
        <v>1215</v>
      </c>
      <c r="B1167">
        <v>121.821865</v>
      </c>
      <c r="C1167">
        <v>13.362879</v>
      </c>
    </row>
    <row r="1168" spans="1:3" ht="13.5">
      <c r="A1168">
        <v>1216</v>
      </c>
      <c r="B1168">
        <v>121.821865</v>
      </c>
      <c r="C1168">
        <v>13.384001</v>
      </c>
    </row>
    <row r="1169" spans="1:3" ht="13.5">
      <c r="A1169">
        <v>1217</v>
      </c>
      <c r="B1169">
        <v>121.83359900000001</v>
      </c>
      <c r="C1169">
        <v>13.503689</v>
      </c>
    </row>
    <row r="1170" spans="1:3" ht="13.5">
      <c r="A1170">
        <v>1218</v>
      </c>
      <c r="B1170">
        <v>121.932166</v>
      </c>
      <c r="C1170">
        <v>13.503689</v>
      </c>
    </row>
    <row r="1171" spans="1:3" ht="13.5">
      <c r="A1171">
        <v>1219</v>
      </c>
      <c r="B1171">
        <v>122.02134599999999</v>
      </c>
      <c r="C1171">
        <v>13.524811</v>
      </c>
    </row>
    <row r="1172" spans="1:3" ht="13.5">
      <c r="A1172">
        <v>1220</v>
      </c>
      <c r="B1172">
        <v>122.087057</v>
      </c>
      <c r="C1172">
        <v>13.470834</v>
      </c>
    </row>
    <row r="1173" spans="1:3" ht="13.5">
      <c r="A1173">
        <v>1221</v>
      </c>
      <c r="B1173">
        <v>122.119913</v>
      </c>
      <c r="C1173">
        <v>13.374613</v>
      </c>
    </row>
    <row r="1174" spans="1:3" ht="13.5">
      <c r="A1174">
        <v>1222</v>
      </c>
      <c r="B1174">
        <v>122.09879100000001</v>
      </c>
      <c r="C1174">
        <v>13.266659000000001</v>
      </c>
    </row>
    <row r="1175" spans="1:3" ht="13.5">
      <c r="A1175">
        <v>1223</v>
      </c>
      <c r="B1175">
        <v>122.07767</v>
      </c>
      <c r="C1175">
        <v>13.200948</v>
      </c>
    </row>
    <row r="1176" spans="1:3" ht="13.5">
      <c r="A1176">
        <v>1224</v>
      </c>
      <c r="B1176">
        <v>121.965022</v>
      </c>
      <c r="C1176">
        <v>13.200948</v>
      </c>
    </row>
    <row r="1177" spans="1:3" ht="13.5">
      <c r="A1177">
        <v>1225</v>
      </c>
      <c r="B1177">
        <v>121.889923</v>
      </c>
      <c r="C1177">
        <v>13.28778</v>
      </c>
    </row>
    <row r="1178" spans="1:3" ht="13.5">
      <c r="A1178">
        <v>1226</v>
      </c>
      <c r="B1178">
        <v>121.866455</v>
      </c>
      <c r="C1178">
        <v>13.320636</v>
      </c>
    </row>
    <row r="1179" spans="1:3" ht="13.5">
      <c r="A1179">
        <v>1227</v>
      </c>
    </row>
    <row r="1180" spans="1:3" ht="13.5">
      <c r="A1180">
        <v>1228</v>
      </c>
      <c r="B1180">
        <v>121.98849</v>
      </c>
      <c r="C1180">
        <v>12.445266999999999</v>
      </c>
    </row>
    <row r="1181" spans="1:3" ht="13.5">
      <c r="A1181">
        <v>1229</v>
      </c>
      <c r="B1181">
        <v>122.000224</v>
      </c>
      <c r="C1181">
        <v>12.508630999999999</v>
      </c>
    </row>
    <row r="1182" spans="1:3" ht="13.5">
      <c r="A1182">
        <v>1230</v>
      </c>
      <c r="B1182">
        <v>122.009612</v>
      </c>
      <c r="C1182">
        <v>12.607198</v>
      </c>
    </row>
    <row r="1183" spans="1:3" ht="13.5">
      <c r="A1183">
        <v>1231</v>
      </c>
      <c r="B1183">
        <v>122.09879100000001</v>
      </c>
      <c r="C1183">
        <v>12.607198</v>
      </c>
    </row>
    <row r="1184" spans="1:3" ht="13.5">
      <c r="A1184">
        <v>1232</v>
      </c>
      <c r="B1184">
        <v>122.09879100000001</v>
      </c>
      <c r="C1184">
        <v>12.412411000000001</v>
      </c>
    </row>
    <row r="1185" spans="1:3" ht="13.5">
      <c r="A1185">
        <v>1233</v>
      </c>
      <c r="B1185">
        <v>122.07767</v>
      </c>
      <c r="C1185">
        <v>12.20589</v>
      </c>
    </row>
    <row r="1186" spans="1:3" ht="13.5">
      <c r="A1186">
        <v>1234</v>
      </c>
      <c r="B1186">
        <v>122.02134599999999</v>
      </c>
      <c r="C1186">
        <v>12.130791</v>
      </c>
    </row>
    <row r="1187" spans="1:3" ht="13.5">
      <c r="A1187">
        <v>1235</v>
      </c>
      <c r="B1187">
        <v>121.97675599999999</v>
      </c>
      <c r="C1187">
        <v>12.238745</v>
      </c>
    </row>
    <row r="1188" spans="1:3" ht="13.5">
      <c r="A1188">
        <v>1236</v>
      </c>
      <c r="B1188">
        <v>121.98849</v>
      </c>
      <c r="C1188">
        <v>12.445266999999999</v>
      </c>
    </row>
    <row r="1189" spans="1:3" ht="13.5">
      <c r="A1189">
        <v>1237</v>
      </c>
    </row>
    <row r="1190" spans="1:3" ht="13.5">
      <c r="A1190">
        <v>1238</v>
      </c>
      <c r="B1190">
        <v>122.441429</v>
      </c>
      <c r="C1190">
        <v>12.445266999999999</v>
      </c>
    </row>
    <row r="1191" spans="1:3" ht="13.5">
      <c r="A1191">
        <v>1239</v>
      </c>
      <c r="B1191">
        <v>122.450817</v>
      </c>
      <c r="C1191">
        <v>12.478122000000001</v>
      </c>
    </row>
    <row r="1192" spans="1:3" ht="13.5">
      <c r="A1192">
        <v>1240</v>
      </c>
      <c r="B1192">
        <v>122.47428499999999</v>
      </c>
      <c r="C1192">
        <v>12.478122000000001</v>
      </c>
    </row>
    <row r="1193" spans="1:3" ht="13.5">
      <c r="A1193">
        <v>1241</v>
      </c>
      <c r="B1193">
        <v>122.55173000000001</v>
      </c>
      <c r="C1193">
        <v>12.466388</v>
      </c>
    </row>
    <row r="1194" spans="1:3" ht="13.5">
      <c r="A1194">
        <v>1242</v>
      </c>
      <c r="B1194">
        <v>122.629176</v>
      </c>
      <c r="C1194">
        <v>12.412411000000001</v>
      </c>
    </row>
    <row r="1195" spans="1:3" ht="13.5">
      <c r="A1195">
        <v>1243</v>
      </c>
      <c r="B1195">
        <v>122.662032</v>
      </c>
      <c r="C1195">
        <v>12.358434000000001</v>
      </c>
    </row>
    <row r="1196" spans="1:3" ht="13.5">
      <c r="A1196">
        <v>1244</v>
      </c>
      <c r="B1196">
        <v>122.662032</v>
      </c>
      <c r="C1196">
        <v>12.304456999999999</v>
      </c>
    </row>
    <row r="1197" spans="1:3" ht="13.5">
      <c r="A1197">
        <v>1245</v>
      </c>
      <c r="B1197">
        <v>122.56346499999999</v>
      </c>
      <c r="C1197">
        <v>12.337312000000001</v>
      </c>
    </row>
    <row r="1198" spans="1:3" ht="13.5">
      <c r="A1198">
        <v>1246</v>
      </c>
      <c r="B1198">
        <v>122.450817</v>
      </c>
      <c r="C1198">
        <v>12.358434000000001</v>
      </c>
    </row>
    <row r="1199" spans="1:3" ht="13.5">
      <c r="A1199">
        <v>1247</v>
      </c>
      <c r="B1199">
        <v>122.441429</v>
      </c>
      <c r="C1199">
        <v>12.445266999999999</v>
      </c>
    </row>
    <row r="1200" spans="1:3" ht="13.5">
      <c r="A1200">
        <v>1248</v>
      </c>
    </row>
    <row r="1201" spans="1:3" ht="13.5">
      <c r="A1201">
        <v>1249</v>
      </c>
      <c r="B1201">
        <v>123.00467</v>
      </c>
      <c r="C1201">
        <v>13.114115</v>
      </c>
    </row>
    <row r="1202" spans="1:3" ht="13.5">
      <c r="A1202">
        <v>1250</v>
      </c>
      <c r="B1202">
        <v>123.037525</v>
      </c>
      <c r="C1202">
        <v>13.135236000000001</v>
      </c>
    </row>
    <row r="1203" spans="1:3" ht="13.5">
      <c r="A1203">
        <v>1251</v>
      </c>
      <c r="B1203">
        <v>123.05864699999999</v>
      </c>
      <c r="C1203">
        <v>13.071872000000001</v>
      </c>
    </row>
    <row r="1204" spans="1:3" ht="13.5">
      <c r="A1204">
        <v>1252</v>
      </c>
      <c r="B1204">
        <v>123.10323699999999</v>
      </c>
      <c r="C1204">
        <v>13.027282</v>
      </c>
    </row>
    <row r="1205" spans="1:3" ht="13.5">
      <c r="A1205">
        <v>1253</v>
      </c>
      <c r="B1205">
        <v>123.168948</v>
      </c>
      <c r="C1205">
        <v>12.942796</v>
      </c>
    </row>
    <row r="1206" spans="1:3" ht="13.5">
      <c r="A1206">
        <v>1254</v>
      </c>
      <c r="B1206">
        <v>123.258128</v>
      </c>
      <c r="C1206">
        <v>12.898206</v>
      </c>
    </row>
    <row r="1207" spans="1:3" ht="13.5">
      <c r="A1207">
        <v>1255</v>
      </c>
      <c r="B1207">
        <v>123.290983</v>
      </c>
      <c r="C1207">
        <v>12.855962999999999</v>
      </c>
    </row>
    <row r="1208" spans="1:3" ht="13.5">
      <c r="A1208">
        <v>1256</v>
      </c>
      <c r="B1208">
        <v>123.32383900000001</v>
      </c>
      <c r="C1208">
        <v>12.801985999999999</v>
      </c>
    </row>
    <row r="1209" spans="1:3" ht="13.5">
      <c r="A1209">
        <v>1257</v>
      </c>
      <c r="B1209">
        <v>123.335573</v>
      </c>
      <c r="C1209">
        <v>12.736274</v>
      </c>
    </row>
    <row r="1210" spans="1:3" ht="13.5">
      <c r="A1210">
        <v>1258</v>
      </c>
      <c r="B1210">
        <v>123.302718</v>
      </c>
      <c r="C1210">
        <v>12.780863999999999</v>
      </c>
    </row>
    <row r="1211" spans="1:3" ht="13.5">
      <c r="A1211">
        <v>1259</v>
      </c>
      <c r="B1211">
        <v>123.225272</v>
      </c>
      <c r="C1211">
        <v>12.790251</v>
      </c>
    </row>
    <row r="1212" spans="1:3" ht="13.5">
      <c r="A1212">
        <v>1260</v>
      </c>
      <c r="B1212">
        <v>123.136092</v>
      </c>
      <c r="C1212">
        <v>12.909940000000001</v>
      </c>
    </row>
    <row r="1213" spans="1:3" ht="13.5">
      <c r="A1213">
        <v>1261</v>
      </c>
      <c r="B1213">
        <v>123.05864699999999</v>
      </c>
      <c r="C1213">
        <v>12.996772999999999</v>
      </c>
    </row>
    <row r="1214" spans="1:3" ht="13.5">
      <c r="A1214">
        <v>1262</v>
      </c>
      <c r="B1214">
        <v>123.00467</v>
      </c>
      <c r="C1214">
        <v>13.060136999999999</v>
      </c>
    </row>
    <row r="1215" spans="1:3" ht="13.5">
      <c r="A1215">
        <v>1263</v>
      </c>
      <c r="B1215">
        <v>123.00467</v>
      </c>
      <c r="C1215">
        <v>13.114115</v>
      </c>
    </row>
    <row r="1216" spans="1:3" ht="13.5">
      <c r="A1216">
        <v>1264</v>
      </c>
    </row>
    <row r="1217" spans="1:3" ht="13.5">
      <c r="A1217">
        <v>1265</v>
      </c>
      <c r="B1217">
        <v>123.654743</v>
      </c>
      <c r="C1217">
        <v>12.62832</v>
      </c>
    </row>
    <row r="1218" spans="1:3" ht="13.5">
      <c r="A1218">
        <v>1266</v>
      </c>
      <c r="B1218">
        <v>123.678211</v>
      </c>
      <c r="C1218">
        <v>12.661175999999999</v>
      </c>
    </row>
    <row r="1219" spans="1:3" ht="13.5">
      <c r="A1219">
        <v>1267</v>
      </c>
      <c r="B1219">
        <v>123.699333</v>
      </c>
      <c r="C1219">
        <v>12.618931999999999</v>
      </c>
    </row>
    <row r="1220" spans="1:3" ht="13.5">
      <c r="A1220">
        <v>1268</v>
      </c>
      <c r="B1220">
        <v>123.743923</v>
      </c>
      <c r="C1220">
        <v>12.508630999999999</v>
      </c>
    </row>
    <row r="1221" spans="1:3" ht="13.5">
      <c r="A1221">
        <v>1269</v>
      </c>
      <c r="B1221">
        <v>123.743923</v>
      </c>
      <c r="C1221">
        <v>12.424144999999999</v>
      </c>
    </row>
    <row r="1222" spans="1:3" ht="13.5">
      <c r="A1222">
        <v>1270</v>
      </c>
      <c r="B1222">
        <v>123.722801</v>
      </c>
      <c r="C1222">
        <v>12.412411000000001</v>
      </c>
    </row>
    <row r="1223" spans="1:3" ht="13.5">
      <c r="A1223">
        <v>1271</v>
      </c>
      <c r="B1223">
        <v>123.678211</v>
      </c>
      <c r="C1223">
        <v>12.520365</v>
      </c>
    </row>
    <row r="1224" spans="1:3" ht="13.5">
      <c r="A1224">
        <v>1272</v>
      </c>
      <c r="B1224">
        <v>123.654743</v>
      </c>
      <c r="C1224">
        <v>12.62832</v>
      </c>
    </row>
    <row r="1225" spans="1:3" ht="13.5">
      <c r="A1225">
        <v>1273</v>
      </c>
    </row>
    <row r="1226" spans="1:3" ht="13.5">
      <c r="A1226">
        <v>1274</v>
      </c>
      <c r="B1226">
        <v>123.258128</v>
      </c>
      <c r="C1226">
        <v>12.562608000000001</v>
      </c>
    </row>
    <row r="1227" spans="1:3" ht="13.5">
      <c r="A1227">
        <v>1275</v>
      </c>
      <c r="B1227">
        <v>123.32383900000001</v>
      </c>
      <c r="C1227">
        <v>12.5321</v>
      </c>
    </row>
    <row r="1228" spans="1:3" ht="13.5">
      <c r="A1228">
        <v>1276</v>
      </c>
      <c r="B1228">
        <v>123.344961</v>
      </c>
      <c r="C1228">
        <v>12.48751</v>
      </c>
    </row>
    <row r="1229" spans="1:3" ht="13.5">
      <c r="A1229">
        <v>1277</v>
      </c>
      <c r="B1229">
        <v>123.389551</v>
      </c>
      <c r="C1229">
        <v>12.466388</v>
      </c>
    </row>
    <row r="1230" spans="1:3" ht="13.5">
      <c r="A1230">
        <v>1278</v>
      </c>
      <c r="B1230">
        <v>123.47873</v>
      </c>
      <c r="C1230">
        <v>12.466388</v>
      </c>
    </row>
    <row r="1231" spans="1:3" ht="13.5">
      <c r="A1231">
        <v>1279</v>
      </c>
      <c r="B1231">
        <v>123.589032</v>
      </c>
      <c r="C1231">
        <v>12.367820999999999</v>
      </c>
    </row>
    <row r="1232" spans="1:3" ht="13.5">
      <c r="A1232">
        <v>1280</v>
      </c>
      <c r="B1232">
        <v>123.743923</v>
      </c>
      <c r="C1232">
        <v>12.250479</v>
      </c>
    </row>
    <row r="1233" spans="1:3" ht="13.5">
      <c r="A1233">
        <v>1281</v>
      </c>
      <c r="B1233">
        <v>123.86595800000001</v>
      </c>
      <c r="C1233">
        <v>12.151911999999999</v>
      </c>
    </row>
    <row r="1234" spans="1:3" ht="13.5">
      <c r="A1234">
        <v>1282</v>
      </c>
      <c r="B1234">
        <v>123.985647</v>
      </c>
      <c r="C1234">
        <v>12.043958</v>
      </c>
    </row>
    <row r="1235" spans="1:3" ht="13.5">
      <c r="A1235">
        <v>1283</v>
      </c>
      <c r="B1235">
        <v>124.030237</v>
      </c>
      <c r="C1235">
        <v>11.924269000000001</v>
      </c>
    </row>
    <row r="1236" spans="1:3" ht="13.5">
      <c r="A1236">
        <v>1284</v>
      </c>
      <c r="B1236">
        <v>124.041971</v>
      </c>
      <c r="C1236">
        <v>11.849171</v>
      </c>
    </row>
    <row r="1237" spans="1:3" ht="13.5">
      <c r="A1237">
        <v>1285</v>
      </c>
      <c r="B1237">
        <v>124.041971</v>
      </c>
      <c r="C1237">
        <v>11.762338</v>
      </c>
    </row>
    <row r="1238" spans="1:3" ht="13.5">
      <c r="A1238">
        <v>1286</v>
      </c>
      <c r="B1238">
        <v>123.985647</v>
      </c>
      <c r="C1238">
        <v>11.783459000000001</v>
      </c>
    </row>
    <row r="1239" spans="1:3" ht="13.5">
      <c r="A1239">
        <v>1287</v>
      </c>
      <c r="B1239">
        <v>123.86595800000001</v>
      </c>
      <c r="C1239">
        <v>11.816314999999999</v>
      </c>
    </row>
    <row r="1240" spans="1:3" ht="13.5">
      <c r="A1240">
        <v>1288</v>
      </c>
      <c r="B1240">
        <v>123.711067</v>
      </c>
      <c r="C1240">
        <v>11.924269000000001</v>
      </c>
    </row>
    <row r="1241" spans="1:3" ht="13.5">
      <c r="A1241">
        <v>1289</v>
      </c>
      <c r="B1241">
        <v>123.60076599999999</v>
      </c>
      <c r="C1241">
        <v>12.109669</v>
      </c>
    </row>
    <row r="1242" spans="1:3" ht="13.5">
      <c r="A1242">
        <v>1290</v>
      </c>
      <c r="B1242">
        <v>123.52332</v>
      </c>
      <c r="C1242">
        <v>12.163646</v>
      </c>
    </row>
    <row r="1243" spans="1:3" ht="13.5">
      <c r="A1243">
        <v>1291</v>
      </c>
      <c r="B1243">
        <v>123.389551</v>
      </c>
      <c r="C1243">
        <v>12.086201000000001</v>
      </c>
    </row>
    <row r="1244" spans="1:3" ht="13.5">
      <c r="A1244">
        <v>1292</v>
      </c>
      <c r="B1244">
        <v>123.269862</v>
      </c>
      <c r="C1244">
        <v>11.968859</v>
      </c>
    </row>
    <row r="1245" spans="1:3" ht="13.5">
      <c r="A1245">
        <v>1293</v>
      </c>
      <c r="B1245">
        <v>123.213538</v>
      </c>
      <c r="C1245">
        <v>12.001715000000001</v>
      </c>
    </row>
    <row r="1246" spans="1:3" ht="13.5">
      <c r="A1246">
        <v>1294</v>
      </c>
      <c r="B1246">
        <v>123.246394</v>
      </c>
      <c r="C1246">
        <v>12.163646</v>
      </c>
    </row>
    <row r="1247" spans="1:3" ht="13.5">
      <c r="A1247">
        <v>1295</v>
      </c>
      <c r="B1247">
        <v>123.258128</v>
      </c>
      <c r="C1247">
        <v>12.238745</v>
      </c>
    </row>
    <row r="1248" spans="1:3" ht="13.5">
      <c r="A1248">
        <v>1296</v>
      </c>
      <c r="B1248">
        <v>123.246394</v>
      </c>
      <c r="C1248">
        <v>12.3467</v>
      </c>
    </row>
    <row r="1249" spans="1:3" ht="13.5">
      <c r="A1249">
        <v>1297</v>
      </c>
      <c r="B1249">
        <v>123.258128</v>
      </c>
      <c r="C1249">
        <v>12.433533000000001</v>
      </c>
    </row>
    <row r="1250" spans="1:3" ht="13.5">
      <c r="A1250">
        <v>1298</v>
      </c>
      <c r="B1250">
        <v>123.246394</v>
      </c>
      <c r="C1250">
        <v>12.508630999999999</v>
      </c>
    </row>
    <row r="1251" spans="1:3" ht="13.5">
      <c r="A1251">
        <v>1299</v>
      </c>
      <c r="B1251">
        <v>123.258128</v>
      </c>
      <c r="C1251">
        <v>12.553221000000001</v>
      </c>
    </row>
    <row r="1252" spans="1:3" ht="13.5">
      <c r="A1252">
        <v>1300</v>
      </c>
      <c r="B1252">
        <v>123.258128</v>
      </c>
      <c r="C1252">
        <v>12.562608000000001</v>
      </c>
    </row>
    <row r="1253" spans="1:3" ht="13.5">
      <c r="A1253">
        <v>1301</v>
      </c>
    </row>
    <row r="1254" spans="1:3" ht="13.5">
      <c r="A1254">
        <v>1302</v>
      </c>
      <c r="B1254">
        <v>124.31889700000001</v>
      </c>
      <c r="C1254">
        <v>12.520365</v>
      </c>
    </row>
    <row r="1255" spans="1:3" ht="13.5">
      <c r="A1255">
        <v>1303</v>
      </c>
      <c r="B1255">
        <v>124.31889700000001</v>
      </c>
      <c r="C1255">
        <v>12.5321</v>
      </c>
    </row>
    <row r="1256" spans="1:3" ht="13.5">
      <c r="A1256">
        <v>1304</v>
      </c>
      <c r="B1256">
        <v>124.340019</v>
      </c>
      <c r="C1256">
        <v>12.5321</v>
      </c>
    </row>
    <row r="1257" spans="1:3" ht="13.5">
      <c r="A1257">
        <v>1305</v>
      </c>
      <c r="B1257">
        <v>124.372874</v>
      </c>
      <c r="C1257">
        <v>12.5321</v>
      </c>
    </row>
    <row r="1258" spans="1:3" ht="13.5">
      <c r="A1258">
        <v>1306</v>
      </c>
      <c r="B1258">
        <v>124.483176</v>
      </c>
      <c r="C1258">
        <v>12.520365</v>
      </c>
    </row>
    <row r="1259" spans="1:3" ht="13.5">
      <c r="A1259">
        <v>1307</v>
      </c>
      <c r="B1259">
        <v>124.527766</v>
      </c>
      <c r="C1259">
        <v>12.508630999999999</v>
      </c>
    </row>
    <row r="1260" spans="1:3" ht="13.5">
      <c r="A1260">
        <v>1308</v>
      </c>
      <c r="B1260">
        <v>124.59347699999999</v>
      </c>
      <c r="C1260">
        <v>12.508630999999999</v>
      </c>
    </row>
    <row r="1261" spans="1:3" ht="13.5">
      <c r="A1261">
        <v>1309</v>
      </c>
      <c r="B1261">
        <v>124.78122399999999</v>
      </c>
      <c r="C1261">
        <v>12.499243999999999</v>
      </c>
    </row>
    <row r="1262" spans="1:3" ht="13.5">
      <c r="A1262">
        <v>1310</v>
      </c>
      <c r="B1262">
        <v>124.90325900000001</v>
      </c>
      <c r="C1262">
        <v>12.553221000000001</v>
      </c>
    </row>
    <row r="1263" spans="1:3" ht="13.5">
      <c r="A1263">
        <v>1311</v>
      </c>
      <c r="B1263">
        <v>125.00182599999999</v>
      </c>
      <c r="C1263">
        <v>12.586077</v>
      </c>
    </row>
    <row r="1264" spans="1:3" ht="13.5">
      <c r="A1264">
        <v>1312</v>
      </c>
      <c r="B1264">
        <v>125.112128</v>
      </c>
      <c r="C1264">
        <v>12.562608000000001</v>
      </c>
    </row>
    <row r="1265" spans="1:3" ht="13.5">
      <c r="A1265">
        <v>1313</v>
      </c>
      <c r="B1265">
        <v>125.255284</v>
      </c>
      <c r="C1265">
        <v>12.478122000000001</v>
      </c>
    </row>
    <row r="1266" spans="1:3" ht="13.5">
      <c r="A1266">
        <v>1314</v>
      </c>
      <c r="B1266">
        <v>125.32334299999999</v>
      </c>
      <c r="C1266">
        <v>12.337312000000001</v>
      </c>
    </row>
    <row r="1267" spans="1:3" ht="13.5">
      <c r="A1267">
        <v>1315</v>
      </c>
      <c r="B1267">
        <v>125.475887</v>
      </c>
      <c r="C1267">
        <v>12.217624000000001</v>
      </c>
    </row>
    <row r="1268" spans="1:3" ht="13.5">
      <c r="A1268">
        <v>1316</v>
      </c>
      <c r="B1268">
        <v>125.475887</v>
      </c>
      <c r="C1268">
        <v>12.151911999999999</v>
      </c>
    </row>
    <row r="1269" spans="1:3" ht="13.5">
      <c r="A1269">
        <v>1317</v>
      </c>
      <c r="B1269">
        <v>125.487621</v>
      </c>
      <c r="C1269">
        <v>12.022836</v>
      </c>
    </row>
    <row r="1270" spans="1:3" ht="13.5">
      <c r="A1270">
        <v>1318</v>
      </c>
      <c r="B1270">
        <v>125.4665</v>
      </c>
      <c r="C1270">
        <v>11.750603</v>
      </c>
    </row>
    <row r="1271" spans="1:3" ht="13.5">
      <c r="A1271">
        <v>1319</v>
      </c>
      <c r="B1271">
        <v>125.487621</v>
      </c>
      <c r="C1271">
        <v>11.567550000000001</v>
      </c>
    </row>
    <row r="1272" spans="1:3" ht="13.5">
      <c r="A1272">
        <v>1320</v>
      </c>
      <c r="B1272">
        <v>125.55333299999999</v>
      </c>
      <c r="C1272">
        <v>11.415006</v>
      </c>
    </row>
    <row r="1273" spans="1:3" ht="13.5">
      <c r="A1273">
        <v>1321</v>
      </c>
      <c r="B1273">
        <v>125.597922</v>
      </c>
      <c r="C1273">
        <v>11.295317000000001</v>
      </c>
    </row>
    <row r="1274" spans="1:3" ht="13.5">
      <c r="A1274">
        <v>1322</v>
      </c>
      <c r="B1274">
        <v>125.63077800000001</v>
      </c>
      <c r="C1274">
        <v>11.208485</v>
      </c>
    </row>
    <row r="1275" spans="1:3" ht="13.5">
      <c r="A1275">
        <v>1323</v>
      </c>
      <c r="B1275">
        <v>125.731692</v>
      </c>
      <c r="C1275">
        <v>11.05594</v>
      </c>
    </row>
    <row r="1276" spans="1:3" ht="13.5">
      <c r="A1276">
        <v>1324</v>
      </c>
      <c r="B1276">
        <v>125.63077800000001</v>
      </c>
      <c r="C1276">
        <v>11.067674</v>
      </c>
    </row>
    <row r="1277" spans="1:3" ht="13.5">
      <c r="A1277">
        <v>1325</v>
      </c>
      <c r="B1277">
        <v>125.45476499999999</v>
      </c>
      <c r="C1277">
        <v>11.05594</v>
      </c>
    </row>
    <row r="1278" spans="1:3" ht="13.5">
      <c r="A1278">
        <v>1326</v>
      </c>
      <c r="B1278">
        <v>125.255284</v>
      </c>
      <c r="C1278">
        <v>11.109918</v>
      </c>
    </row>
    <row r="1279" spans="1:3" ht="13.5">
      <c r="A1279">
        <v>1327</v>
      </c>
      <c r="B1279">
        <v>125.17783900000001</v>
      </c>
      <c r="C1279">
        <v>11.295317000000001</v>
      </c>
    </row>
    <row r="1280" spans="1:3" ht="13.5">
      <c r="A1280">
        <v>1328</v>
      </c>
      <c r="B1280">
        <v>125.067538</v>
      </c>
      <c r="C1280">
        <v>11.337561000000001</v>
      </c>
    </row>
    <row r="1281" spans="1:3" ht="13.5">
      <c r="A1281">
        <v>1329</v>
      </c>
      <c r="B1281">
        <v>124.94784900000001</v>
      </c>
      <c r="C1281">
        <v>11.447862000000001</v>
      </c>
    </row>
    <row r="1282" spans="1:3" ht="13.5">
      <c r="A1282">
        <v>1330</v>
      </c>
      <c r="B1282">
        <v>124.936115</v>
      </c>
      <c r="C1282">
        <v>11.534694999999999</v>
      </c>
    </row>
    <row r="1283" spans="1:3" ht="13.5">
      <c r="A1283">
        <v>1331</v>
      </c>
      <c r="B1283">
        <v>124.990092</v>
      </c>
      <c r="C1283">
        <v>11.675504999999999</v>
      </c>
    </row>
    <row r="1284" spans="1:3" ht="13.5">
      <c r="A1284">
        <v>1332</v>
      </c>
      <c r="B1284">
        <v>124.95723599999999</v>
      </c>
      <c r="C1284">
        <v>11.729482000000001</v>
      </c>
    </row>
    <row r="1285" spans="1:3" ht="13.5">
      <c r="A1285">
        <v>1333</v>
      </c>
      <c r="B1285">
        <v>124.804692</v>
      </c>
      <c r="C1285">
        <v>11.891413999999999</v>
      </c>
    </row>
    <row r="1286" spans="1:3" ht="13.5">
      <c r="A1286">
        <v>1334</v>
      </c>
      <c r="B1286">
        <v>124.670923</v>
      </c>
      <c r="C1286">
        <v>12.011101999999999</v>
      </c>
    </row>
    <row r="1287" spans="1:3" ht="13.5">
      <c r="A1287">
        <v>1335</v>
      </c>
      <c r="B1287">
        <v>124.54888699999999</v>
      </c>
      <c r="C1287">
        <v>12.065079000000001</v>
      </c>
    </row>
    <row r="1288" spans="1:3" ht="13.5">
      <c r="A1288">
        <v>1336</v>
      </c>
      <c r="B1288">
        <v>124.429199</v>
      </c>
      <c r="C1288">
        <v>12.217624000000001</v>
      </c>
    </row>
    <row r="1289" spans="1:3" ht="13.5">
      <c r="A1289">
        <v>1337</v>
      </c>
      <c r="B1289">
        <v>124.351753</v>
      </c>
      <c r="C1289">
        <v>12.391289</v>
      </c>
    </row>
    <row r="1290" spans="1:3" ht="13.5">
      <c r="A1290">
        <v>1338</v>
      </c>
      <c r="B1290">
        <v>124.31889700000001</v>
      </c>
      <c r="C1290">
        <v>12.478122000000001</v>
      </c>
    </row>
    <row r="1291" spans="1:3" ht="13.5">
      <c r="A1291">
        <v>1339</v>
      </c>
      <c r="B1291">
        <v>124.31889700000001</v>
      </c>
      <c r="C1291">
        <v>12.520365</v>
      </c>
    </row>
    <row r="1292" spans="1:3" ht="13.5">
      <c r="A1292">
        <v>1340</v>
      </c>
    </row>
    <row r="1293" spans="1:3" ht="13.5">
      <c r="A1293">
        <v>1341</v>
      </c>
      <c r="B1293">
        <v>121.932166</v>
      </c>
      <c r="C1293">
        <v>11.870291999999999</v>
      </c>
    </row>
    <row r="1294" spans="1:3" ht="13.5">
      <c r="A1294">
        <v>1342</v>
      </c>
      <c r="B1294">
        <v>121.97675599999999</v>
      </c>
      <c r="C1294">
        <v>11.891413999999999</v>
      </c>
    </row>
    <row r="1295" spans="1:3" ht="13.5">
      <c r="A1295">
        <v>1343</v>
      </c>
      <c r="B1295">
        <v>122.042467</v>
      </c>
      <c r="C1295">
        <v>11.870291999999999</v>
      </c>
    </row>
    <row r="1296" spans="1:3" ht="13.5">
      <c r="A1296">
        <v>1344</v>
      </c>
      <c r="B1296">
        <v>122.14338100000001</v>
      </c>
      <c r="C1296">
        <v>11.849171</v>
      </c>
    </row>
    <row r="1297" spans="1:3" ht="13.5">
      <c r="A1297">
        <v>1345</v>
      </c>
      <c r="B1297">
        <v>122.230214</v>
      </c>
      <c r="C1297">
        <v>11.795192999999999</v>
      </c>
    </row>
    <row r="1298" spans="1:3" ht="13.5">
      <c r="A1298">
        <v>1346</v>
      </c>
      <c r="B1298">
        <v>122.37571800000001</v>
      </c>
      <c r="C1298">
        <v>11.684892</v>
      </c>
    </row>
    <row r="1299" spans="1:3" ht="13.5">
      <c r="A1299">
        <v>1347</v>
      </c>
      <c r="B1299">
        <v>122.41796100000001</v>
      </c>
      <c r="C1299">
        <v>11.576938</v>
      </c>
    </row>
    <row r="1300" spans="1:3" ht="13.5">
      <c r="A1300">
        <v>1348</v>
      </c>
      <c r="B1300">
        <v>122.528262</v>
      </c>
      <c r="C1300">
        <v>11.555816</v>
      </c>
    </row>
    <row r="1301" spans="1:3" ht="13.5">
      <c r="A1301">
        <v>1349</v>
      </c>
      <c r="B1301">
        <v>122.706622</v>
      </c>
      <c r="C1301">
        <v>11.544082</v>
      </c>
    </row>
    <row r="1302" spans="1:3" ht="13.5">
      <c r="A1302">
        <v>1350</v>
      </c>
      <c r="B1302">
        <v>122.82631000000001</v>
      </c>
      <c r="C1302">
        <v>11.544082</v>
      </c>
    </row>
    <row r="1303" spans="1:3" ht="13.5">
      <c r="A1303">
        <v>1351</v>
      </c>
      <c r="B1303">
        <v>122.861513</v>
      </c>
      <c r="C1303">
        <v>11.480717</v>
      </c>
    </row>
    <row r="1304" spans="1:3" ht="13.5">
      <c r="A1304">
        <v>1352</v>
      </c>
      <c r="B1304">
        <v>123.025791</v>
      </c>
      <c r="C1304">
        <v>11.522959999999999</v>
      </c>
    </row>
    <row r="1305" spans="1:3" ht="13.5">
      <c r="A1305">
        <v>1353</v>
      </c>
      <c r="B1305">
        <v>123.091503</v>
      </c>
      <c r="C1305">
        <v>11.511226000000001</v>
      </c>
    </row>
    <row r="1306" spans="1:3" ht="13.5">
      <c r="A1306">
        <v>1354</v>
      </c>
      <c r="B1306">
        <v>123.10323699999999</v>
      </c>
      <c r="C1306">
        <v>11.295317000000001</v>
      </c>
    </row>
    <row r="1307" spans="1:3" ht="13.5">
      <c r="A1307">
        <v>1355</v>
      </c>
      <c r="B1307">
        <v>123.037525</v>
      </c>
      <c r="C1307">
        <v>11.088796</v>
      </c>
    </row>
    <row r="1308" spans="1:3" ht="13.5">
      <c r="A1308">
        <v>1356</v>
      </c>
      <c r="B1308">
        <v>122.894368</v>
      </c>
      <c r="C1308">
        <v>11.001963</v>
      </c>
    </row>
    <row r="1309" spans="1:3" ht="13.5">
      <c r="A1309">
        <v>1357</v>
      </c>
      <c r="B1309">
        <v>122.748865</v>
      </c>
      <c r="C1309">
        <v>10.816563</v>
      </c>
    </row>
    <row r="1310" spans="1:3" ht="13.5">
      <c r="A1310">
        <v>1358</v>
      </c>
      <c r="B1310">
        <v>122.60570800000001</v>
      </c>
      <c r="C1310">
        <v>10.708608999999999</v>
      </c>
    </row>
    <row r="1311" spans="1:3" ht="13.5">
      <c r="A1311">
        <v>1359</v>
      </c>
      <c r="B1311">
        <v>122.51887499999999</v>
      </c>
      <c r="C1311">
        <v>10.664019</v>
      </c>
    </row>
    <row r="1312" spans="1:3" ht="13.5">
      <c r="A1312">
        <v>1360</v>
      </c>
      <c r="B1312">
        <v>122.363984</v>
      </c>
      <c r="C1312">
        <v>10.642897</v>
      </c>
    </row>
    <row r="1313" spans="1:3" ht="13.5">
      <c r="A1313">
        <v>1361</v>
      </c>
      <c r="B1313">
        <v>122.14338100000001</v>
      </c>
      <c r="C1313">
        <v>10.556063999999999</v>
      </c>
    </row>
    <row r="1314" spans="1:3" ht="13.5">
      <c r="A1314">
        <v>1362</v>
      </c>
      <c r="B1314">
        <v>122.009612</v>
      </c>
      <c r="C1314">
        <v>10.391786</v>
      </c>
    </row>
    <row r="1315" spans="1:3" ht="13.5">
      <c r="A1315">
        <v>1363</v>
      </c>
      <c r="B1315">
        <v>121.955634</v>
      </c>
      <c r="C1315">
        <v>10.598307</v>
      </c>
    </row>
    <row r="1316" spans="1:3" ht="13.5">
      <c r="A1316">
        <v>1364</v>
      </c>
      <c r="B1316">
        <v>121.955634</v>
      </c>
      <c r="C1316">
        <v>10.828296999999999</v>
      </c>
    </row>
    <row r="1317" spans="1:3" ht="13.5">
      <c r="A1317">
        <v>1365</v>
      </c>
      <c r="B1317">
        <v>122.009612</v>
      </c>
      <c r="C1317">
        <v>11.067674</v>
      </c>
    </row>
    <row r="1318" spans="1:3" ht="13.5">
      <c r="A1318">
        <v>1366</v>
      </c>
      <c r="B1318">
        <v>122.03308</v>
      </c>
      <c r="C1318">
        <v>11.316439000000001</v>
      </c>
    </row>
    <row r="1319" spans="1:3" ht="13.5">
      <c r="A1319">
        <v>1367</v>
      </c>
      <c r="B1319">
        <v>122.05420100000001</v>
      </c>
      <c r="C1319">
        <v>11.567550000000001</v>
      </c>
    </row>
    <row r="1320" spans="1:3" ht="13.5">
      <c r="A1320">
        <v>1368</v>
      </c>
      <c r="B1320">
        <v>122.03308</v>
      </c>
      <c r="C1320">
        <v>11.675504999999999</v>
      </c>
    </row>
    <row r="1321" spans="1:3" ht="13.5">
      <c r="A1321">
        <v>1369</v>
      </c>
      <c r="B1321">
        <v>121.932166</v>
      </c>
      <c r="C1321">
        <v>11.771725</v>
      </c>
    </row>
    <row r="1322" spans="1:3" ht="13.5">
      <c r="A1322">
        <v>1370</v>
      </c>
      <c r="B1322">
        <v>121.932166</v>
      </c>
      <c r="C1322">
        <v>11.870291999999999</v>
      </c>
    </row>
    <row r="1323" spans="1:3" ht="13.5">
      <c r="A1323">
        <v>1371</v>
      </c>
    </row>
    <row r="1324" spans="1:3" ht="13.5">
      <c r="A1324">
        <v>1372</v>
      </c>
      <c r="B1324">
        <v>122.65029800000001</v>
      </c>
      <c r="C1324">
        <v>10.664019</v>
      </c>
    </row>
    <row r="1325" spans="1:3" ht="13.5">
      <c r="A1325">
        <v>1373</v>
      </c>
      <c r="B1325">
        <v>122.69488699999999</v>
      </c>
      <c r="C1325">
        <v>10.642897</v>
      </c>
    </row>
    <row r="1326" spans="1:3" ht="13.5">
      <c r="A1326">
        <v>1374</v>
      </c>
      <c r="B1326">
        <v>122.69488699999999</v>
      </c>
      <c r="C1326">
        <v>10.565452000000001</v>
      </c>
    </row>
    <row r="1327" spans="1:3" ht="13.5">
      <c r="A1327">
        <v>1375</v>
      </c>
      <c r="B1327">
        <v>122.683153</v>
      </c>
      <c r="C1327">
        <v>10.490353000000001</v>
      </c>
    </row>
    <row r="1328" spans="1:3" ht="13.5">
      <c r="A1328">
        <v>1376</v>
      </c>
      <c r="B1328">
        <v>122.60570800000001</v>
      </c>
      <c r="C1328">
        <v>10.434029000000001</v>
      </c>
    </row>
    <row r="1329" spans="1:3" ht="13.5">
      <c r="A1329">
        <v>1377</v>
      </c>
      <c r="B1329">
        <v>122.55173000000001</v>
      </c>
      <c r="C1329">
        <v>10.434029000000001</v>
      </c>
    </row>
    <row r="1330" spans="1:3" ht="13.5">
      <c r="A1330">
        <v>1378</v>
      </c>
      <c r="B1330">
        <v>122.55173000000001</v>
      </c>
      <c r="C1330">
        <v>10.556063999999999</v>
      </c>
    </row>
    <row r="1331" spans="1:3" ht="13.5">
      <c r="A1331">
        <v>1379</v>
      </c>
      <c r="B1331">
        <v>122.584586</v>
      </c>
      <c r="C1331">
        <v>10.631163000000001</v>
      </c>
    </row>
    <row r="1332" spans="1:3" ht="13.5">
      <c r="A1332">
        <v>1380</v>
      </c>
      <c r="B1332">
        <v>122.65029800000001</v>
      </c>
      <c r="C1332">
        <v>10.664019</v>
      </c>
    </row>
    <row r="1333" spans="1:3" ht="13.5">
      <c r="A1333">
        <v>1381</v>
      </c>
    </row>
    <row r="1334" spans="1:3" ht="13.5">
      <c r="A1334">
        <v>1382</v>
      </c>
      <c r="B1334">
        <v>122.96008</v>
      </c>
      <c r="C1334">
        <v>10.828296999999999</v>
      </c>
    </row>
    <row r="1335" spans="1:3" ht="13.5">
      <c r="A1335">
        <v>1383</v>
      </c>
      <c r="B1335">
        <v>123.025791</v>
      </c>
      <c r="C1335">
        <v>10.882274000000001</v>
      </c>
    </row>
    <row r="1336" spans="1:3" ht="13.5">
      <c r="A1336">
        <v>1384</v>
      </c>
      <c r="B1336">
        <v>123.14782700000001</v>
      </c>
      <c r="C1336">
        <v>10.957373</v>
      </c>
    </row>
    <row r="1337" spans="1:3" ht="13.5">
      <c r="A1337">
        <v>1385</v>
      </c>
      <c r="B1337">
        <v>123.213538</v>
      </c>
      <c r="C1337">
        <v>10.924518000000001</v>
      </c>
    </row>
    <row r="1338" spans="1:3" ht="13.5">
      <c r="A1338">
        <v>1386</v>
      </c>
      <c r="B1338">
        <v>123.32383900000001</v>
      </c>
      <c r="C1338">
        <v>10.91513</v>
      </c>
    </row>
    <row r="1339" spans="1:3" ht="13.5">
      <c r="A1339">
        <v>1387</v>
      </c>
      <c r="B1339">
        <v>123.499852</v>
      </c>
      <c r="C1339">
        <v>10.87054</v>
      </c>
    </row>
    <row r="1340" spans="1:3" ht="13.5">
      <c r="A1340">
        <v>1388</v>
      </c>
      <c r="B1340">
        <v>123.51158599999999</v>
      </c>
      <c r="C1340">
        <v>10.717995999999999</v>
      </c>
    </row>
    <row r="1341" spans="1:3" ht="13.5">
      <c r="A1341">
        <v>1389</v>
      </c>
      <c r="B1341">
        <v>123.47873</v>
      </c>
      <c r="C1341">
        <v>10.499739999999999</v>
      </c>
    </row>
    <row r="1342" spans="1:3" ht="13.5">
      <c r="A1342">
        <v>1390</v>
      </c>
      <c r="B1342">
        <v>123.389551</v>
      </c>
      <c r="C1342">
        <v>10.424642</v>
      </c>
    </row>
    <row r="1343" spans="1:3" ht="13.5">
      <c r="A1343">
        <v>1391</v>
      </c>
      <c r="B1343">
        <v>123.36842900000001</v>
      </c>
      <c r="C1343">
        <v>10.215773</v>
      </c>
    </row>
    <row r="1344" spans="1:3" ht="13.5">
      <c r="A1344">
        <v>1392</v>
      </c>
    </row>
    <row r="1345" spans="1:3" ht="13.5">
      <c r="A1345">
        <v>1393</v>
      </c>
      <c r="B1345">
        <v>122.56346499999999</v>
      </c>
      <c r="C1345">
        <v>9.9646620000000006</v>
      </c>
    </row>
    <row r="1346" spans="1:3" ht="13.5">
      <c r="A1346">
        <v>1394</v>
      </c>
      <c r="B1346">
        <v>122.760599</v>
      </c>
      <c r="C1346">
        <v>10.042108000000001</v>
      </c>
    </row>
    <row r="1347" spans="1:3" ht="13.5">
      <c r="A1347">
        <v>1395</v>
      </c>
      <c r="B1347">
        <v>122.82631000000001</v>
      </c>
      <c r="C1347">
        <v>10.194652</v>
      </c>
    </row>
    <row r="1348" spans="1:3" ht="13.5">
      <c r="A1348">
        <v>1396</v>
      </c>
      <c r="B1348">
        <v>122.82631000000001</v>
      </c>
      <c r="C1348">
        <v>10.499739999999999</v>
      </c>
    </row>
    <row r="1349" spans="1:3" ht="13.5">
      <c r="A1349">
        <v>1397</v>
      </c>
      <c r="B1349">
        <v>122.894368</v>
      </c>
      <c r="C1349">
        <v>10.664019</v>
      </c>
    </row>
    <row r="1350" spans="1:3" ht="13.5">
      <c r="A1350">
        <v>1398</v>
      </c>
      <c r="B1350">
        <v>122.927224</v>
      </c>
      <c r="C1350">
        <v>10.783707</v>
      </c>
    </row>
    <row r="1351" spans="1:3" ht="13.5">
      <c r="A1351">
        <v>1399</v>
      </c>
      <c r="B1351">
        <v>122.96008</v>
      </c>
      <c r="C1351">
        <v>10.828296999999999</v>
      </c>
    </row>
    <row r="1352" spans="1:3" ht="13.5">
      <c r="A1352">
        <v>1400</v>
      </c>
    </row>
    <row r="1353" spans="1:3" ht="13.5">
      <c r="A1353">
        <v>1401</v>
      </c>
      <c r="B1353">
        <v>124.40573000000001</v>
      </c>
      <c r="C1353">
        <v>11.654382999999999</v>
      </c>
    </row>
    <row r="1354" spans="1:3" ht="13.5">
      <c r="A1354">
        <v>1402</v>
      </c>
      <c r="B1354">
        <v>124.417464</v>
      </c>
      <c r="C1354">
        <v>11.717748</v>
      </c>
    </row>
    <row r="1355" spans="1:3" ht="13.5">
      <c r="A1355">
        <v>1403</v>
      </c>
      <c r="B1355">
        <v>124.471442</v>
      </c>
      <c r="C1355">
        <v>11.684892</v>
      </c>
    </row>
    <row r="1356" spans="1:3" ht="13.5">
      <c r="A1356">
        <v>1404</v>
      </c>
      <c r="B1356">
        <v>124.527766</v>
      </c>
      <c r="C1356">
        <v>11.654382999999999</v>
      </c>
    </row>
    <row r="1357" spans="1:3" ht="13.5">
      <c r="A1357">
        <v>1405</v>
      </c>
      <c r="B1357">
        <v>124.54888699999999</v>
      </c>
      <c r="C1357">
        <v>11.576938</v>
      </c>
    </row>
    <row r="1358" spans="1:3" ht="13.5">
      <c r="A1358">
        <v>1406</v>
      </c>
      <c r="B1358">
        <v>124.581743</v>
      </c>
      <c r="C1358">
        <v>11.534694999999999</v>
      </c>
    </row>
    <row r="1359" spans="1:3" ht="13.5">
      <c r="A1359">
        <v>1407</v>
      </c>
      <c r="B1359">
        <v>124.516031</v>
      </c>
      <c r="C1359">
        <v>11.490105</v>
      </c>
    </row>
    <row r="1360" spans="1:3" ht="13.5">
      <c r="A1360">
        <v>1408</v>
      </c>
      <c r="B1360">
        <v>124.483176</v>
      </c>
      <c r="C1360">
        <v>11.490105</v>
      </c>
    </row>
    <row r="1361" spans="1:3" ht="13.5">
      <c r="A1361">
        <v>1409</v>
      </c>
      <c r="B1361">
        <v>124.438586</v>
      </c>
      <c r="C1361">
        <v>11.576938</v>
      </c>
    </row>
    <row r="1362" spans="1:3" ht="13.5">
      <c r="A1362">
        <v>1410</v>
      </c>
      <c r="B1362">
        <v>124.40573000000001</v>
      </c>
      <c r="C1362">
        <v>11.654382999999999</v>
      </c>
    </row>
    <row r="1363" spans="1:3" ht="13.5">
      <c r="A1363">
        <v>1411</v>
      </c>
    </row>
    <row r="1364" spans="1:3" ht="13.5">
      <c r="A1364">
        <v>1412</v>
      </c>
      <c r="B1364">
        <v>124.31889700000001</v>
      </c>
      <c r="C1364">
        <v>11.490105</v>
      </c>
    </row>
    <row r="1365" spans="1:3" ht="13.5">
      <c r="A1365">
        <v>1413</v>
      </c>
      <c r="B1365">
        <v>124.31889700000001</v>
      </c>
      <c r="C1365">
        <v>11.501839</v>
      </c>
    </row>
    <row r="1366" spans="1:3" ht="13.5">
      <c r="A1366">
        <v>1414</v>
      </c>
      <c r="B1366">
        <v>124.36114000000001</v>
      </c>
      <c r="C1366">
        <v>11.403271999999999</v>
      </c>
    </row>
    <row r="1367" spans="1:3" ht="13.5">
      <c r="A1367">
        <v>1415</v>
      </c>
      <c r="B1367">
        <v>124.429199</v>
      </c>
      <c r="C1367">
        <v>11.337561000000001</v>
      </c>
    </row>
    <row r="1368" spans="1:3" ht="13.5">
      <c r="A1368">
        <v>1416</v>
      </c>
      <c r="B1368">
        <v>124.516031</v>
      </c>
      <c r="C1368">
        <v>11.382149999999999</v>
      </c>
    </row>
    <row r="1369" spans="1:3" ht="13.5">
      <c r="A1369">
        <v>1417</v>
      </c>
      <c r="B1369">
        <v>124.605211</v>
      </c>
      <c r="C1369">
        <v>11.328173</v>
      </c>
    </row>
    <row r="1370" spans="1:3" ht="13.5">
      <c r="A1370">
        <v>1418</v>
      </c>
      <c r="B1370">
        <v>124.748368</v>
      </c>
      <c r="C1370">
        <v>11.349295</v>
      </c>
    </row>
    <row r="1371" spans="1:3" ht="13.5">
      <c r="A1371">
        <v>1419</v>
      </c>
      <c r="B1371">
        <v>124.85866900000001</v>
      </c>
      <c r="C1371">
        <v>11.349295</v>
      </c>
    </row>
    <row r="1372" spans="1:3" ht="13.5">
      <c r="A1372">
        <v>1420</v>
      </c>
      <c r="B1372">
        <v>124.990092</v>
      </c>
      <c r="C1372">
        <v>11.163895</v>
      </c>
    </row>
    <row r="1373" spans="1:3" ht="13.5">
      <c r="A1373">
        <v>1421</v>
      </c>
      <c r="B1373">
        <v>125.00182599999999</v>
      </c>
      <c r="C1373">
        <v>10.957373</v>
      </c>
    </row>
    <row r="1374" spans="1:3" ht="13.5">
      <c r="A1374">
        <v>1422</v>
      </c>
      <c r="B1374">
        <v>125.00182599999999</v>
      </c>
      <c r="C1374">
        <v>10.717995999999999</v>
      </c>
    </row>
    <row r="1375" spans="1:3" ht="13.5">
      <c r="A1375">
        <v>1423</v>
      </c>
      <c r="B1375">
        <v>125.09100599999999</v>
      </c>
      <c r="C1375">
        <v>10.556063999999999</v>
      </c>
    </row>
    <row r="1376" spans="1:3" ht="13.5">
      <c r="A1376">
        <v>1424</v>
      </c>
      <c r="B1376">
        <v>125.17783900000001</v>
      </c>
      <c r="C1376">
        <v>10.337809</v>
      </c>
    </row>
    <row r="1377" spans="1:3" ht="13.5">
      <c r="A1377">
        <v>1425</v>
      </c>
      <c r="B1377">
        <v>125.245897</v>
      </c>
      <c r="C1377">
        <v>10.239242000000001</v>
      </c>
    </row>
    <row r="1378" spans="1:3" ht="13.5">
      <c r="A1378">
        <v>1426</v>
      </c>
      <c r="B1378">
        <v>125.123862</v>
      </c>
      <c r="C1378">
        <v>10.185264</v>
      </c>
    </row>
    <row r="1379" spans="1:3" ht="13.5">
      <c r="A1379">
        <v>1427</v>
      </c>
      <c r="B1379">
        <v>125.01356</v>
      </c>
      <c r="C1379">
        <v>10.227506999999999</v>
      </c>
    </row>
    <row r="1380" spans="1:3" ht="13.5">
      <c r="A1380">
        <v>1428</v>
      </c>
      <c r="B1380">
        <v>124.990092</v>
      </c>
      <c r="C1380">
        <v>10.030373000000001</v>
      </c>
    </row>
    <row r="1381" spans="1:3" ht="13.5">
      <c r="A1381">
        <v>1429</v>
      </c>
      <c r="B1381">
        <v>124.85866900000001</v>
      </c>
      <c r="C1381">
        <v>10.074963</v>
      </c>
    </row>
    <row r="1382" spans="1:3" ht="13.5">
      <c r="A1382">
        <v>1430</v>
      </c>
      <c r="B1382">
        <v>124.76949</v>
      </c>
      <c r="C1382">
        <v>10.260363</v>
      </c>
    </row>
    <row r="1383" spans="1:3" ht="13.5">
      <c r="A1383">
        <v>1431</v>
      </c>
      <c r="B1383">
        <v>124.760102</v>
      </c>
      <c r="C1383">
        <v>10.490353000000001</v>
      </c>
    </row>
    <row r="1384" spans="1:3" ht="13.5">
      <c r="A1384">
        <v>1432</v>
      </c>
      <c r="B1384">
        <v>124.76949</v>
      </c>
      <c r="C1384">
        <v>10.717995999999999</v>
      </c>
    </row>
    <row r="1385" spans="1:3" ht="13.5">
      <c r="A1385">
        <v>1433</v>
      </c>
      <c r="B1385">
        <v>124.670923</v>
      </c>
      <c r="C1385">
        <v>10.924518000000001</v>
      </c>
    </row>
    <row r="1386" spans="1:3" ht="13.5">
      <c r="A1386">
        <v>1434</v>
      </c>
      <c r="B1386">
        <v>124.54888699999999</v>
      </c>
      <c r="C1386">
        <v>10.882274000000001</v>
      </c>
    </row>
    <row r="1387" spans="1:3" ht="13.5">
      <c r="A1387">
        <v>1435</v>
      </c>
      <c r="B1387">
        <v>124.471442</v>
      </c>
      <c r="C1387">
        <v>10.87054</v>
      </c>
    </row>
    <row r="1388" spans="1:3" ht="13.5">
      <c r="A1388">
        <v>1436</v>
      </c>
      <c r="B1388">
        <v>124.417464</v>
      </c>
      <c r="C1388">
        <v>11.077062</v>
      </c>
    </row>
    <row r="1389" spans="1:3" ht="13.5">
      <c r="A1389">
        <v>1437</v>
      </c>
      <c r="B1389">
        <v>124.384609</v>
      </c>
      <c r="C1389">
        <v>11.304705</v>
      </c>
    </row>
    <row r="1390" spans="1:3" ht="13.5">
      <c r="A1390">
        <v>1438</v>
      </c>
      <c r="B1390">
        <v>124.340019</v>
      </c>
      <c r="C1390">
        <v>11.382149999999999</v>
      </c>
    </row>
    <row r="1391" spans="1:3" ht="13.5">
      <c r="A1391">
        <v>1439</v>
      </c>
      <c r="B1391">
        <v>124.31889700000001</v>
      </c>
      <c r="C1391">
        <v>11.480717</v>
      </c>
    </row>
    <row r="1392" spans="1:3" ht="13.5">
      <c r="A1392">
        <v>1440</v>
      </c>
      <c r="B1392">
        <v>124.31889700000001</v>
      </c>
      <c r="C1392">
        <v>11.490105</v>
      </c>
    </row>
    <row r="1393" spans="1:3" ht="13.5">
      <c r="A1393">
        <v>1441</v>
      </c>
    </row>
    <row r="1394" spans="1:3" ht="13.5">
      <c r="A1394">
        <v>1442</v>
      </c>
      <c r="B1394">
        <v>125.55333299999999</v>
      </c>
      <c r="C1394">
        <v>10.161796000000001</v>
      </c>
    </row>
    <row r="1395" spans="1:3" ht="13.5">
      <c r="A1395">
        <v>1443</v>
      </c>
      <c r="B1395">
        <v>125.54394499999999</v>
      </c>
      <c r="C1395">
        <v>10.185264</v>
      </c>
    </row>
    <row r="1396" spans="1:3" ht="13.5">
      <c r="A1396">
        <v>1444</v>
      </c>
      <c r="B1396">
        <v>125.54394499999999</v>
      </c>
      <c r="C1396">
        <v>10.304952999999999</v>
      </c>
    </row>
    <row r="1397" spans="1:3" ht="13.5">
      <c r="A1397">
        <v>1445</v>
      </c>
      <c r="B1397">
        <v>125.621391</v>
      </c>
      <c r="C1397">
        <v>10.466885</v>
      </c>
    </row>
    <row r="1398" spans="1:3" ht="13.5">
      <c r="A1398">
        <v>1446</v>
      </c>
      <c r="B1398">
        <v>125.67536800000001</v>
      </c>
      <c r="C1398">
        <v>10.380051999999999</v>
      </c>
    </row>
    <row r="1399" spans="1:3" ht="13.5">
      <c r="A1399">
        <v>1447</v>
      </c>
      <c r="B1399">
        <v>125.687102</v>
      </c>
      <c r="C1399">
        <v>10.161796000000001</v>
      </c>
    </row>
    <row r="1400" spans="1:3" ht="13.5">
      <c r="A1400">
        <v>1448</v>
      </c>
    </row>
    <row r="1401" spans="1:3" ht="13.5">
      <c r="A1401">
        <v>1449</v>
      </c>
      <c r="B1401">
        <v>125.654246</v>
      </c>
      <c r="C1401">
        <v>9.9435400000000005</v>
      </c>
    </row>
    <row r="1402" spans="1:3" ht="13.5">
      <c r="A1402">
        <v>1450</v>
      </c>
      <c r="B1402">
        <v>125.58618800000001</v>
      </c>
      <c r="C1402">
        <v>10.042108000000001</v>
      </c>
    </row>
    <row r="1403" spans="1:3" ht="13.5">
      <c r="A1403">
        <v>1451</v>
      </c>
      <c r="B1403">
        <v>125.55333299999999</v>
      </c>
      <c r="C1403">
        <v>10.161796000000001</v>
      </c>
    </row>
    <row r="1404" spans="1:3" ht="13.5">
      <c r="A1404">
        <v>1452</v>
      </c>
    </row>
    <row r="1405" spans="1:3" ht="13.5">
      <c r="A1405">
        <v>1453</v>
      </c>
      <c r="B1405">
        <v>123.997381</v>
      </c>
      <c r="C1405">
        <v>11.217872</v>
      </c>
    </row>
    <row r="1406" spans="1:3" ht="13.5">
      <c r="A1406">
        <v>1454</v>
      </c>
      <c r="B1406">
        <v>124.041971</v>
      </c>
      <c r="C1406">
        <v>11.241339999999999</v>
      </c>
    </row>
    <row r="1407" spans="1:3" ht="13.5">
      <c r="A1407">
        <v>1455</v>
      </c>
      <c r="B1407">
        <v>124.05370499999999</v>
      </c>
      <c r="C1407">
        <v>11.163895</v>
      </c>
    </row>
    <row r="1408" spans="1:3" ht="13.5">
      <c r="A1408">
        <v>1456</v>
      </c>
      <c r="B1408">
        <v>124.030237</v>
      </c>
      <c r="C1408">
        <v>11.05594</v>
      </c>
    </row>
    <row r="1409" spans="1:3" ht="13.5">
      <c r="A1409">
        <v>1457</v>
      </c>
      <c r="B1409">
        <v>124.041971</v>
      </c>
      <c r="C1409">
        <v>10.849418999999999</v>
      </c>
    </row>
    <row r="1410" spans="1:3" ht="13.5">
      <c r="A1410">
        <v>1458</v>
      </c>
      <c r="B1410">
        <v>124.041971</v>
      </c>
      <c r="C1410">
        <v>10.642897</v>
      </c>
    </row>
    <row r="1411" spans="1:3" ht="13.5">
      <c r="A1411">
        <v>1459</v>
      </c>
      <c r="B1411">
        <v>124.020849</v>
      </c>
      <c r="C1411">
        <v>10.391786</v>
      </c>
    </row>
    <row r="1412" spans="1:3" ht="13.5">
      <c r="A1412">
        <v>1460</v>
      </c>
      <c r="B1412">
        <v>123.943404</v>
      </c>
      <c r="C1412">
        <v>10.31434</v>
      </c>
    </row>
    <row r="1413" spans="1:3" ht="13.5">
      <c r="A1413">
        <v>1461</v>
      </c>
      <c r="B1413">
        <v>123.7979</v>
      </c>
      <c r="C1413">
        <v>10.206386</v>
      </c>
    </row>
    <row r="1414" spans="1:3" ht="13.5">
      <c r="A1414">
        <v>1462</v>
      </c>
      <c r="B1414">
        <v>123.699333</v>
      </c>
      <c r="C1414">
        <v>10.020986000000001</v>
      </c>
    </row>
    <row r="1415" spans="1:3" ht="13.5">
      <c r="A1415">
        <v>1463</v>
      </c>
    </row>
    <row r="1416" spans="1:3" ht="13.5">
      <c r="A1416">
        <v>1464</v>
      </c>
      <c r="B1416">
        <v>123.36842900000001</v>
      </c>
      <c r="C1416">
        <v>9.8567079999999994</v>
      </c>
    </row>
    <row r="1417" spans="1:3" ht="13.5">
      <c r="A1417">
        <v>1465</v>
      </c>
      <c r="B1417">
        <v>123.43414</v>
      </c>
      <c r="C1417">
        <v>10.042108000000001</v>
      </c>
    </row>
    <row r="1418" spans="1:3" ht="13.5">
      <c r="A1418">
        <v>1466</v>
      </c>
      <c r="B1418">
        <v>123.499852</v>
      </c>
      <c r="C1418">
        <v>10.206386</v>
      </c>
    </row>
    <row r="1419" spans="1:3" ht="13.5">
      <c r="A1419">
        <v>1467</v>
      </c>
      <c r="B1419">
        <v>123.589032</v>
      </c>
      <c r="C1419">
        <v>10.337809</v>
      </c>
    </row>
    <row r="1420" spans="1:3" ht="13.5">
      <c r="A1420">
        <v>1468</v>
      </c>
      <c r="B1420">
        <v>123.68759900000001</v>
      </c>
      <c r="C1420">
        <v>10.511475000000001</v>
      </c>
    </row>
    <row r="1421" spans="1:3" ht="13.5">
      <c r="A1421">
        <v>1469</v>
      </c>
      <c r="B1421">
        <v>123.77677799999999</v>
      </c>
      <c r="C1421">
        <v>10.717995999999999</v>
      </c>
    </row>
    <row r="1422" spans="1:3" ht="13.5">
      <c r="A1422">
        <v>1470</v>
      </c>
      <c r="B1422">
        <v>123.833102</v>
      </c>
      <c r="C1422">
        <v>10.858806</v>
      </c>
    </row>
    <row r="1423" spans="1:3" ht="13.5">
      <c r="A1423">
        <v>1471</v>
      </c>
      <c r="B1423">
        <v>123.88708</v>
      </c>
      <c r="C1423">
        <v>11.01135</v>
      </c>
    </row>
    <row r="1424" spans="1:3" ht="13.5">
      <c r="A1424">
        <v>1472</v>
      </c>
      <c r="B1424">
        <v>123.931669</v>
      </c>
      <c r="C1424">
        <v>11.163895</v>
      </c>
    </row>
    <row r="1425" spans="1:3" ht="13.5">
      <c r="A1425">
        <v>1473</v>
      </c>
      <c r="B1425">
        <v>123.997381</v>
      </c>
      <c r="C1425">
        <v>11.217872</v>
      </c>
    </row>
    <row r="1426" spans="1:3" ht="13.5">
      <c r="A1426">
        <v>1474</v>
      </c>
    </row>
    <row r="1427" spans="1:3" ht="13.5">
      <c r="A1427">
        <v>1475</v>
      </c>
      <c r="B1427">
        <v>123.985647</v>
      </c>
      <c r="C1427">
        <v>9.9552750000000003</v>
      </c>
    </row>
    <row r="1428" spans="1:3" ht="13.5">
      <c r="A1428">
        <v>1476</v>
      </c>
      <c r="B1428">
        <v>124.074826</v>
      </c>
      <c r="C1428">
        <v>10.074963</v>
      </c>
    </row>
    <row r="1429" spans="1:3" ht="13.5">
      <c r="A1429">
        <v>1477</v>
      </c>
      <c r="B1429">
        <v>124.206249</v>
      </c>
      <c r="C1429">
        <v>10.161796000000001</v>
      </c>
    </row>
    <row r="1430" spans="1:3" ht="13.5">
      <c r="A1430">
        <v>1478</v>
      </c>
      <c r="B1430">
        <v>124.307163</v>
      </c>
      <c r="C1430">
        <v>10.119553</v>
      </c>
    </row>
    <row r="1431" spans="1:3" ht="13.5">
      <c r="A1431">
        <v>1479</v>
      </c>
      <c r="B1431">
        <v>124.429199</v>
      </c>
      <c r="C1431">
        <v>10.074963</v>
      </c>
    </row>
    <row r="1432" spans="1:3" ht="13.5">
      <c r="A1432">
        <v>1480</v>
      </c>
      <c r="B1432">
        <v>124.572355</v>
      </c>
      <c r="C1432">
        <v>10.119553</v>
      </c>
    </row>
    <row r="1433" spans="1:3" ht="13.5">
      <c r="A1433">
        <v>1481</v>
      </c>
      <c r="B1433">
        <v>124.572355</v>
      </c>
      <c r="C1433">
        <v>10.020986000000001</v>
      </c>
    </row>
    <row r="1434" spans="1:3" ht="13.5">
      <c r="A1434">
        <v>1482</v>
      </c>
    </row>
    <row r="1435" spans="1:3" ht="13.5">
      <c r="A1435">
        <v>1483</v>
      </c>
      <c r="B1435">
        <v>110.88326600000001</v>
      </c>
      <c r="C1435">
        <v>20.034931</v>
      </c>
    </row>
    <row r="1436" spans="1:3" ht="13.5">
      <c r="A1436">
        <v>1484</v>
      </c>
      <c r="B1436">
        <v>110.948978</v>
      </c>
      <c r="C1436">
        <v>19.814329000000001</v>
      </c>
    </row>
    <row r="1437" spans="1:3" ht="13.5">
      <c r="A1437">
        <v>1485</v>
      </c>
      <c r="B1437">
        <v>110.958365</v>
      </c>
      <c r="C1437">
        <v>19.680558999999999</v>
      </c>
    </row>
    <row r="1438" spans="1:3" ht="13.5">
      <c r="A1438">
        <v>1486</v>
      </c>
      <c r="B1438">
        <v>110.782352</v>
      </c>
      <c r="C1438">
        <v>19.523320999999999</v>
      </c>
    </row>
    <row r="1439" spans="1:3" ht="13.5">
      <c r="A1439">
        <v>1487</v>
      </c>
      <c r="B1439">
        <v>110.650929</v>
      </c>
      <c r="C1439">
        <v>19.283944000000002</v>
      </c>
    </row>
    <row r="1440" spans="1:3" ht="13.5">
      <c r="A1440">
        <v>1488</v>
      </c>
      <c r="B1440">
        <v>110.550016</v>
      </c>
      <c r="C1440">
        <v>19.105585000000001</v>
      </c>
    </row>
    <row r="1441" spans="1:3" ht="13.5">
      <c r="A1441">
        <v>1489</v>
      </c>
      <c r="B1441">
        <v>110.496038</v>
      </c>
      <c r="C1441">
        <v>18.915490999999999</v>
      </c>
    </row>
    <row r="1442" spans="1:3" ht="13.5">
      <c r="A1442">
        <v>1490</v>
      </c>
      <c r="B1442">
        <v>110.451449</v>
      </c>
      <c r="C1442">
        <v>18.800495999999999</v>
      </c>
    </row>
    <row r="1443" spans="1:3" ht="13.5">
      <c r="A1443">
        <v>1491</v>
      </c>
      <c r="B1443">
        <v>110.30829199999999</v>
      </c>
      <c r="C1443">
        <v>18.697234999999999</v>
      </c>
    </row>
    <row r="1444" spans="1:3" ht="13.5">
      <c r="A1444">
        <v>1492</v>
      </c>
      <c r="B1444">
        <v>110.141666</v>
      </c>
      <c r="C1444">
        <v>18.537651</v>
      </c>
    </row>
    <row r="1445" spans="1:3" ht="13.5">
      <c r="A1445">
        <v>1493</v>
      </c>
      <c r="B1445">
        <v>110.064221</v>
      </c>
      <c r="C1445">
        <v>18.455511000000001</v>
      </c>
    </row>
    <row r="1446" spans="1:3" ht="13.5">
      <c r="A1446">
        <v>1494</v>
      </c>
    </row>
    <row r="1447" spans="1:3" ht="13.5">
      <c r="A1447">
        <v>1495</v>
      </c>
      <c r="B1447">
        <v>119.449214</v>
      </c>
      <c r="C1447">
        <v>11.337561000000001</v>
      </c>
    </row>
    <row r="1448" spans="1:3" ht="13.5">
      <c r="A1448">
        <v>1496</v>
      </c>
      <c r="B1448">
        <v>119.503192</v>
      </c>
      <c r="C1448">
        <v>11.382149999999999</v>
      </c>
    </row>
    <row r="1449" spans="1:3" ht="13.5">
      <c r="A1449">
        <v>1497</v>
      </c>
      <c r="B1449">
        <v>119.52666000000001</v>
      </c>
      <c r="C1449">
        <v>11.349295</v>
      </c>
    </row>
    <row r="1450" spans="1:3" ht="13.5">
      <c r="A1450">
        <v>1498</v>
      </c>
      <c r="B1450">
        <v>119.52666000000001</v>
      </c>
      <c r="C1450">
        <v>11.217872</v>
      </c>
    </row>
    <row r="1451" spans="1:3" ht="13.5">
      <c r="A1451">
        <v>1499</v>
      </c>
      <c r="B1451">
        <v>119.538394</v>
      </c>
      <c r="C1451">
        <v>11.109918</v>
      </c>
    </row>
    <row r="1452" spans="1:3" ht="13.5">
      <c r="A1452">
        <v>1500</v>
      </c>
      <c r="B1452">
        <v>119.57125000000001</v>
      </c>
      <c r="C1452">
        <v>11.044206000000001</v>
      </c>
    </row>
    <row r="1453" spans="1:3" ht="13.5">
      <c r="A1453">
        <v>1501</v>
      </c>
      <c r="B1453">
        <v>119.514926</v>
      </c>
      <c r="C1453">
        <v>10.947986</v>
      </c>
    </row>
    <row r="1454" spans="1:3" ht="13.5">
      <c r="A1454">
        <v>1502</v>
      </c>
      <c r="B1454">
        <v>119.52666000000001</v>
      </c>
      <c r="C1454">
        <v>10.804829</v>
      </c>
    </row>
    <row r="1455" spans="1:3" ht="13.5">
      <c r="A1455">
        <v>1503</v>
      </c>
      <c r="B1455">
        <v>119.57125000000001</v>
      </c>
      <c r="C1455">
        <v>10.664019</v>
      </c>
    </row>
    <row r="1456" spans="1:3" ht="13.5">
      <c r="A1456">
        <v>1504</v>
      </c>
      <c r="B1456">
        <v>119.604106</v>
      </c>
      <c r="C1456">
        <v>10.54433</v>
      </c>
    </row>
    <row r="1457" spans="1:3" ht="13.5">
      <c r="A1457">
        <v>1505</v>
      </c>
      <c r="B1457">
        <v>119.559516</v>
      </c>
      <c r="C1457">
        <v>10.424642</v>
      </c>
    </row>
    <row r="1458" spans="1:3" ht="13.5">
      <c r="A1458">
        <v>1506</v>
      </c>
      <c r="B1458">
        <v>119.39288999999999</v>
      </c>
      <c r="C1458">
        <v>10.31434</v>
      </c>
    </row>
    <row r="1459" spans="1:3" ht="13.5">
      <c r="A1459">
        <v>1507</v>
      </c>
      <c r="B1459">
        <v>119.282589</v>
      </c>
      <c r="C1459">
        <v>10.152409</v>
      </c>
    </row>
    <row r="1460" spans="1:3" ht="13.5">
      <c r="A1460">
        <v>1508</v>
      </c>
      <c r="B1460">
        <v>119.130045</v>
      </c>
      <c r="C1460">
        <v>10.009252</v>
      </c>
    </row>
    <row r="1461" spans="1:3" ht="13.5">
      <c r="A1461">
        <v>1509</v>
      </c>
    </row>
    <row r="1462" spans="1:3" ht="13.5">
      <c r="A1462">
        <v>1510</v>
      </c>
      <c r="B1462">
        <v>118.51048</v>
      </c>
      <c r="C1462">
        <v>9.8449729999999995</v>
      </c>
    </row>
    <row r="1463" spans="1:3" ht="13.5">
      <c r="A1463">
        <v>1511</v>
      </c>
      <c r="B1463">
        <v>118.66537099999999</v>
      </c>
      <c r="C1463">
        <v>10.030373000000001</v>
      </c>
    </row>
    <row r="1464" spans="1:3" ht="13.5">
      <c r="A1464">
        <v>1512</v>
      </c>
      <c r="B1464">
        <v>118.76393899999999</v>
      </c>
      <c r="C1464">
        <v>10.086696999999999</v>
      </c>
    </row>
    <row r="1465" spans="1:3" ht="13.5">
      <c r="A1465">
        <v>1513</v>
      </c>
      <c r="B1465">
        <v>118.87424</v>
      </c>
      <c r="C1465">
        <v>10.260363</v>
      </c>
    </row>
    <row r="1466" spans="1:3" ht="13.5">
      <c r="A1466">
        <v>1514</v>
      </c>
      <c r="B1466">
        <v>119.019744</v>
      </c>
      <c r="C1466">
        <v>10.370664</v>
      </c>
    </row>
    <row r="1467" spans="1:3" ht="13.5">
      <c r="A1467">
        <v>1515</v>
      </c>
      <c r="B1467">
        <v>119.151166</v>
      </c>
      <c r="C1467">
        <v>10.424642</v>
      </c>
    </row>
    <row r="1468" spans="1:3" ht="13.5">
      <c r="A1468">
        <v>1516</v>
      </c>
      <c r="B1468">
        <v>119.21687799999999</v>
      </c>
      <c r="C1468">
        <v>10.532596</v>
      </c>
    </row>
    <row r="1469" spans="1:3" ht="13.5">
      <c r="A1469">
        <v>1517</v>
      </c>
      <c r="B1469">
        <v>119.282589</v>
      </c>
      <c r="C1469">
        <v>10.664019</v>
      </c>
    </row>
    <row r="1470" spans="1:3" ht="13.5">
      <c r="A1470">
        <v>1518</v>
      </c>
      <c r="B1470">
        <v>119.273202</v>
      </c>
      <c r="C1470">
        <v>10.771972999999999</v>
      </c>
    </row>
    <row r="1471" spans="1:3" ht="13.5">
      <c r="A1471">
        <v>1519</v>
      </c>
      <c r="B1471">
        <v>119.273202</v>
      </c>
      <c r="C1471">
        <v>10.849418999999999</v>
      </c>
    </row>
    <row r="1472" spans="1:3" ht="13.5">
      <c r="A1472">
        <v>1520</v>
      </c>
      <c r="B1472">
        <v>119.317792</v>
      </c>
      <c r="C1472">
        <v>10.762586000000001</v>
      </c>
    </row>
    <row r="1473" spans="1:3" ht="13.5">
      <c r="A1473">
        <v>1521</v>
      </c>
      <c r="B1473">
        <v>119.383503</v>
      </c>
      <c r="C1473">
        <v>10.816563</v>
      </c>
    </row>
    <row r="1474" spans="1:3" ht="13.5">
      <c r="A1474">
        <v>1522</v>
      </c>
      <c r="B1474">
        <v>119.360035</v>
      </c>
      <c r="C1474">
        <v>10.882274000000001</v>
      </c>
    </row>
    <row r="1475" spans="1:3" ht="13.5">
      <c r="A1475">
        <v>1523</v>
      </c>
      <c r="B1475">
        <v>119.282589</v>
      </c>
      <c r="C1475">
        <v>10.947986</v>
      </c>
    </row>
    <row r="1476" spans="1:3" ht="13.5">
      <c r="A1476">
        <v>1524</v>
      </c>
      <c r="B1476">
        <v>119.327179</v>
      </c>
      <c r="C1476">
        <v>11.001963</v>
      </c>
    </row>
    <row r="1477" spans="1:3" ht="13.5">
      <c r="A1477">
        <v>1525</v>
      </c>
      <c r="B1477">
        <v>119.383503</v>
      </c>
      <c r="C1477">
        <v>11.142773</v>
      </c>
    </row>
    <row r="1478" spans="1:3" ht="13.5">
      <c r="A1478">
        <v>1526</v>
      </c>
      <c r="B1478">
        <v>119.404625</v>
      </c>
      <c r="C1478">
        <v>11.295317000000001</v>
      </c>
    </row>
    <row r="1479" spans="1:3" ht="13.5">
      <c r="A1479">
        <v>1527</v>
      </c>
      <c r="B1479">
        <v>119.449214</v>
      </c>
      <c r="C1479">
        <v>11.337561000000001</v>
      </c>
    </row>
    <row r="1480" spans="1:3" ht="13.5">
      <c r="A1480">
        <v>1528</v>
      </c>
    </row>
    <row r="1481" spans="1:3" ht="13.5">
      <c r="A1481">
        <v>1529</v>
      </c>
      <c r="B1481">
        <v>119.878685</v>
      </c>
      <c r="C1481">
        <v>11.924269000000001</v>
      </c>
    </row>
    <row r="1482" spans="1:3" ht="13.5">
      <c r="A1482">
        <v>1530</v>
      </c>
      <c r="B1482">
        <v>119.89041899999999</v>
      </c>
      <c r="C1482">
        <v>11.924269000000001</v>
      </c>
    </row>
    <row r="1483" spans="1:3" ht="13.5">
      <c r="A1483">
        <v>1531</v>
      </c>
      <c r="B1483">
        <v>119.946743</v>
      </c>
      <c r="C1483">
        <v>11.891413999999999</v>
      </c>
    </row>
    <row r="1484" spans="1:3" ht="13.5">
      <c r="A1484">
        <v>1532</v>
      </c>
    </row>
    <row r="1485" spans="1:3" ht="13.5">
      <c r="A1485">
        <v>1533</v>
      </c>
      <c r="B1485">
        <v>120.000721</v>
      </c>
      <c r="C1485">
        <v>11.696626</v>
      </c>
    </row>
    <row r="1486" spans="1:3" ht="13.5">
      <c r="A1486">
        <v>1534</v>
      </c>
      <c r="B1486">
        <v>119.946743</v>
      </c>
      <c r="C1486">
        <v>11.741216</v>
      </c>
    </row>
    <row r="1487" spans="1:3" ht="13.5">
      <c r="A1487">
        <v>1535</v>
      </c>
      <c r="B1487">
        <v>119.913888</v>
      </c>
      <c r="C1487">
        <v>11.816314999999999</v>
      </c>
    </row>
    <row r="1488" spans="1:3" ht="13.5">
      <c r="A1488">
        <v>1536</v>
      </c>
      <c r="B1488">
        <v>119.878685</v>
      </c>
      <c r="C1488">
        <v>11.882026</v>
      </c>
    </row>
    <row r="1489" spans="1:3" ht="13.5">
      <c r="A1489">
        <v>1537</v>
      </c>
      <c r="B1489">
        <v>119.878685</v>
      </c>
      <c r="C1489">
        <v>11.924269000000001</v>
      </c>
    </row>
    <row r="1490" spans="1:3" ht="13.5">
      <c r="A1490">
        <v>1538</v>
      </c>
    </row>
    <row r="1491" spans="1:3" ht="13.5">
      <c r="A1491">
        <v>1539</v>
      </c>
      <c r="B1491">
        <v>119.913888</v>
      </c>
      <c r="C1491">
        <v>12.292721999999999</v>
      </c>
    </row>
    <row r="1492" spans="1:3" ht="13.5">
      <c r="A1492">
        <v>1540</v>
      </c>
      <c r="B1492">
        <v>119.89041899999999</v>
      </c>
      <c r="C1492">
        <v>12.283334999999999</v>
      </c>
    </row>
    <row r="1493" spans="1:3" ht="13.5">
      <c r="A1493">
        <v>1541</v>
      </c>
      <c r="B1493">
        <v>119.967865</v>
      </c>
      <c r="C1493">
        <v>12.227010999999999</v>
      </c>
    </row>
    <row r="1494" spans="1:3" ht="13.5">
      <c r="A1494">
        <v>1542</v>
      </c>
    </row>
    <row r="1495" spans="1:3" ht="13.5">
      <c r="A1495">
        <v>1543</v>
      </c>
      <c r="B1495">
        <v>120.012455</v>
      </c>
      <c r="C1495">
        <v>12.086201000000001</v>
      </c>
    </row>
    <row r="1496" spans="1:3" ht="13.5">
      <c r="A1496">
        <v>1544</v>
      </c>
      <c r="B1496">
        <v>119.946743</v>
      </c>
      <c r="C1496">
        <v>12.250479</v>
      </c>
    </row>
    <row r="1497" spans="1:3" ht="13.5">
      <c r="A1497">
        <v>1545</v>
      </c>
      <c r="B1497">
        <v>119.913888</v>
      </c>
      <c r="C1497">
        <v>12.292721999999999</v>
      </c>
    </row>
    <row r="1498" spans="1:3" ht="13.5">
      <c r="A1498">
        <v>1546</v>
      </c>
    </row>
    <row r="1499" spans="1:3" ht="13.5">
      <c r="A1499">
        <v>1547</v>
      </c>
      <c r="B1499">
        <v>120.057045</v>
      </c>
      <c r="C1499">
        <v>15.306058999999999</v>
      </c>
    </row>
    <row r="1500" spans="1:3" ht="13.5">
      <c r="A1500">
        <v>1548</v>
      </c>
      <c r="B1500">
        <v>119.988986</v>
      </c>
      <c r="C1500">
        <v>15.465643</v>
      </c>
    </row>
    <row r="1501" spans="1:3" ht="13.5">
      <c r="A1501">
        <v>1549</v>
      </c>
      <c r="B1501">
        <v>119.923275</v>
      </c>
      <c r="C1501">
        <v>15.712061</v>
      </c>
    </row>
    <row r="1502" spans="1:3" ht="13.5">
      <c r="A1502">
        <v>1550</v>
      </c>
      <c r="B1502">
        <v>119.857564</v>
      </c>
      <c r="C1502">
        <v>15.892766999999999</v>
      </c>
    </row>
    <row r="1503" spans="1:3" ht="13.5">
      <c r="A1503">
        <v>1551</v>
      </c>
      <c r="B1503">
        <v>119.803586</v>
      </c>
      <c r="C1503">
        <v>16.202549999999999</v>
      </c>
    </row>
    <row r="1504" spans="1:3" ht="13.5">
      <c r="A1504">
        <v>1552</v>
      </c>
      <c r="B1504">
        <v>119.812974</v>
      </c>
      <c r="C1504">
        <v>16.265913999999999</v>
      </c>
    </row>
    <row r="1505" spans="1:3" ht="13.5">
      <c r="A1505">
        <v>1553</v>
      </c>
      <c r="B1505">
        <v>119.967865</v>
      </c>
      <c r="C1505">
        <v>16.211936999999999</v>
      </c>
    </row>
    <row r="1506" spans="1:3" ht="13.5">
      <c r="A1506">
        <v>1554</v>
      </c>
    </row>
    <row r="1507" spans="1:3" ht="13.5">
      <c r="A1507">
        <v>1555</v>
      </c>
      <c r="B1507">
        <v>110.064221</v>
      </c>
      <c r="C1507">
        <v>18.455511000000001</v>
      </c>
    </row>
    <row r="1508" spans="1:3" ht="13.5">
      <c r="A1508">
        <v>1556</v>
      </c>
      <c r="B1508">
        <v>110</v>
      </c>
      <c r="C1508">
        <v>18.438915999999999</v>
      </c>
    </row>
    <row r="1509" spans="1:3" ht="13.5">
      <c r="A1509">
        <v>1557</v>
      </c>
    </row>
    <row r="1510" spans="1:3" ht="13.5">
      <c r="A1510">
        <v>1575</v>
      </c>
    </row>
    <row r="1511" spans="1:3" ht="13.5">
      <c r="A1511">
        <v>1678</v>
      </c>
    </row>
    <row r="1512" spans="1:3" ht="13.5">
      <c r="A1512">
        <v>1767</v>
      </c>
    </row>
    <row r="1513" spans="1:3" ht="13.5">
      <c r="A1513">
        <v>1888</v>
      </c>
    </row>
    <row r="1514" spans="1:3" ht="13.5">
      <c r="A1514">
        <v>1938</v>
      </c>
    </row>
    <row r="1515" spans="1:3" ht="13.5">
      <c r="A1515">
        <v>1955</v>
      </c>
    </row>
    <row r="1516" spans="1:3" ht="13.5">
      <c r="A1516">
        <v>1974</v>
      </c>
    </row>
    <row r="1517" spans="1:3" ht="13.5">
      <c r="A1517">
        <v>1997</v>
      </c>
    </row>
    <row r="1518" spans="1:3" ht="13.5">
      <c r="A1518">
        <v>2019</v>
      </c>
    </row>
    <row r="1519" spans="1:3" ht="13.5">
      <c r="A1519">
        <v>2038</v>
      </c>
    </row>
    <row r="1520" spans="1:3" ht="13.5">
      <c r="A1520">
        <v>2052</v>
      </c>
    </row>
    <row r="1521" spans="1:3" ht="13.5">
      <c r="A1521">
        <v>2069</v>
      </c>
    </row>
    <row r="1522" spans="1:3" ht="13.5">
      <c r="A1522">
        <v>2090</v>
      </c>
    </row>
    <row r="1523" spans="1:3" ht="13.5">
      <c r="A1523">
        <v>2096</v>
      </c>
    </row>
    <row r="1524" spans="1:3" ht="13.5">
      <c r="A1524">
        <v>2101</v>
      </c>
    </row>
    <row r="1525" spans="1:3" ht="13.5">
      <c r="A1525">
        <v>2117</v>
      </c>
    </row>
    <row r="1526" spans="1:3" ht="13.5">
      <c r="A1526">
        <v>2120</v>
      </c>
    </row>
    <row r="1527" spans="1:3" ht="13.5">
      <c r="A1527">
        <v>2121</v>
      </c>
      <c r="B1527">
        <v>153.95003800000001</v>
      </c>
      <c r="C1527">
        <v>24.350760999999999</v>
      </c>
    </row>
    <row r="1528" spans="1:3" ht="13.5">
      <c r="A1528">
        <v>2122</v>
      </c>
      <c r="B1528">
        <v>153.93830299999999</v>
      </c>
      <c r="C1528">
        <v>24.329640000000001</v>
      </c>
    </row>
    <row r="1529" spans="1:3" ht="13.5">
      <c r="A1529">
        <v>2123</v>
      </c>
      <c r="B1529">
        <v>153.90544800000001</v>
      </c>
      <c r="C1529">
        <v>24.329640000000001</v>
      </c>
    </row>
    <row r="1530" spans="1:3" ht="13.5">
      <c r="A1530">
        <v>2124</v>
      </c>
      <c r="B1530">
        <v>153.881979</v>
      </c>
      <c r="C1530">
        <v>24.329640000000001</v>
      </c>
    </row>
    <row r="1531" spans="1:3" ht="13.5">
      <c r="A1531">
        <v>2125</v>
      </c>
      <c r="B1531">
        <v>153.93830299999999</v>
      </c>
      <c r="C1531">
        <v>24.390657000000001</v>
      </c>
    </row>
    <row r="1532" spans="1:3" ht="13.5">
      <c r="A1532">
        <v>2126</v>
      </c>
      <c r="B1532">
        <v>153.95003800000001</v>
      </c>
      <c r="C1532">
        <v>24.381270000000001</v>
      </c>
    </row>
    <row r="1533" spans="1:3" ht="13.5">
      <c r="A1533">
        <v>2127</v>
      </c>
      <c r="B1533">
        <v>153.872592</v>
      </c>
      <c r="C1533">
        <v>24.339027000000002</v>
      </c>
    </row>
    <row r="1534" spans="1:3" ht="13.5">
      <c r="A1534">
        <v>2128</v>
      </c>
      <c r="B1534">
        <v>153.881979</v>
      </c>
      <c r="C1534">
        <v>24.381270000000001</v>
      </c>
    </row>
    <row r="1535" spans="1:3" ht="13.5">
      <c r="A1535">
        <v>2129</v>
      </c>
      <c r="B1535">
        <v>153.926569</v>
      </c>
      <c r="C1535">
        <v>24.390657000000001</v>
      </c>
    </row>
    <row r="1536" spans="1:3" ht="13.5">
      <c r="A1536">
        <v>2130</v>
      </c>
      <c r="B1536">
        <v>153.93830299999999</v>
      </c>
      <c r="C1536">
        <v>24.390657000000001</v>
      </c>
    </row>
    <row r="1537" spans="1:3" ht="13.5">
      <c r="A1537">
        <v>2131</v>
      </c>
    </row>
    <row r="1538" spans="1:3" ht="13.5">
      <c r="A1538">
        <v>2132</v>
      </c>
      <c r="B1538">
        <v>145.31603100000001</v>
      </c>
      <c r="C1538">
        <v>20.002075999999999</v>
      </c>
    </row>
    <row r="1539" spans="1:3" ht="13.5">
      <c r="A1539">
        <v>2133</v>
      </c>
      <c r="B1539">
        <v>145.36062100000001</v>
      </c>
      <c r="C1539">
        <v>20.013809999999999</v>
      </c>
    </row>
    <row r="1540" spans="1:3" ht="13.5">
      <c r="A1540">
        <v>2134</v>
      </c>
    </row>
    <row r="1541" spans="1:3" ht="13.5">
      <c r="A1541">
        <v>2135</v>
      </c>
      <c r="B1541">
        <v>145.292563</v>
      </c>
      <c r="C1541">
        <v>19.992688000000001</v>
      </c>
    </row>
    <row r="1542" spans="1:3" ht="13.5">
      <c r="A1542">
        <v>2136</v>
      </c>
      <c r="B1542">
        <v>145.30429699999999</v>
      </c>
      <c r="C1542">
        <v>20.002075999999999</v>
      </c>
    </row>
    <row r="1543" spans="1:3" ht="13.5">
      <c r="A1543">
        <v>2137</v>
      </c>
      <c r="B1543">
        <v>145.31603100000001</v>
      </c>
      <c r="C1543">
        <v>20.002075999999999</v>
      </c>
    </row>
    <row r="1544" spans="1:3" ht="13.5">
      <c r="A1544">
        <v>2138</v>
      </c>
    </row>
    <row r="1545" spans="1:3" ht="13.5">
      <c r="A1545">
        <v>2139</v>
      </c>
      <c r="B1545">
        <v>119.913888</v>
      </c>
      <c r="C1545">
        <v>26.519237</v>
      </c>
    </row>
    <row r="1546" spans="1:3" ht="13.5">
      <c r="A1546">
        <v>2140</v>
      </c>
      <c r="B1546">
        <v>120.033576</v>
      </c>
      <c r="C1546">
        <v>26.629538</v>
      </c>
    </row>
    <row r="1547" spans="1:3" ht="13.5">
      <c r="A1547">
        <v>2141</v>
      </c>
      <c r="B1547">
        <v>120.06643200000001</v>
      </c>
      <c r="C1547">
        <v>26.746880000000001</v>
      </c>
    </row>
    <row r="1548" spans="1:3" ht="13.5">
      <c r="A1548">
        <v>2142</v>
      </c>
      <c r="B1548">
        <v>120.078166</v>
      </c>
      <c r="C1548">
        <v>26.857181000000001</v>
      </c>
    </row>
    <row r="1549" spans="1:3" ht="13.5">
      <c r="A1549">
        <v>2143</v>
      </c>
      <c r="B1549">
        <v>120.13449</v>
      </c>
      <c r="C1549">
        <v>26.894731</v>
      </c>
    </row>
    <row r="1550" spans="1:3" ht="13.5">
      <c r="A1550">
        <v>2144</v>
      </c>
      <c r="B1550">
        <v>120.25417899999999</v>
      </c>
      <c r="C1550">
        <v>27.023807000000001</v>
      </c>
    </row>
    <row r="1551" spans="1:3" ht="13.5">
      <c r="A1551">
        <v>2145</v>
      </c>
      <c r="B1551">
        <v>120.355093</v>
      </c>
      <c r="C1551">
        <v>27.082477000000001</v>
      </c>
    </row>
    <row r="1552" spans="1:3" ht="13.5">
      <c r="A1552">
        <v>2146</v>
      </c>
      <c r="B1552">
        <v>120.40907</v>
      </c>
      <c r="C1552">
        <v>27.162269999999999</v>
      </c>
    </row>
    <row r="1553" spans="1:3" ht="13.5">
      <c r="A1553">
        <v>2147</v>
      </c>
      <c r="B1553">
        <v>120.465394</v>
      </c>
      <c r="C1553">
        <v>27.220941</v>
      </c>
    </row>
    <row r="1554" spans="1:3" ht="13.5">
      <c r="A1554">
        <v>2148</v>
      </c>
      <c r="B1554">
        <v>120.54284</v>
      </c>
      <c r="C1554">
        <v>27.387566</v>
      </c>
    </row>
    <row r="1555" spans="1:3" ht="13.5">
      <c r="A1555">
        <v>2149</v>
      </c>
      <c r="B1555">
        <v>120.552227</v>
      </c>
      <c r="C1555">
        <v>27.495519999999999</v>
      </c>
    </row>
    <row r="1556" spans="1:3" ht="13.5">
      <c r="A1556">
        <v>2150</v>
      </c>
      <c r="B1556">
        <v>120.596817</v>
      </c>
      <c r="C1556">
        <v>27.612862</v>
      </c>
    </row>
    <row r="1557" spans="1:3" ht="13.5">
      <c r="A1557">
        <v>2151</v>
      </c>
      <c r="B1557">
        <v>120.66252799999999</v>
      </c>
      <c r="C1557">
        <v>27.711428999999999</v>
      </c>
    </row>
    <row r="1558" spans="1:3" ht="13.5">
      <c r="A1558">
        <v>2152</v>
      </c>
      <c r="B1558">
        <v>120.739974</v>
      </c>
      <c r="C1558">
        <v>27.779487</v>
      </c>
    </row>
    <row r="1559" spans="1:3" ht="13.5">
      <c r="A1559">
        <v>2153</v>
      </c>
      <c r="B1559">
        <v>120.82915300000001</v>
      </c>
      <c r="C1559">
        <v>27.908563000000001</v>
      </c>
    </row>
    <row r="1560" spans="1:3" ht="13.5">
      <c r="A1560">
        <v>2154</v>
      </c>
      <c r="B1560">
        <v>120.951189</v>
      </c>
      <c r="C1560">
        <v>28.035291999999998</v>
      </c>
    </row>
    <row r="1561" spans="1:3" ht="13.5">
      <c r="A1561">
        <v>2155</v>
      </c>
      <c r="B1561">
        <v>121.082612</v>
      </c>
      <c r="C1561">
        <v>28.220692</v>
      </c>
    </row>
    <row r="1562" spans="1:3" ht="13.5">
      <c r="A1562">
        <v>2156</v>
      </c>
      <c r="B1562">
        <v>121.183526</v>
      </c>
      <c r="C1562">
        <v>28.279363</v>
      </c>
    </row>
    <row r="1563" spans="1:3" ht="13.5">
      <c r="A1563">
        <v>2157</v>
      </c>
      <c r="B1563">
        <v>121.270358</v>
      </c>
      <c r="C1563">
        <v>28.171409000000001</v>
      </c>
    </row>
    <row r="1564" spans="1:3" ht="13.5">
      <c r="A1564">
        <v>2158</v>
      </c>
      <c r="B1564">
        <v>121.347804</v>
      </c>
      <c r="C1564">
        <v>28.131513000000002</v>
      </c>
    </row>
    <row r="1565" spans="1:3" ht="13.5">
      <c r="A1565">
        <v>2159</v>
      </c>
      <c r="B1565">
        <v>121.436984</v>
      </c>
      <c r="C1565">
        <v>28.279363</v>
      </c>
    </row>
    <row r="1566" spans="1:3" ht="13.5">
      <c r="A1566">
        <v>2160</v>
      </c>
      <c r="B1566">
        <v>121.46983899999999</v>
      </c>
      <c r="C1566">
        <v>28.366195999999999</v>
      </c>
    </row>
    <row r="1567" spans="1:3" ht="13.5">
      <c r="A1567">
        <v>2161</v>
      </c>
      <c r="B1567">
        <v>121.458105</v>
      </c>
      <c r="C1567">
        <v>28.483537999999999</v>
      </c>
    </row>
    <row r="1568" spans="1:3" ht="13.5">
      <c r="A1568">
        <v>2162</v>
      </c>
      <c r="B1568">
        <v>121.458105</v>
      </c>
      <c r="C1568">
        <v>28.647815999999999</v>
      </c>
    </row>
    <row r="1569" spans="1:3" ht="13.5">
      <c r="A1569">
        <v>2163</v>
      </c>
      <c r="B1569">
        <v>121.535551</v>
      </c>
      <c r="C1569">
        <v>28.715875</v>
      </c>
    </row>
    <row r="1570" spans="1:3" ht="13.5">
      <c r="A1570">
        <v>2164</v>
      </c>
      <c r="B1570">
        <v>121.56840699999999</v>
      </c>
      <c r="C1570">
        <v>28.8825</v>
      </c>
    </row>
    <row r="1571" spans="1:3" ht="13.5">
      <c r="A1571">
        <v>2165</v>
      </c>
      <c r="B1571">
        <v>121.580141</v>
      </c>
      <c r="C1571">
        <v>28.938824</v>
      </c>
    </row>
    <row r="1572" spans="1:3" ht="13.5">
      <c r="A1572">
        <v>2166</v>
      </c>
      <c r="B1572">
        <v>121.55667200000001</v>
      </c>
      <c r="C1572">
        <v>28.997495000000001</v>
      </c>
    </row>
    <row r="1573" spans="1:3" ht="13.5">
      <c r="A1573">
        <v>2167</v>
      </c>
      <c r="B1573">
        <v>121.52381699999999</v>
      </c>
      <c r="C1573">
        <v>29.037391</v>
      </c>
    </row>
    <row r="1574" spans="1:3" ht="13.5">
      <c r="A1574">
        <v>2168</v>
      </c>
      <c r="B1574">
        <v>121.48157399999999</v>
      </c>
      <c r="C1574">
        <v>29.103102</v>
      </c>
    </row>
    <row r="1575" spans="1:3" ht="13.5">
      <c r="A1575">
        <v>2169</v>
      </c>
      <c r="B1575">
        <v>121.490961</v>
      </c>
      <c r="C1575">
        <v>29.152386</v>
      </c>
    </row>
    <row r="1576" spans="1:3" ht="13.5">
      <c r="A1576">
        <v>2170</v>
      </c>
      <c r="B1576">
        <v>121.70217599999999</v>
      </c>
      <c r="C1576">
        <v>29.20167</v>
      </c>
    </row>
    <row r="1577" spans="1:3" ht="13.5">
      <c r="A1577">
        <v>2171</v>
      </c>
      <c r="B1577">
        <v>121.800743</v>
      </c>
      <c r="C1577">
        <v>29.257994</v>
      </c>
    </row>
    <row r="1578" spans="1:3" ht="13.5">
      <c r="A1578">
        <v>2172</v>
      </c>
      <c r="B1578">
        <v>121.83359900000001</v>
      </c>
      <c r="C1578">
        <v>29.20167</v>
      </c>
    </row>
    <row r="1579" spans="1:3" ht="13.5">
      <c r="A1579">
        <v>2173</v>
      </c>
      <c r="B1579">
        <v>121.845333</v>
      </c>
      <c r="C1579">
        <v>29.257994</v>
      </c>
    </row>
    <row r="1580" spans="1:3" ht="13.5">
      <c r="A1580">
        <v>2174</v>
      </c>
      <c r="B1580">
        <v>121.85472</v>
      </c>
      <c r="C1580">
        <v>29.354213999999999</v>
      </c>
    </row>
    <row r="1581" spans="1:3" ht="13.5">
      <c r="A1581">
        <v>2175</v>
      </c>
      <c r="B1581">
        <v>121.85472</v>
      </c>
      <c r="C1581">
        <v>29.431659</v>
      </c>
    </row>
    <row r="1582" spans="1:3" ht="13.5">
      <c r="A1582">
        <v>2176</v>
      </c>
      <c r="B1582">
        <v>121.85472</v>
      </c>
      <c r="C1582">
        <v>29.509105000000002</v>
      </c>
    </row>
    <row r="1583" spans="1:3" ht="13.5">
      <c r="A1583">
        <v>2177</v>
      </c>
      <c r="B1583">
        <v>121.845333</v>
      </c>
      <c r="C1583">
        <v>29.577162999999999</v>
      </c>
    </row>
    <row r="1584" spans="1:3" ht="13.5">
      <c r="A1584">
        <v>2178</v>
      </c>
      <c r="B1584">
        <v>121.756153</v>
      </c>
      <c r="C1584">
        <v>29.549001000000001</v>
      </c>
    </row>
    <row r="1585" spans="1:3" ht="13.5">
      <c r="A1585">
        <v>2179</v>
      </c>
      <c r="B1585">
        <v>121.55667200000001</v>
      </c>
      <c r="C1585">
        <v>29.462167999999998</v>
      </c>
    </row>
    <row r="1586" spans="1:3" ht="13.5">
      <c r="A1586">
        <v>2180</v>
      </c>
      <c r="B1586">
        <v>121.490961</v>
      </c>
      <c r="C1586">
        <v>29.471556</v>
      </c>
    </row>
    <row r="1587" spans="1:3" ht="13.5">
      <c r="A1587">
        <v>2181</v>
      </c>
      <c r="B1587">
        <v>121.65758599999999</v>
      </c>
      <c r="C1587">
        <v>29.549001000000001</v>
      </c>
    </row>
    <row r="1588" spans="1:3" ht="13.5">
      <c r="A1588">
        <v>2182</v>
      </c>
      <c r="B1588">
        <v>121.800743</v>
      </c>
      <c r="C1588">
        <v>29.663996000000001</v>
      </c>
    </row>
    <row r="1589" spans="1:3" ht="13.5">
      <c r="A1589">
        <v>2183</v>
      </c>
      <c r="B1589">
        <v>121.92277900000001</v>
      </c>
      <c r="C1589">
        <v>29.788378000000002</v>
      </c>
    </row>
    <row r="1590" spans="1:3" ht="13.5">
      <c r="A1590">
        <v>2184</v>
      </c>
      <c r="B1590">
        <v>122.02134599999999</v>
      </c>
      <c r="C1590">
        <v>29.856437</v>
      </c>
    </row>
    <row r="1591" spans="1:3" ht="13.5">
      <c r="A1591">
        <v>2185</v>
      </c>
      <c r="B1591">
        <v>121.9439</v>
      </c>
      <c r="C1591">
        <v>29.884599000000001</v>
      </c>
    </row>
    <row r="1592" spans="1:3" ht="13.5">
      <c r="A1592">
        <v>2186</v>
      </c>
      <c r="B1592">
        <v>121.800743</v>
      </c>
      <c r="C1592">
        <v>29.884599000000001</v>
      </c>
    </row>
    <row r="1593" spans="1:3" ht="13.5">
      <c r="A1593">
        <v>2187</v>
      </c>
      <c r="B1593">
        <v>121.666974</v>
      </c>
      <c r="C1593">
        <v>29.931535</v>
      </c>
    </row>
    <row r="1594" spans="1:3" ht="13.5">
      <c r="A1594">
        <v>2188</v>
      </c>
      <c r="B1594">
        <v>121.56840699999999</v>
      </c>
      <c r="C1594">
        <v>29.980819</v>
      </c>
    </row>
    <row r="1595" spans="1:3" ht="13.5">
      <c r="A1595">
        <v>2189</v>
      </c>
    </row>
    <row r="1596" spans="1:3" ht="13.5">
      <c r="A1596">
        <v>2190</v>
      </c>
      <c r="B1596">
        <v>121.446371</v>
      </c>
      <c r="C1596">
        <v>25.275414000000001</v>
      </c>
    </row>
    <row r="1597" spans="1:3" ht="13.5">
      <c r="A1597">
        <v>2191</v>
      </c>
      <c r="B1597">
        <v>121.502695</v>
      </c>
      <c r="C1597">
        <v>25.254293000000001</v>
      </c>
    </row>
    <row r="1598" spans="1:3" ht="13.5">
      <c r="A1598">
        <v>2192</v>
      </c>
      <c r="B1598">
        <v>121.580141</v>
      </c>
      <c r="C1598">
        <v>25.214397000000002</v>
      </c>
    </row>
    <row r="1599" spans="1:3" ht="13.5">
      <c r="A1599">
        <v>2193</v>
      </c>
      <c r="B1599">
        <v>121.65758599999999</v>
      </c>
      <c r="C1599">
        <v>25.143992000000001</v>
      </c>
    </row>
    <row r="1600" spans="1:3" ht="13.5">
      <c r="A1600">
        <v>2194</v>
      </c>
      <c r="B1600">
        <v>121.74441899999999</v>
      </c>
      <c r="C1600">
        <v>25.143992000000001</v>
      </c>
    </row>
    <row r="1601" spans="1:3" ht="13.5">
      <c r="A1601">
        <v>2195</v>
      </c>
      <c r="B1601">
        <v>121.800743</v>
      </c>
      <c r="C1601">
        <v>25.125216999999999</v>
      </c>
    </row>
    <row r="1602" spans="1:3" ht="13.5">
      <c r="A1602">
        <v>2196</v>
      </c>
      <c r="B1602">
        <v>121.85472</v>
      </c>
      <c r="C1602">
        <v>25.043078000000001</v>
      </c>
    </row>
    <row r="1603" spans="1:3" ht="13.5">
      <c r="A1603">
        <v>2197</v>
      </c>
      <c r="B1603">
        <v>121.845333</v>
      </c>
      <c r="C1603">
        <v>24.975019</v>
      </c>
    </row>
    <row r="1604" spans="1:3" ht="13.5">
      <c r="A1604">
        <v>2198</v>
      </c>
      <c r="B1604">
        <v>121.78900899999999</v>
      </c>
      <c r="C1604">
        <v>24.843596999999999</v>
      </c>
    </row>
    <row r="1605" spans="1:3" ht="13.5">
      <c r="A1605">
        <v>2199</v>
      </c>
      <c r="B1605">
        <v>121.779622</v>
      </c>
      <c r="C1605">
        <v>24.742683</v>
      </c>
    </row>
    <row r="1606" spans="1:3" ht="13.5">
      <c r="A1606">
        <v>2200</v>
      </c>
      <c r="B1606">
        <v>121.800743</v>
      </c>
      <c r="C1606">
        <v>24.611260000000001</v>
      </c>
    </row>
    <row r="1607" spans="1:3" ht="13.5">
      <c r="A1607">
        <v>2201</v>
      </c>
      <c r="B1607">
        <v>121.756153</v>
      </c>
      <c r="C1607">
        <v>24.451675000000002</v>
      </c>
    </row>
    <row r="1608" spans="1:3" ht="13.5">
      <c r="A1608">
        <v>2202</v>
      </c>
      <c r="B1608">
        <v>121.65758599999999</v>
      </c>
      <c r="C1608">
        <v>24.259235</v>
      </c>
    </row>
    <row r="1609" spans="1:3" ht="13.5">
      <c r="A1609">
        <v>2203</v>
      </c>
      <c r="B1609">
        <v>121.60126200000001</v>
      </c>
      <c r="C1609">
        <v>24.137198999999999</v>
      </c>
    </row>
    <row r="1610" spans="1:3" ht="13.5">
      <c r="A1610">
        <v>2204</v>
      </c>
      <c r="B1610">
        <v>121.56840699999999</v>
      </c>
      <c r="C1610">
        <v>23.975268</v>
      </c>
    </row>
    <row r="1611" spans="1:3" ht="13.5">
      <c r="A1611">
        <v>2205</v>
      </c>
      <c r="B1611">
        <v>121.547285</v>
      </c>
      <c r="C1611">
        <v>23.834458000000001</v>
      </c>
    </row>
    <row r="1612" spans="1:3" ht="13.5">
      <c r="A1612">
        <v>2206</v>
      </c>
      <c r="B1612">
        <v>121.535551</v>
      </c>
      <c r="C1612">
        <v>23.712422</v>
      </c>
    </row>
    <row r="1613" spans="1:3" ht="13.5">
      <c r="A1613">
        <v>2207</v>
      </c>
      <c r="B1613">
        <v>121.502695</v>
      </c>
      <c r="C1613">
        <v>23.541103</v>
      </c>
    </row>
    <row r="1614" spans="1:3" ht="13.5">
      <c r="A1614">
        <v>2208</v>
      </c>
      <c r="B1614">
        <v>121.458105</v>
      </c>
      <c r="C1614">
        <v>23.376825</v>
      </c>
    </row>
    <row r="1615" spans="1:3" ht="13.5">
      <c r="A1615">
        <v>2209</v>
      </c>
      <c r="B1615">
        <v>121.413515</v>
      </c>
      <c r="C1615">
        <v>23.275911000000001</v>
      </c>
    </row>
    <row r="1616" spans="1:3" ht="13.5">
      <c r="A1616">
        <v>2210</v>
      </c>
      <c r="B1616">
        <v>121.38066000000001</v>
      </c>
      <c r="C1616">
        <v>23.205506</v>
      </c>
    </row>
    <row r="1617" spans="1:3" ht="13.5">
      <c r="A1617">
        <v>2211</v>
      </c>
      <c r="B1617">
        <v>121.32668200000001</v>
      </c>
      <c r="C1617">
        <v>23.071736000000001</v>
      </c>
    </row>
    <row r="1618" spans="1:3" ht="13.5">
      <c r="A1618">
        <v>2212</v>
      </c>
      <c r="B1618">
        <v>121.225769</v>
      </c>
      <c r="C1618">
        <v>22.909804999999999</v>
      </c>
    </row>
    <row r="1619" spans="1:3" ht="13.5">
      <c r="A1619">
        <v>2213</v>
      </c>
      <c r="B1619">
        <v>121.138936</v>
      </c>
      <c r="C1619">
        <v>22.766648</v>
      </c>
    </row>
    <row r="1620" spans="1:3" ht="13.5">
      <c r="A1620">
        <v>2214</v>
      </c>
      <c r="B1620">
        <v>121.01690000000001</v>
      </c>
      <c r="C1620">
        <v>22.623491000000001</v>
      </c>
    </row>
    <row r="1621" spans="1:3" ht="13.5">
      <c r="A1621">
        <v>2215</v>
      </c>
      <c r="B1621">
        <v>120.939455</v>
      </c>
      <c r="C1621">
        <v>22.459212000000001</v>
      </c>
    </row>
    <row r="1622" spans="1:3" ht="13.5">
      <c r="A1622">
        <v>2216</v>
      </c>
      <c r="B1622">
        <v>120.88313100000001</v>
      </c>
      <c r="C1622">
        <v>22.276159</v>
      </c>
    </row>
    <row r="1623" spans="1:3" ht="13.5">
      <c r="A1623">
        <v>2217</v>
      </c>
      <c r="B1623">
        <v>120.850275</v>
      </c>
      <c r="C1623">
        <v>22.069638000000001</v>
      </c>
    </row>
    <row r="1624" spans="1:3" ht="13.5">
      <c r="A1624">
        <v>2218</v>
      </c>
      <c r="B1624">
        <v>120.817419</v>
      </c>
      <c r="C1624">
        <v>21.947602</v>
      </c>
    </row>
    <row r="1625" spans="1:3" ht="13.5">
      <c r="A1625">
        <v>2219</v>
      </c>
      <c r="B1625">
        <v>120.739974</v>
      </c>
      <c r="C1625">
        <v>21.999231999999999</v>
      </c>
    </row>
    <row r="1626" spans="1:3" ht="13.5">
      <c r="A1626">
        <v>2220</v>
      </c>
      <c r="B1626">
        <v>120.674262</v>
      </c>
      <c r="C1626">
        <v>22.233916000000001</v>
      </c>
    </row>
    <row r="1627" spans="1:3" ht="13.5">
      <c r="A1627">
        <v>2221</v>
      </c>
      <c r="B1627">
        <v>120.552227</v>
      </c>
      <c r="C1627">
        <v>22.428702999999999</v>
      </c>
    </row>
    <row r="1628" spans="1:3" ht="13.5">
      <c r="A1628">
        <v>2222</v>
      </c>
      <c r="B1628">
        <v>120.36448</v>
      </c>
      <c r="C1628">
        <v>22.553086</v>
      </c>
    </row>
    <row r="1629" spans="1:3" ht="13.5">
      <c r="A1629">
        <v>2223</v>
      </c>
      <c r="B1629">
        <v>120.188467</v>
      </c>
      <c r="C1629">
        <v>22.806543999999999</v>
      </c>
    </row>
    <row r="1630" spans="1:3" ht="13.5">
      <c r="A1630">
        <v>2224</v>
      </c>
      <c r="B1630">
        <v>120.143878</v>
      </c>
      <c r="C1630">
        <v>23.010718000000001</v>
      </c>
    </row>
    <row r="1631" spans="1:3" ht="13.5">
      <c r="A1631">
        <v>2225</v>
      </c>
      <c r="B1631">
        <v>120.101635</v>
      </c>
      <c r="C1631">
        <v>23.254788999999999</v>
      </c>
    </row>
    <row r="1632" spans="1:3" ht="13.5">
      <c r="A1632">
        <v>2226</v>
      </c>
      <c r="B1632">
        <v>120.078166</v>
      </c>
      <c r="C1632">
        <v>23.449577000000001</v>
      </c>
    </row>
    <row r="1633" spans="1:3" ht="13.5">
      <c r="A1633">
        <v>2227</v>
      </c>
      <c r="B1633">
        <v>120.078166</v>
      </c>
      <c r="C1633">
        <v>23.580998999999998</v>
      </c>
    </row>
    <row r="1634" spans="1:3" ht="13.5">
      <c r="A1634">
        <v>2228</v>
      </c>
      <c r="B1634">
        <v>120.11102200000001</v>
      </c>
      <c r="C1634">
        <v>23.752317999999999</v>
      </c>
    </row>
    <row r="1635" spans="1:3" ht="13.5">
      <c r="A1635">
        <v>2229</v>
      </c>
      <c r="B1635">
        <v>120.25417899999999</v>
      </c>
      <c r="C1635">
        <v>24.017510999999999</v>
      </c>
    </row>
    <row r="1636" spans="1:3" ht="13.5">
      <c r="A1636">
        <v>2230</v>
      </c>
      <c r="B1636">
        <v>120.36448</v>
      </c>
      <c r="C1636">
        <v>24.158321000000001</v>
      </c>
    </row>
    <row r="1637" spans="1:3" ht="13.5">
      <c r="A1637">
        <v>2231</v>
      </c>
      <c r="B1637">
        <v>120.51937100000001</v>
      </c>
      <c r="C1637">
        <v>24.400044999999999</v>
      </c>
    </row>
    <row r="1638" spans="1:3" ht="13.5">
      <c r="A1638">
        <v>2232</v>
      </c>
      <c r="B1638">
        <v>120.685997</v>
      </c>
      <c r="C1638">
        <v>24.611260000000001</v>
      </c>
    </row>
    <row r="1639" spans="1:3" ht="13.5">
      <c r="A1639">
        <v>2233</v>
      </c>
      <c r="B1639">
        <v>120.84088800000001</v>
      </c>
      <c r="C1639">
        <v>24.822475000000001</v>
      </c>
    </row>
    <row r="1640" spans="1:3" ht="13.5">
      <c r="A1640">
        <v>2234</v>
      </c>
      <c r="B1640">
        <v>120.951189</v>
      </c>
      <c r="C1640">
        <v>24.993794000000001</v>
      </c>
    </row>
    <row r="1641" spans="1:3" ht="13.5">
      <c r="A1641">
        <v>2235</v>
      </c>
      <c r="B1641">
        <v>121.127202</v>
      </c>
      <c r="C1641">
        <v>25.104095000000001</v>
      </c>
    </row>
    <row r="1642" spans="1:3" ht="13.5">
      <c r="A1642">
        <v>2236</v>
      </c>
      <c r="B1642">
        <v>121.258624</v>
      </c>
      <c r="C1642">
        <v>25.165113000000002</v>
      </c>
    </row>
    <row r="1643" spans="1:3" ht="13.5">
      <c r="A1643">
        <v>2237</v>
      </c>
      <c r="B1643">
        <v>121.33607000000001</v>
      </c>
      <c r="C1643">
        <v>25.244904999999999</v>
      </c>
    </row>
    <row r="1644" spans="1:3" ht="13.5">
      <c r="A1644">
        <v>2238</v>
      </c>
      <c r="B1644">
        <v>121.404128</v>
      </c>
      <c r="C1644">
        <v>25.263680000000001</v>
      </c>
    </row>
    <row r="1645" spans="1:3" ht="13.5">
      <c r="A1645">
        <v>2239</v>
      </c>
    </row>
    <row r="1646" spans="1:3" ht="13.5">
      <c r="A1646">
        <v>2240</v>
      </c>
      <c r="B1646">
        <v>123.73218799999999</v>
      </c>
      <c r="C1646">
        <v>24.421165999999999</v>
      </c>
    </row>
    <row r="1647" spans="1:3" ht="13.5">
      <c r="A1647">
        <v>2241</v>
      </c>
      <c r="B1647">
        <v>123.809634</v>
      </c>
      <c r="C1647">
        <v>24.409431999999999</v>
      </c>
    </row>
    <row r="1648" spans="1:3" ht="13.5">
      <c r="A1648">
        <v>2242</v>
      </c>
      <c r="B1648">
        <v>123.86595800000001</v>
      </c>
      <c r="C1648">
        <v>24.369536</v>
      </c>
    </row>
    <row r="1649" spans="1:3" ht="13.5">
      <c r="A1649">
        <v>2243</v>
      </c>
      <c r="B1649">
        <v>123.86595800000001</v>
      </c>
      <c r="C1649">
        <v>24.310865</v>
      </c>
    </row>
    <row r="1650" spans="1:3" ht="13.5">
      <c r="A1650">
        <v>2244</v>
      </c>
      <c r="B1650">
        <v>123.833102</v>
      </c>
      <c r="C1650">
        <v>24.280356000000001</v>
      </c>
    </row>
    <row r="1651" spans="1:3" ht="13.5">
      <c r="A1651">
        <v>2245</v>
      </c>
      <c r="B1651">
        <v>123.73218799999999</v>
      </c>
      <c r="C1651">
        <v>24.268622000000001</v>
      </c>
    </row>
    <row r="1652" spans="1:3" ht="13.5">
      <c r="A1652">
        <v>2246</v>
      </c>
      <c r="B1652">
        <v>123.711067</v>
      </c>
      <c r="C1652">
        <v>24.339027000000002</v>
      </c>
    </row>
    <row r="1653" spans="1:3" ht="13.5">
      <c r="A1653">
        <v>2247</v>
      </c>
      <c r="B1653">
        <v>123.73218799999999</v>
      </c>
      <c r="C1653">
        <v>24.421165999999999</v>
      </c>
    </row>
    <row r="1654" spans="1:3" ht="13.5">
      <c r="A1654">
        <v>2248</v>
      </c>
    </row>
    <row r="1655" spans="1:3" ht="13.5">
      <c r="A1655">
        <v>2249</v>
      </c>
      <c r="B1655">
        <v>124.107682</v>
      </c>
      <c r="C1655">
        <v>24.400044999999999</v>
      </c>
    </row>
    <row r="1656" spans="1:3" ht="13.5">
      <c r="A1656">
        <v>2250</v>
      </c>
      <c r="B1656">
        <v>124.074826</v>
      </c>
      <c r="C1656">
        <v>24.421165999999999</v>
      </c>
    </row>
    <row r="1657" spans="1:3" ht="13.5">
      <c r="A1657">
        <v>2251</v>
      </c>
      <c r="B1657">
        <v>124.107682</v>
      </c>
      <c r="C1657">
        <v>24.439941000000001</v>
      </c>
    </row>
    <row r="1658" spans="1:3" ht="13.5">
      <c r="A1658">
        <v>2252</v>
      </c>
      <c r="B1658">
        <v>124.18512800000001</v>
      </c>
      <c r="C1658">
        <v>24.47045</v>
      </c>
    </row>
    <row r="1659" spans="1:3" ht="13.5">
      <c r="A1659">
        <v>2253</v>
      </c>
      <c r="B1659">
        <v>124.22971800000001</v>
      </c>
      <c r="C1659">
        <v>24.510345999999998</v>
      </c>
    </row>
    <row r="1660" spans="1:3" ht="13.5">
      <c r="A1660">
        <v>2254</v>
      </c>
      <c r="B1660">
        <v>124.250839</v>
      </c>
      <c r="C1660">
        <v>24.461062999999999</v>
      </c>
    </row>
    <row r="1661" spans="1:3" ht="13.5">
      <c r="A1661">
        <v>2255</v>
      </c>
      <c r="B1661">
        <v>124.217983</v>
      </c>
      <c r="C1661">
        <v>24.369536</v>
      </c>
    </row>
    <row r="1662" spans="1:3" ht="13.5">
      <c r="A1662">
        <v>2256</v>
      </c>
      <c r="B1662">
        <v>124.13115000000001</v>
      </c>
      <c r="C1662">
        <v>24.320252</v>
      </c>
    </row>
    <row r="1663" spans="1:3" ht="13.5">
      <c r="A1663">
        <v>2257</v>
      </c>
      <c r="B1663">
        <v>124.107682</v>
      </c>
      <c r="C1663">
        <v>24.400044999999999</v>
      </c>
    </row>
    <row r="1664" spans="1:3" ht="13.5">
      <c r="A1664">
        <v>2258</v>
      </c>
    </row>
    <row r="1665" spans="1:3" ht="13.5">
      <c r="A1665">
        <v>2259</v>
      </c>
      <c r="B1665">
        <v>127.79456</v>
      </c>
      <c r="C1665">
        <v>26.519237</v>
      </c>
    </row>
    <row r="1666" spans="1:3" ht="13.5">
      <c r="A1666">
        <v>2260</v>
      </c>
      <c r="B1666">
        <v>127.872006</v>
      </c>
      <c r="C1666">
        <v>26.589642000000001</v>
      </c>
    </row>
    <row r="1667" spans="1:3" ht="13.5">
      <c r="A1667">
        <v>2261</v>
      </c>
      <c r="B1667">
        <v>127.872006</v>
      </c>
      <c r="C1667">
        <v>26.629538</v>
      </c>
    </row>
    <row r="1668" spans="1:3" ht="13.5">
      <c r="A1668">
        <v>2262</v>
      </c>
      <c r="B1668">
        <v>127.88374</v>
      </c>
      <c r="C1668">
        <v>26.706983999999999</v>
      </c>
    </row>
    <row r="1669" spans="1:3" ht="13.5">
      <c r="A1669">
        <v>2263</v>
      </c>
      <c r="B1669">
        <v>127.97292</v>
      </c>
      <c r="C1669">
        <v>26.688209000000001</v>
      </c>
    </row>
    <row r="1670" spans="1:3" ht="13.5">
      <c r="A1670">
        <v>2264</v>
      </c>
      <c r="B1670">
        <v>128.13719800000001</v>
      </c>
      <c r="C1670">
        <v>26.786776</v>
      </c>
    </row>
    <row r="1671" spans="1:3" ht="13.5">
      <c r="A1671">
        <v>2265</v>
      </c>
      <c r="B1671">
        <v>128.193522</v>
      </c>
      <c r="C1671">
        <v>26.866568999999998</v>
      </c>
    </row>
    <row r="1672" spans="1:3" ht="13.5">
      <c r="A1672">
        <v>2266</v>
      </c>
      <c r="B1672">
        <v>128.20290900000001</v>
      </c>
      <c r="C1672">
        <v>26.746880000000001</v>
      </c>
    </row>
    <row r="1673" spans="1:3" ht="13.5">
      <c r="A1673">
        <v>2267</v>
      </c>
      <c r="B1673">
        <v>128.13719800000001</v>
      </c>
      <c r="C1673">
        <v>26.589642000000001</v>
      </c>
    </row>
    <row r="1674" spans="1:3" ht="13.5">
      <c r="A1674">
        <v>2268</v>
      </c>
      <c r="B1674">
        <v>128.005775</v>
      </c>
      <c r="C1674">
        <v>26.528624000000001</v>
      </c>
    </row>
    <row r="1675" spans="1:3" ht="13.5">
      <c r="A1675">
        <v>2269</v>
      </c>
      <c r="B1675">
        <v>127.916596</v>
      </c>
      <c r="C1675">
        <v>26.451179</v>
      </c>
    </row>
    <row r="1676" spans="1:3" ht="13.5">
      <c r="A1676">
        <v>2270</v>
      </c>
      <c r="B1676">
        <v>127.862618</v>
      </c>
      <c r="C1676">
        <v>26.390160999999999</v>
      </c>
    </row>
    <row r="1677" spans="1:3" ht="13.5">
      <c r="A1677">
        <v>2271</v>
      </c>
      <c r="B1677">
        <v>127.862618</v>
      </c>
      <c r="C1677">
        <v>26.350265</v>
      </c>
    </row>
    <row r="1678" spans="1:3" ht="13.5">
      <c r="A1678">
        <v>2272</v>
      </c>
      <c r="B1678">
        <v>127.785173</v>
      </c>
      <c r="C1678">
        <v>26.272818999999998</v>
      </c>
    </row>
    <row r="1679" spans="1:3" ht="13.5">
      <c r="A1679">
        <v>2273</v>
      </c>
      <c r="B1679">
        <v>127.785173</v>
      </c>
      <c r="C1679">
        <v>26.193027000000001</v>
      </c>
    </row>
    <row r="1680" spans="1:3" ht="13.5">
      <c r="A1680">
        <v>2274</v>
      </c>
      <c r="B1680">
        <v>127.740583</v>
      </c>
      <c r="C1680">
        <v>26.141397000000001</v>
      </c>
    </row>
    <row r="1681" spans="1:3" ht="13.5">
      <c r="A1681">
        <v>2275</v>
      </c>
      <c r="B1681">
        <v>127.67487199999999</v>
      </c>
      <c r="C1681">
        <v>26.261085000000001</v>
      </c>
    </row>
    <row r="1682" spans="1:3" ht="13.5">
      <c r="A1682">
        <v>2276</v>
      </c>
      <c r="B1682">
        <v>127.695993</v>
      </c>
      <c r="C1682">
        <v>26.350265</v>
      </c>
    </row>
    <row r="1683" spans="1:3" ht="13.5">
      <c r="A1683">
        <v>2277</v>
      </c>
      <c r="B1683">
        <v>127.71711500000001</v>
      </c>
      <c r="C1683">
        <v>26.430057000000001</v>
      </c>
    </row>
    <row r="1684" spans="1:3" ht="13.5">
      <c r="A1684">
        <v>2278</v>
      </c>
      <c r="B1684">
        <v>127.74997</v>
      </c>
      <c r="C1684">
        <v>26.460566</v>
      </c>
    </row>
    <row r="1685" spans="1:3" ht="13.5">
      <c r="A1685">
        <v>2279</v>
      </c>
      <c r="B1685">
        <v>127.773439</v>
      </c>
      <c r="C1685">
        <v>26.479341000000002</v>
      </c>
    </row>
    <row r="1686" spans="1:3" ht="13.5">
      <c r="A1686">
        <v>2280</v>
      </c>
      <c r="B1686">
        <v>127.79456</v>
      </c>
      <c r="C1686">
        <v>26.519237</v>
      </c>
    </row>
    <row r="1687" spans="1:3" ht="13.5">
      <c r="A1687">
        <v>2281</v>
      </c>
    </row>
    <row r="1688" spans="1:3" ht="13.5">
      <c r="A1688">
        <v>2282</v>
      </c>
      <c r="B1688">
        <v>128.93277499999999</v>
      </c>
      <c r="C1688">
        <v>27.791222000000001</v>
      </c>
    </row>
    <row r="1689" spans="1:3" ht="13.5">
      <c r="A1689">
        <v>2283</v>
      </c>
      <c r="B1689">
        <v>128.942162</v>
      </c>
      <c r="C1689">
        <v>27.770099999999999</v>
      </c>
    </row>
    <row r="1690" spans="1:3" ht="13.5">
      <c r="A1690">
        <v>2284</v>
      </c>
      <c r="B1690">
        <v>128.942162</v>
      </c>
      <c r="C1690">
        <v>27.770099999999999</v>
      </c>
    </row>
    <row r="1691" spans="1:3" ht="13.5">
      <c r="A1691">
        <v>2285</v>
      </c>
      <c r="B1691">
        <v>128.95389700000001</v>
      </c>
      <c r="C1691">
        <v>27.720817</v>
      </c>
    </row>
    <row r="1692" spans="1:3" ht="13.5">
      <c r="A1692">
        <v>2286</v>
      </c>
      <c r="B1692">
        <v>128.90930700000001</v>
      </c>
      <c r="C1692">
        <v>27.702041999999999</v>
      </c>
    </row>
    <row r="1693" spans="1:3" ht="13.5">
      <c r="A1693">
        <v>2287</v>
      </c>
      <c r="B1693">
        <v>128.876451</v>
      </c>
      <c r="C1693">
        <v>27.760712999999999</v>
      </c>
    </row>
    <row r="1694" spans="1:3" ht="13.5">
      <c r="A1694">
        <v>2288</v>
      </c>
      <c r="B1694">
        <v>128.867064</v>
      </c>
      <c r="C1694">
        <v>27.840505</v>
      </c>
    </row>
    <row r="1695" spans="1:3" ht="13.5">
      <c r="A1695">
        <v>2289</v>
      </c>
      <c r="B1695">
        <v>128.876451</v>
      </c>
      <c r="C1695">
        <v>27.908563000000001</v>
      </c>
    </row>
    <row r="1696" spans="1:3" ht="13.5">
      <c r="A1696">
        <v>2290</v>
      </c>
      <c r="B1696">
        <v>128.88818499999999</v>
      </c>
      <c r="C1696">
        <v>27.917950999999999</v>
      </c>
    </row>
    <row r="1697" spans="1:3" ht="13.5">
      <c r="A1697">
        <v>2291</v>
      </c>
      <c r="B1697">
        <v>128.89991900000001</v>
      </c>
      <c r="C1697">
        <v>27.878053999999999</v>
      </c>
    </row>
    <row r="1698" spans="1:3" ht="13.5">
      <c r="A1698">
        <v>2292</v>
      </c>
      <c r="B1698">
        <v>128.90930700000001</v>
      </c>
      <c r="C1698">
        <v>27.849892000000001</v>
      </c>
    </row>
    <row r="1699" spans="1:3" ht="13.5">
      <c r="A1699">
        <v>2293</v>
      </c>
      <c r="B1699">
        <v>128.90930700000001</v>
      </c>
      <c r="C1699">
        <v>27.809996000000002</v>
      </c>
    </row>
    <row r="1700" spans="1:3" ht="13.5">
      <c r="A1700">
        <v>2294</v>
      </c>
      <c r="B1700">
        <v>128.921041</v>
      </c>
      <c r="C1700">
        <v>27.800609000000001</v>
      </c>
    </row>
    <row r="1701" spans="1:3" ht="13.5">
      <c r="A1701">
        <v>2295</v>
      </c>
      <c r="B1701">
        <v>128.93277499999999</v>
      </c>
      <c r="C1701">
        <v>27.800609000000001</v>
      </c>
    </row>
    <row r="1702" spans="1:3" ht="13.5">
      <c r="A1702">
        <v>2296</v>
      </c>
      <c r="B1702">
        <v>128.93277499999999</v>
      </c>
      <c r="C1702">
        <v>27.791222000000001</v>
      </c>
    </row>
    <row r="1703" spans="1:3" ht="13.5">
      <c r="A1703">
        <v>2297</v>
      </c>
    </row>
    <row r="1704" spans="1:3" ht="13.5">
      <c r="A1704">
        <v>2298</v>
      </c>
      <c r="B1704">
        <v>129.39510200000001</v>
      </c>
      <c r="C1704">
        <v>28.415479999999999</v>
      </c>
    </row>
    <row r="1705" spans="1:3" ht="13.5">
      <c r="A1705">
        <v>2299</v>
      </c>
      <c r="B1705">
        <v>129.47254699999999</v>
      </c>
      <c r="C1705">
        <v>28.443642000000001</v>
      </c>
    </row>
    <row r="1706" spans="1:3" ht="13.5">
      <c r="A1706">
        <v>2300</v>
      </c>
      <c r="B1706">
        <v>129.58284800000001</v>
      </c>
      <c r="C1706">
        <v>28.511700000000001</v>
      </c>
    </row>
    <row r="1707" spans="1:3" ht="13.5">
      <c r="A1707">
        <v>2301</v>
      </c>
      <c r="B1707">
        <v>129.61805100000001</v>
      </c>
      <c r="C1707">
        <v>28.483537999999999</v>
      </c>
    </row>
    <row r="1708" spans="1:3" ht="13.5">
      <c r="A1708">
        <v>2302</v>
      </c>
      <c r="B1708">
        <v>129.594583</v>
      </c>
      <c r="C1708">
        <v>28.375584</v>
      </c>
    </row>
    <row r="1709" spans="1:3" ht="13.5">
      <c r="A1709">
        <v>2303</v>
      </c>
      <c r="B1709">
        <v>129.505403</v>
      </c>
      <c r="C1709">
        <v>28.328647</v>
      </c>
    </row>
    <row r="1710" spans="1:3" ht="13.5">
      <c r="A1710">
        <v>2304</v>
      </c>
      <c r="B1710">
        <v>129.46315999999999</v>
      </c>
      <c r="C1710">
        <v>28.279363</v>
      </c>
    </row>
    <row r="1711" spans="1:3" ht="13.5">
      <c r="A1711">
        <v>2305</v>
      </c>
      <c r="B1711">
        <v>129.43030400000001</v>
      </c>
      <c r="C1711">
        <v>28.230080000000001</v>
      </c>
    </row>
    <row r="1712" spans="1:3" ht="13.5">
      <c r="A1712">
        <v>2306</v>
      </c>
      <c r="B1712">
        <v>129.352859</v>
      </c>
      <c r="C1712">
        <v>28.180796000000001</v>
      </c>
    </row>
    <row r="1713" spans="1:3" ht="13.5">
      <c r="A1713">
        <v>2307</v>
      </c>
      <c r="B1713">
        <v>129.32000300000001</v>
      </c>
      <c r="C1713">
        <v>28.190183999999999</v>
      </c>
    </row>
    <row r="1714" spans="1:3" ht="13.5">
      <c r="A1714">
        <v>2308</v>
      </c>
      <c r="B1714">
        <v>129.27541299999999</v>
      </c>
      <c r="C1714">
        <v>28.239467000000001</v>
      </c>
    </row>
    <row r="1715" spans="1:3" ht="13.5">
      <c r="A1715">
        <v>2309</v>
      </c>
      <c r="B1715">
        <v>129.263679</v>
      </c>
      <c r="C1715">
        <v>28.328647</v>
      </c>
    </row>
    <row r="1716" spans="1:3" ht="13.5">
      <c r="A1716">
        <v>2310</v>
      </c>
      <c r="B1716">
        <v>129.29653500000001</v>
      </c>
      <c r="C1716">
        <v>28.366195999999999</v>
      </c>
    </row>
    <row r="1717" spans="1:3" ht="13.5">
      <c r="A1717">
        <v>2311</v>
      </c>
      <c r="B1717">
        <v>129.352859</v>
      </c>
      <c r="C1717">
        <v>28.415479999999999</v>
      </c>
    </row>
    <row r="1718" spans="1:3" ht="13.5">
      <c r="A1718">
        <v>2312</v>
      </c>
      <c r="B1718">
        <v>129.39510200000001</v>
      </c>
      <c r="C1718">
        <v>28.415479999999999</v>
      </c>
    </row>
    <row r="1719" spans="1:3" ht="13.5">
      <c r="A1719">
        <v>2313</v>
      </c>
    </row>
    <row r="1720" spans="1:3" ht="13.5">
      <c r="A1720">
        <v>2314</v>
      </c>
      <c r="B1720">
        <v>125.311609</v>
      </c>
      <c r="C1720">
        <v>24.822475000000001</v>
      </c>
    </row>
    <row r="1721" spans="1:3" ht="13.5">
      <c r="A1721">
        <v>2315</v>
      </c>
      <c r="B1721">
        <v>125.267019</v>
      </c>
      <c r="C1721">
        <v>24.852983999999999</v>
      </c>
    </row>
    <row r="1722" spans="1:3" ht="13.5">
      <c r="A1722">
        <v>2316</v>
      </c>
      <c r="B1722">
        <v>125.267019</v>
      </c>
      <c r="C1722">
        <v>24.852983999999999</v>
      </c>
    </row>
    <row r="1723" spans="1:3" ht="13.5">
      <c r="A1723">
        <v>2317</v>
      </c>
      <c r="B1723">
        <v>125.27875299999999</v>
      </c>
      <c r="C1723">
        <v>24.834209000000001</v>
      </c>
    </row>
    <row r="1724" spans="1:3" ht="13.5">
      <c r="A1724">
        <v>2318</v>
      </c>
      <c r="B1724">
        <v>125.33273</v>
      </c>
      <c r="C1724">
        <v>24.791965999999999</v>
      </c>
    </row>
    <row r="1725" spans="1:3" ht="13.5">
      <c r="A1725">
        <v>2319</v>
      </c>
      <c r="B1725">
        <v>125.41017600000001</v>
      </c>
      <c r="C1725">
        <v>24.763804</v>
      </c>
    </row>
    <row r="1726" spans="1:3" ht="13.5">
      <c r="A1726">
        <v>2320</v>
      </c>
      <c r="B1726">
        <v>125.433644</v>
      </c>
      <c r="C1726">
        <v>24.723908000000002</v>
      </c>
    </row>
    <row r="1727" spans="1:3" ht="13.5">
      <c r="A1727">
        <v>2321</v>
      </c>
      <c r="B1727">
        <v>125.35619800000001</v>
      </c>
      <c r="C1727">
        <v>24.681664999999999</v>
      </c>
    </row>
    <row r="1728" spans="1:3" ht="13.5">
      <c r="A1728">
        <v>2322</v>
      </c>
      <c r="B1728">
        <v>125.311609</v>
      </c>
      <c r="C1728">
        <v>24.742683</v>
      </c>
    </row>
    <row r="1729" spans="1:3" ht="13.5">
      <c r="A1729">
        <v>2323</v>
      </c>
      <c r="B1729">
        <v>125.311609</v>
      </c>
      <c r="C1729">
        <v>24.822475000000001</v>
      </c>
    </row>
    <row r="1730" spans="1:3" ht="13.5">
      <c r="A1730">
        <v>2324</v>
      </c>
    </row>
    <row r="1731" spans="1:3" ht="13.5">
      <c r="A1731">
        <v>2325</v>
      </c>
      <c r="B1731">
        <v>110</v>
      </c>
      <c r="C1731">
        <v>20.332858999999999</v>
      </c>
    </row>
    <row r="1732" spans="1:3" ht="13.5">
      <c r="A1732">
        <v>2326</v>
      </c>
      <c r="B1732">
        <v>110.099423</v>
      </c>
      <c r="C1732">
        <v>20.271961999999998</v>
      </c>
    </row>
    <row r="1733" spans="1:3" ht="13.5">
      <c r="A1733">
        <v>2327</v>
      </c>
      <c r="B1733">
        <v>110.38573700000001</v>
      </c>
      <c r="C1733">
        <v>20.398690999999999</v>
      </c>
    </row>
    <row r="1734" spans="1:3" ht="13.5">
      <c r="A1734">
        <v>2328</v>
      </c>
      <c r="B1734">
        <v>110.397471</v>
      </c>
      <c r="C1734">
        <v>20.595825000000001</v>
      </c>
    </row>
    <row r="1735" spans="1:3" ht="13.5">
      <c r="A1735">
        <v>2329</v>
      </c>
      <c r="B1735">
        <v>110.329413</v>
      </c>
      <c r="C1735">
        <v>20.729595</v>
      </c>
    </row>
    <row r="1736" spans="1:3" ht="13.5">
      <c r="A1736">
        <v>2330</v>
      </c>
      <c r="B1736">
        <v>110.186256</v>
      </c>
      <c r="C1736">
        <v>20.926729000000002</v>
      </c>
    </row>
    <row r="1737" spans="1:3" ht="13.5">
      <c r="A1737">
        <v>2331</v>
      </c>
      <c r="B1737">
        <v>110.284823</v>
      </c>
      <c r="C1737">
        <v>21.142638000000002</v>
      </c>
    </row>
    <row r="1738" spans="1:3" ht="13.5">
      <c r="A1738">
        <v>2332</v>
      </c>
      <c r="B1738">
        <v>110.397471</v>
      </c>
      <c r="C1738">
        <v>21.379667999999999</v>
      </c>
    </row>
    <row r="1739" spans="1:3" ht="13.5">
      <c r="A1739">
        <v>2333</v>
      </c>
      <c r="B1739">
        <v>110.56175</v>
      </c>
      <c r="C1739">
        <v>21.328037999999999</v>
      </c>
    </row>
    <row r="1740" spans="1:3" ht="13.5">
      <c r="A1740">
        <v>2334</v>
      </c>
      <c r="B1740">
        <v>110.826942</v>
      </c>
      <c r="C1740">
        <v>21.400790000000001</v>
      </c>
    </row>
    <row r="1741" spans="1:3" ht="13.5">
      <c r="A1741">
        <v>2335</v>
      </c>
      <c r="B1741">
        <v>110.993567</v>
      </c>
      <c r="C1741">
        <v>21.473541000000001</v>
      </c>
    </row>
    <row r="1742" spans="1:3" ht="13.5">
      <c r="A1742">
        <v>2336</v>
      </c>
      <c r="B1742">
        <v>111.03581</v>
      </c>
      <c r="C1742">
        <v>21.534559000000002</v>
      </c>
    </row>
    <row r="1743" spans="1:3" ht="13.5">
      <c r="A1743">
        <v>2337</v>
      </c>
      <c r="B1743">
        <v>111.20243600000001</v>
      </c>
      <c r="C1743">
        <v>21.515784</v>
      </c>
    </row>
    <row r="1744" spans="1:3" ht="13.5">
      <c r="A1744">
        <v>2338</v>
      </c>
      <c r="B1744">
        <v>111.44416</v>
      </c>
      <c r="C1744">
        <v>21.546292999999999</v>
      </c>
    </row>
    <row r="1745" spans="1:3" ht="13.5">
      <c r="A1745">
        <v>2339</v>
      </c>
      <c r="B1745">
        <v>111.643641</v>
      </c>
      <c r="C1745">
        <v>21.597923999999999</v>
      </c>
    </row>
    <row r="1746" spans="1:3" ht="13.5">
      <c r="A1746">
        <v>2340</v>
      </c>
      <c r="B1746">
        <v>111.831388</v>
      </c>
      <c r="C1746">
        <v>21.762201999999998</v>
      </c>
    </row>
    <row r="1747" spans="1:3" ht="13.5">
      <c r="A1747">
        <v>2341</v>
      </c>
      <c r="B1747">
        <v>111.998013</v>
      </c>
      <c r="C1747">
        <v>21.792711000000001</v>
      </c>
    </row>
    <row r="1748" spans="1:3" ht="13.5">
      <c r="A1748">
        <v>2342</v>
      </c>
      <c r="B1748">
        <v>112.01913399999999</v>
      </c>
      <c r="C1748">
        <v>21.792711000000001</v>
      </c>
    </row>
    <row r="1749" spans="1:3" ht="13.5">
      <c r="A1749">
        <v>2343</v>
      </c>
      <c r="B1749">
        <v>112.075458</v>
      </c>
      <c r="C1749">
        <v>21.752814999999998</v>
      </c>
    </row>
    <row r="1750" spans="1:3" ht="13.5">
      <c r="A1750">
        <v>2344</v>
      </c>
      <c r="B1750">
        <v>112.075458</v>
      </c>
      <c r="C1750">
        <v>21.752814999999998</v>
      </c>
    </row>
    <row r="1751" spans="1:3" ht="13.5">
      <c r="A1751">
        <v>2345</v>
      </c>
      <c r="B1751">
        <v>112.23973700000001</v>
      </c>
      <c r="C1751">
        <v>21.741081000000001</v>
      </c>
    </row>
    <row r="1752" spans="1:3" ht="13.5">
      <c r="A1752">
        <v>2346</v>
      </c>
      <c r="B1752">
        <v>112.361772</v>
      </c>
      <c r="C1752">
        <v>21.813832999999999</v>
      </c>
    </row>
    <row r="1753" spans="1:3" ht="13.5">
      <c r="A1753">
        <v>2347</v>
      </c>
      <c r="B1753">
        <v>112.448605</v>
      </c>
      <c r="C1753">
        <v>21.813832999999999</v>
      </c>
    </row>
    <row r="1754" spans="1:3" ht="13.5">
      <c r="A1754">
        <v>2348</v>
      </c>
      <c r="B1754">
        <v>112.56125299999999</v>
      </c>
      <c r="C1754">
        <v>21.834954</v>
      </c>
    </row>
    <row r="1755" spans="1:3" ht="13.5">
      <c r="A1755">
        <v>2349</v>
      </c>
      <c r="B1755">
        <v>112.671555</v>
      </c>
      <c r="C1755">
        <v>21.874849999999999</v>
      </c>
    </row>
    <row r="1756" spans="1:3" ht="13.5">
      <c r="A1756">
        <v>2350</v>
      </c>
      <c r="B1756">
        <v>112.83583299999999</v>
      </c>
      <c r="C1756">
        <v>21.956989</v>
      </c>
    </row>
    <row r="1757" spans="1:3" ht="13.5">
      <c r="A1757">
        <v>2351</v>
      </c>
      <c r="B1757">
        <v>112.913279</v>
      </c>
      <c r="C1757">
        <v>21.926480999999999</v>
      </c>
    </row>
    <row r="1758" spans="1:3" ht="13.5">
      <c r="A1758">
        <v>2352</v>
      </c>
      <c r="B1758">
        <v>112.96960300000001</v>
      </c>
      <c r="C1758">
        <v>21.978110999999998</v>
      </c>
    </row>
    <row r="1759" spans="1:3" ht="13.5">
      <c r="A1759">
        <v>2353</v>
      </c>
      <c r="B1759">
        <v>112.96960300000001</v>
      </c>
      <c r="C1759">
        <v>22.121268000000001</v>
      </c>
    </row>
    <row r="1760" spans="1:3" ht="13.5">
      <c r="A1760">
        <v>2354</v>
      </c>
      <c r="B1760">
        <v>112.946134</v>
      </c>
      <c r="C1760">
        <v>22.203406999999999</v>
      </c>
    </row>
    <row r="1761" spans="1:3" ht="13.5">
      <c r="A1761">
        <v>2355</v>
      </c>
      <c r="B1761">
        <v>112.957868</v>
      </c>
      <c r="C1761">
        <v>22.337177000000001</v>
      </c>
    </row>
    <row r="1762" spans="1:3" ht="13.5">
      <c r="A1762">
        <v>2356</v>
      </c>
      <c r="B1762">
        <v>113.02358</v>
      </c>
      <c r="C1762">
        <v>22.531963999999999</v>
      </c>
    </row>
    <row r="1763" spans="1:3" ht="13.5">
      <c r="A1763">
        <v>2357</v>
      </c>
      <c r="B1763">
        <v>113.06816999999999</v>
      </c>
      <c r="C1763">
        <v>22.632878000000002</v>
      </c>
    </row>
    <row r="1764" spans="1:3" ht="13.5">
      <c r="A1764">
        <v>2358</v>
      </c>
      <c r="B1764">
        <v>113.11275999999999</v>
      </c>
      <c r="C1764">
        <v>22.520230000000002</v>
      </c>
    </row>
    <row r="1765" spans="1:3" ht="13.5">
      <c r="A1765">
        <v>2359</v>
      </c>
      <c r="B1765">
        <v>113.244182</v>
      </c>
      <c r="C1765">
        <v>22.428702999999999</v>
      </c>
    </row>
    <row r="1766" spans="1:3" ht="13.5">
      <c r="A1766">
        <v>2360</v>
      </c>
      <c r="B1766">
        <v>113.342749</v>
      </c>
      <c r="C1766">
        <v>22.327788999999999</v>
      </c>
    </row>
    <row r="1767" spans="1:3" ht="13.5">
      <c r="A1767">
        <v>2361</v>
      </c>
      <c r="B1767">
        <v>113.399073</v>
      </c>
      <c r="C1767">
        <v>22.255037999999999</v>
      </c>
    </row>
    <row r="1768" spans="1:3" ht="13.5">
      <c r="A1768">
        <v>2362</v>
      </c>
      <c r="B1768">
        <v>113.455397</v>
      </c>
      <c r="C1768">
        <v>22.245650000000001</v>
      </c>
    </row>
    <row r="1769" spans="1:3" ht="13.5">
      <c r="A1769">
        <v>2363</v>
      </c>
      <c r="B1769">
        <v>113.521109</v>
      </c>
      <c r="C1769">
        <v>22.276159</v>
      </c>
    </row>
    <row r="1770" spans="1:3" ht="13.5">
      <c r="A1770">
        <v>2364</v>
      </c>
      <c r="B1770">
        <v>113.530496</v>
      </c>
      <c r="C1770">
        <v>22.327788999999999</v>
      </c>
    </row>
    <row r="1771" spans="1:3" ht="13.5">
      <c r="A1771">
        <v>2365</v>
      </c>
      <c r="B1771">
        <v>113.50937500000001</v>
      </c>
      <c r="C1771">
        <v>22.449825000000001</v>
      </c>
    </row>
    <row r="1772" spans="1:3" ht="13.5">
      <c r="A1772">
        <v>2366</v>
      </c>
      <c r="B1772">
        <v>113.50937500000001</v>
      </c>
      <c r="C1772">
        <v>22.562473000000001</v>
      </c>
    </row>
    <row r="1773" spans="1:3" ht="13.5">
      <c r="A1773">
        <v>2367</v>
      </c>
      <c r="B1773">
        <v>113.50937500000001</v>
      </c>
      <c r="C1773">
        <v>22.632878000000002</v>
      </c>
    </row>
    <row r="1774" spans="1:3" ht="13.5">
      <c r="A1774">
        <v>2368</v>
      </c>
      <c r="B1774">
        <v>113.521109</v>
      </c>
      <c r="C1774">
        <v>22.705629999999999</v>
      </c>
    </row>
    <row r="1775" spans="1:3" ht="13.5">
      <c r="A1775">
        <v>2369</v>
      </c>
      <c r="B1775">
        <v>113.54223</v>
      </c>
      <c r="C1775">
        <v>22.837053000000001</v>
      </c>
    </row>
    <row r="1776" spans="1:3" ht="13.5">
      <c r="A1776">
        <v>2370</v>
      </c>
      <c r="B1776">
        <v>113.54223</v>
      </c>
      <c r="C1776">
        <v>22.818277999999999</v>
      </c>
    </row>
    <row r="1777" spans="1:3" ht="13.5">
      <c r="A1777">
        <v>2371</v>
      </c>
      <c r="B1777">
        <v>113.59855399999999</v>
      </c>
      <c r="C1777">
        <v>22.736139000000001</v>
      </c>
    </row>
    <row r="1778" spans="1:3" ht="13.5">
      <c r="A1778">
        <v>2372</v>
      </c>
      <c r="B1778">
        <v>113.741711</v>
      </c>
      <c r="C1778">
        <v>22.684508000000001</v>
      </c>
    </row>
    <row r="1779" spans="1:3" ht="13.5">
      <c r="A1779">
        <v>2373</v>
      </c>
      <c r="B1779">
        <v>113.87313399999999</v>
      </c>
      <c r="C1779">
        <v>22.592981999999999</v>
      </c>
    </row>
    <row r="1780" spans="1:3" ht="13.5">
      <c r="A1780">
        <v>2374</v>
      </c>
      <c r="B1780">
        <v>113.929458</v>
      </c>
      <c r="C1780">
        <v>22.553086</v>
      </c>
    </row>
    <row r="1781" spans="1:3" ht="13.5">
      <c r="A1781">
        <v>2375</v>
      </c>
      <c r="B1781">
        <v>113.983435</v>
      </c>
      <c r="C1781">
        <v>22.470946000000001</v>
      </c>
    </row>
    <row r="1782" spans="1:3" ht="13.5">
      <c r="A1782">
        <v>2376</v>
      </c>
      <c r="B1782">
        <v>113.96231400000001</v>
      </c>
      <c r="C1782">
        <v>22.428702999999999</v>
      </c>
    </row>
    <row r="1783" spans="1:3" ht="13.5">
      <c r="A1783">
        <v>2377</v>
      </c>
      <c r="B1783">
        <v>113.983435</v>
      </c>
      <c r="C1783">
        <v>22.346564000000001</v>
      </c>
    </row>
    <row r="1784" spans="1:3" ht="13.5">
      <c r="A1784">
        <v>2378</v>
      </c>
      <c r="B1784">
        <v>114.13832600000001</v>
      </c>
      <c r="C1784">
        <v>22.367685999999999</v>
      </c>
    </row>
    <row r="1785" spans="1:3" ht="13.5">
      <c r="A1785">
        <v>2379</v>
      </c>
      <c r="B1785">
        <v>114.204038</v>
      </c>
      <c r="C1785">
        <v>22.377072999999999</v>
      </c>
    </row>
    <row r="1786" spans="1:3" ht="13.5">
      <c r="A1786">
        <v>2380</v>
      </c>
      <c r="B1786">
        <v>114.293218</v>
      </c>
      <c r="C1786">
        <v>22.407582000000001</v>
      </c>
    </row>
    <row r="1787" spans="1:3" ht="13.5">
      <c r="A1787">
        <v>2381</v>
      </c>
      <c r="B1787">
        <v>114.272096</v>
      </c>
      <c r="C1787">
        <v>22.438091</v>
      </c>
    </row>
    <row r="1788" spans="1:3" ht="13.5">
      <c r="A1788">
        <v>2382</v>
      </c>
      <c r="B1788">
        <v>114.22750600000001</v>
      </c>
      <c r="C1788">
        <v>22.470946000000001</v>
      </c>
    </row>
    <row r="1789" spans="1:3" ht="13.5">
      <c r="A1789">
        <v>2383</v>
      </c>
      <c r="B1789">
        <v>114.204038</v>
      </c>
      <c r="C1789">
        <v>22.510843000000001</v>
      </c>
    </row>
    <row r="1790" spans="1:3" ht="13.5">
      <c r="A1790">
        <v>2384</v>
      </c>
      <c r="B1790">
        <v>114.204038</v>
      </c>
      <c r="C1790">
        <v>22.531963999999999</v>
      </c>
    </row>
    <row r="1791" spans="1:3" ht="13.5">
      <c r="A1791">
        <v>2385</v>
      </c>
      <c r="B1791">
        <v>114.204038</v>
      </c>
      <c r="C1791">
        <v>22.541350999999999</v>
      </c>
    </row>
    <row r="1792" spans="1:3" ht="13.5">
      <c r="A1792">
        <v>2386</v>
      </c>
      <c r="B1792">
        <v>114.215772</v>
      </c>
      <c r="C1792">
        <v>22.541350999999999</v>
      </c>
    </row>
    <row r="1793" spans="1:3" ht="13.5">
      <c r="A1793">
        <v>2387</v>
      </c>
      <c r="B1793">
        <v>114.22750600000001</v>
      </c>
      <c r="C1793">
        <v>22.553086</v>
      </c>
    </row>
    <row r="1794" spans="1:3" ht="13.5">
      <c r="A1794">
        <v>2388</v>
      </c>
      <c r="B1794">
        <v>114.28148299999999</v>
      </c>
      <c r="C1794">
        <v>22.553086</v>
      </c>
    </row>
    <row r="1795" spans="1:3" ht="13.5">
      <c r="A1795">
        <v>2389</v>
      </c>
      <c r="B1795">
        <v>114.358929</v>
      </c>
      <c r="C1795">
        <v>22.562473000000001</v>
      </c>
    </row>
    <row r="1796" spans="1:3" ht="13.5">
      <c r="A1796">
        <v>2390</v>
      </c>
      <c r="B1796">
        <v>114.436375</v>
      </c>
      <c r="C1796">
        <v>22.562473000000001</v>
      </c>
    </row>
    <row r="1797" spans="1:3" ht="13.5">
      <c r="A1797">
        <v>2391</v>
      </c>
      <c r="B1797">
        <v>114.525554</v>
      </c>
      <c r="C1797">
        <v>22.553086</v>
      </c>
    </row>
    <row r="1798" spans="1:3" ht="13.5">
      <c r="A1798">
        <v>2392</v>
      </c>
      <c r="B1798">
        <v>114.570144</v>
      </c>
      <c r="C1798">
        <v>22.541350999999999</v>
      </c>
    </row>
    <row r="1799" spans="1:3" ht="13.5">
      <c r="A1799">
        <v>2393</v>
      </c>
      <c r="B1799">
        <v>114.579531</v>
      </c>
      <c r="C1799">
        <v>22.553086</v>
      </c>
    </row>
    <row r="1800" spans="1:3" ht="13.5">
      <c r="A1800">
        <v>2394</v>
      </c>
      <c r="B1800">
        <v>114.570144</v>
      </c>
      <c r="C1800">
        <v>22.623491000000001</v>
      </c>
    </row>
    <row r="1801" spans="1:3" ht="13.5">
      <c r="A1801">
        <v>2395</v>
      </c>
      <c r="B1801">
        <v>114.579531</v>
      </c>
      <c r="C1801">
        <v>22.724405000000001</v>
      </c>
    </row>
    <row r="1802" spans="1:3" ht="13.5">
      <c r="A1802">
        <v>2396</v>
      </c>
      <c r="B1802">
        <v>114.64758999999999</v>
      </c>
      <c r="C1802">
        <v>22.745526000000002</v>
      </c>
    </row>
    <row r="1803" spans="1:3" ht="13.5">
      <c r="A1803">
        <v>2397</v>
      </c>
      <c r="B1803">
        <v>114.73442300000001</v>
      </c>
      <c r="C1803">
        <v>22.776035</v>
      </c>
    </row>
    <row r="1804" spans="1:3" ht="13.5">
      <c r="A1804">
        <v>2398</v>
      </c>
      <c r="B1804">
        <v>114.73442300000001</v>
      </c>
      <c r="C1804">
        <v>22.705629999999999</v>
      </c>
    </row>
    <row r="1805" spans="1:3" ht="13.5">
      <c r="A1805">
        <v>2399</v>
      </c>
      <c r="B1805">
        <v>114.790747</v>
      </c>
      <c r="C1805">
        <v>22.602368999999999</v>
      </c>
    </row>
    <row r="1806" spans="1:3" ht="13.5">
      <c r="A1806">
        <v>2400</v>
      </c>
      <c r="B1806">
        <v>114.91278200000001</v>
      </c>
      <c r="C1806">
        <v>22.614103</v>
      </c>
    </row>
    <row r="1807" spans="1:3" ht="13.5">
      <c r="A1807">
        <v>2401</v>
      </c>
      <c r="B1807">
        <v>115.011349</v>
      </c>
      <c r="C1807">
        <v>22.745526000000002</v>
      </c>
    </row>
    <row r="1808" spans="1:3" ht="13.5">
      <c r="A1808">
        <v>2402</v>
      </c>
      <c r="B1808">
        <v>115.175628</v>
      </c>
      <c r="C1808">
        <v>22.848787000000002</v>
      </c>
    </row>
    <row r="1809" spans="1:3" ht="13.5">
      <c r="A1809">
        <v>2403</v>
      </c>
      <c r="B1809">
        <v>115.32113099999999</v>
      </c>
      <c r="C1809">
        <v>22.797156000000001</v>
      </c>
    </row>
    <row r="1810" spans="1:3" ht="13.5">
      <c r="A1810">
        <v>2404</v>
      </c>
      <c r="B1810">
        <v>115.330519</v>
      </c>
      <c r="C1810">
        <v>22.715017</v>
      </c>
    </row>
    <row r="1811" spans="1:3" ht="13.5">
      <c r="A1811">
        <v>2405</v>
      </c>
      <c r="B1811">
        <v>115.431433</v>
      </c>
      <c r="C1811">
        <v>22.675121000000001</v>
      </c>
    </row>
    <row r="1812" spans="1:3" ht="13.5">
      <c r="A1812">
        <v>2406</v>
      </c>
      <c r="B1812">
        <v>115.55112099999999</v>
      </c>
      <c r="C1812">
        <v>22.705629999999999</v>
      </c>
    </row>
    <row r="1813" spans="1:3" ht="13.5">
      <c r="A1813">
        <v>2407</v>
      </c>
      <c r="B1813">
        <v>115.562855</v>
      </c>
      <c r="C1813">
        <v>22.776035</v>
      </c>
    </row>
    <row r="1814" spans="1:3" ht="13.5">
      <c r="A1814">
        <v>2408</v>
      </c>
      <c r="B1814">
        <v>115.64030099999999</v>
      </c>
      <c r="C1814">
        <v>22.848787000000002</v>
      </c>
    </row>
    <row r="1815" spans="1:3" ht="13.5">
      <c r="A1815">
        <v>2409</v>
      </c>
      <c r="B1815">
        <v>115.738868</v>
      </c>
      <c r="C1815">
        <v>22.806543999999999</v>
      </c>
    </row>
    <row r="1816" spans="1:3" ht="13.5">
      <c r="A1816">
        <v>2410</v>
      </c>
      <c r="B1816">
        <v>115.893759</v>
      </c>
      <c r="C1816">
        <v>22.776035</v>
      </c>
    </row>
    <row r="1817" spans="1:3" ht="13.5">
      <c r="A1817">
        <v>2411</v>
      </c>
      <c r="B1817">
        <v>116.04864999999999</v>
      </c>
      <c r="C1817">
        <v>22.848787000000002</v>
      </c>
    </row>
    <row r="1818" spans="1:3" ht="13.5">
      <c r="A1818">
        <v>2412</v>
      </c>
      <c r="B1818">
        <v>116.104974</v>
      </c>
      <c r="C1818">
        <v>22.879296</v>
      </c>
    </row>
    <row r="1819" spans="1:3" ht="13.5">
      <c r="A1819">
        <v>2413</v>
      </c>
      <c r="B1819">
        <v>116.126096</v>
      </c>
      <c r="C1819">
        <v>22.879296</v>
      </c>
    </row>
    <row r="1820" spans="1:3" ht="13.5">
      <c r="A1820">
        <v>2414</v>
      </c>
      <c r="B1820">
        <v>116.191807</v>
      </c>
      <c r="C1820">
        <v>22.898070000000001</v>
      </c>
    </row>
    <row r="1821" spans="1:3" ht="13.5">
      <c r="A1821">
        <v>2415</v>
      </c>
      <c r="B1821">
        <v>116.31384300000001</v>
      </c>
      <c r="C1821">
        <v>22.949701000000001</v>
      </c>
    </row>
    <row r="1822" spans="1:3" ht="13.5">
      <c r="A1822">
        <v>2416</v>
      </c>
      <c r="B1822">
        <v>116.40302200000001</v>
      </c>
      <c r="C1822">
        <v>22.98021</v>
      </c>
    </row>
    <row r="1823" spans="1:3" ht="13.5">
      <c r="A1823">
        <v>2417</v>
      </c>
      <c r="B1823">
        <v>116.513324</v>
      </c>
      <c r="C1823">
        <v>23.041226999999999</v>
      </c>
    </row>
    <row r="1824" spans="1:3" ht="13.5">
      <c r="A1824">
        <v>2418</v>
      </c>
      <c r="B1824">
        <v>116.567301</v>
      </c>
      <c r="C1824">
        <v>23.083469999999998</v>
      </c>
    </row>
    <row r="1825" spans="1:3" ht="13.5">
      <c r="A1825">
        <v>2419</v>
      </c>
      <c r="B1825">
        <v>116.623625</v>
      </c>
      <c r="C1825">
        <v>23.184384000000001</v>
      </c>
    </row>
    <row r="1826" spans="1:3" ht="13.5">
      <c r="A1826">
        <v>2420</v>
      </c>
      <c r="B1826">
        <v>116.72219200000001</v>
      </c>
      <c r="C1826">
        <v>23.275911000000001</v>
      </c>
    </row>
    <row r="1827" spans="1:3" ht="13.5">
      <c r="A1827">
        <v>2421</v>
      </c>
      <c r="B1827">
        <v>116.787903</v>
      </c>
      <c r="C1827">
        <v>23.397946000000001</v>
      </c>
    </row>
    <row r="1828" spans="1:3" ht="13.5">
      <c r="A1828">
        <v>2422</v>
      </c>
      <c r="B1828">
        <v>116.844227</v>
      </c>
      <c r="C1828">
        <v>23.458964000000002</v>
      </c>
    </row>
    <row r="1829" spans="1:3" ht="13.5">
      <c r="A1829">
        <v>2423</v>
      </c>
      <c r="B1829">
        <v>116.921673</v>
      </c>
      <c r="C1829">
        <v>23.571611999999998</v>
      </c>
    </row>
    <row r="1830" spans="1:3" ht="13.5">
      <c r="A1830">
        <v>2424</v>
      </c>
      <c r="B1830">
        <v>117.053096</v>
      </c>
      <c r="C1830">
        <v>23.611508000000001</v>
      </c>
    </row>
    <row r="1831" spans="1:3" ht="13.5">
      <c r="A1831">
        <v>2425</v>
      </c>
      <c r="B1831">
        <v>117.13054099999999</v>
      </c>
      <c r="C1831">
        <v>23.580998999999998</v>
      </c>
    </row>
    <row r="1832" spans="1:3" ht="13.5">
      <c r="A1832">
        <v>2426</v>
      </c>
      <c r="B1832">
        <v>117.229108</v>
      </c>
      <c r="C1832">
        <v>23.642016999999999</v>
      </c>
    </row>
    <row r="1833" spans="1:3" ht="13.5">
      <c r="A1833">
        <v>2427</v>
      </c>
      <c r="B1833">
        <v>117.30655400000001</v>
      </c>
      <c r="C1833">
        <v>23.712422</v>
      </c>
    </row>
    <row r="1834" spans="1:3" ht="13.5">
      <c r="A1834">
        <v>2428</v>
      </c>
      <c r="B1834">
        <v>117.374612</v>
      </c>
      <c r="C1834">
        <v>23.712422</v>
      </c>
    </row>
    <row r="1835" spans="1:3" ht="13.5">
      <c r="A1835">
        <v>2429</v>
      </c>
      <c r="B1835">
        <v>117.440324</v>
      </c>
      <c r="C1835">
        <v>23.672526000000001</v>
      </c>
    </row>
    <row r="1836" spans="1:3" ht="13.5">
      <c r="A1836">
        <v>2430</v>
      </c>
      <c r="B1836">
        <v>117.44971099999999</v>
      </c>
      <c r="C1836">
        <v>23.703035</v>
      </c>
    </row>
    <row r="1837" spans="1:3" ht="13.5">
      <c r="A1837">
        <v>2431</v>
      </c>
      <c r="B1837">
        <v>117.461445</v>
      </c>
      <c r="C1837">
        <v>23.813336</v>
      </c>
    </row>
    <row r="1838" spans="1:3" ht="13.5">
      <c r="A1838">
        <v>2432</v>
      </c>
      <c r="B1838">
        <v>117.562359</v>
      </c>
      <c r="C1838">
        <v>23.886088000000001</v>
      </c>
    </row>
    <row r="1839" spans="1:3" ht="13.5">
      <c r="A1839">
        <v>2433</v>
      </c>
      <c r="B1839">
        <v>117.604602</v>
      </c>
      <c r="C1839">
        <v>23.752317999999999</v>
      </c>
    </row>
    <row r="1840" spans="1:3" ht="13.5">
      <c r="A1840">
        <v>2434</v>
      </c>
      <c r="B1840">
        <v>117.62806999999999</v>
      </c>
      <c r="C1840">
        <v>23.874354</v>
      </c>
    </row>
    <row r="1841" spans="1:3" ht="13.5">
      <c r="A1841">
        <v>2435</v>
      </c>
      <c r="B1841">
        <v>117.660926</v>
      </c>
      <c r="C1841">
        <v>23.956492999999998</v>
      </c>
    </row>
    <row r="1842" spans="1:3" ht="13.5">
      <c r="A1842">
        <v>2436</v>
      </c>
      <c r="B1842">
        <v>117.747759</v>
      </c>
      <c r="C1842">
        <v>23.956492999999998</v>
      </c>
    </row>
    <row r="1843" spans="1:3" ht="13.5">
      <c r="A1843">
        <v>2437</v>
      </c>
      <c r="B1843">
        <v>117.860407</v>
      </c>
      <c r="C1843">
        <v>24.066794000000002</v>
      </c>
    </row>
    <row r="1844" spans="1:3" ht="13.5">
      <c r="A1844">
        <v>2438</v>
      </c>
      <c r="B1844">
        <v>118.003564</v>
      </c>
      <c r="C1844">
        <v>24.179442000000002</v>
      </c>
    </row>
    <row r="1845" spans="1:3" ht="13.5">
      <c r="A1845">
        <v>2439</v>
      </c>
      <c r="B1845">
        <v>118.069275</v>
      </c>
      <c r="C1845">
        <v>24.329640000000001</v>
      </c>
    </row>
    <row r="1846" spans="1:3" ht="13.5">
      <c r="A1846">
        <v>2440</v>
      </c>
      <c r="B1846">
        <v>118.003564</v>
      </c>
      <c r="C1846">
        <v>24.421165999999999</v>
      </c>
    </row>
    <row r="1847" spans="1:3" ht="13.5">
      <c r="A1847">
        <v>2441</v>
      </c>
      <c r="B1847">
        <v>117.99182999999999</v>
      </c>
      <c r="C1847">
        <v>24.47045</v>
      </c>
    </row>
    <row r="1848" spans="1:3" ht="13.5">
      <c r="A1848">
        <v>2442</v>
      </c>
      <c r="B1848">
        <v>118.02468500000001</v>
      </c>
      <c r="C1848">
        <v>24.491571</v>
      </c>
    </row>
    <row r="1849" spans="1:3" ht="13.5">
      <c r="A1849">
        <v>2443</v>
      </c>
      <c r="B1849">
        <v>118.134987</v>
      </c>
      <c r="C1849">
        <v>24.583098</v>
      </c>
    </row>
    <row r="1850" spans="1:3" ht="13.5">
      <c r="A1850">
        <v>2444</v>
      </c>
      <c r="B1850">
        <v>118.278144</v>
      </c>
      <c r="C1850">
        <v>24.552589000000001</v>
      </c>
    </row>
    <row r="1851" spans="1:3" ht="13.5">
      <c r="A1851">
        <v>2445</v>
      </c>
      <c r="B1851">
        <v>118.423647</v>
      </c>
      <c r="C1851">
        <v>24.561976000000001</v>
      </c>
    </row>
    <row r="1852" spans="1:3" ht="13.5">
      <c r="A1852">
        <v>2446</v>
      </c>
      <c r="B1852">
        <v>118.55507</v>
      </c>
      <c r="C1852">
        <v>24.583098</v>
      </c>
    </row>
    <row r="1853" spans="1:3" ht="13.5">
      <c r="A1853">
        <v>2447</v>
      </c>
      <c r="B1853">
        <v>118.587926</v>
      </c>
      <c r="C1853">
        <v>24.592485</v>
      </c>
    </row>
    <row r="1854" spans="1:3" ht="13.5">
      <c r="A1854">
        <v>2448</v>
      </c>
      <c r="B1854">
        <v>118.59966</v>
      </c>
      <c r="C1854">
        <v>24.601873000000001</v>
      </c>
    </row>
    <row r="1855" spans="1:3" ht="13.5">
      <c r="A1855">
        <v>2449</v>
      </c>
      <c r="B1855">
        <v>118.641903</v>
      </c>
      <c r="C1855">
        <v>24.651156</v>
      </c>
    </row>
    <row r="1856" spans="1:3" ht="13.5">
      <c r="A1856">
        <v>2450</v>
      </c>
      <c r="B1856">
        <v>118.686493</v>
      </c>
      <c r="C1856">
        <v>24.681664999999999</v>
      </c>
    </row>
    <row r="1857" spans="1:3" ht="13.5">
      <c r="A1857">
        <v>2451</v>
      </c>
      <c r="B1857">
        <v>118.70996100000001</v>
      </c>
      <c r="C1857">
        <v>24.763804</v>
      </c>
    </row>
    <row r="1858" spans="1:3" ht="13.5">
      <c r="A1858">
        <v>2452</v>
      </c>
      <c r="B1858">
        <v>118.721695</v>
      </c>
      <c r="C1858">
        <v>24.843596999999999</v>
      </c>
    </row>
    <row r="1859" spans="1:3" ht="13.5">
      <c r="A1859">
        <v>2453</v>
      </c>
      <c r="B1859">
        <v>118.79679400000001</v>
      </c>
      <c r="C1859">
        <v>24.904613999999999</v>
      </c>
    </row>
    <row r="1860" spans="1:3" ht="13.5">
      <c r="A1860">
        <v>2454</v>
      </c>
      <c r="B1860">
        <v>118.85311799999999</v>
      </c>
      <c r="C1860">
        <v>24.932776</v>
      </c>
    </row>
    <row r="1861" spans="1:3" ht="13.5">
      <c r="A1861">
        <v>2455</v>
      </c>
      <c r="B1861">
        <v>118.907095</v>
      </c>
      <c r="C1861">
        <v>25.054811999999998</v>
      </c>
    </row>
    <row r="1862" spans="1:3" ht="13.5">
      <c r="A1862">
        <v>2456</v>
      </c>
      <c r="B1862">
        <v>118.951685</v>
      </c>
      <c r="C1862">
        <v>25.183888</v>
      </c>
    </row>
    <row r="1863" spans="1:3" ht="13.5">
      <c r="A1863">
        <v>2457</v>
      </c>
      <c r="B1863">
        <v>119.061987</v>
      </c>
      <c r="C1863">
        <v>25.205009</v>
      </c>
    </row>
    <row r="1864" spans="1:3" ht="13.5">
      <c r="A1864">
        <v>2458</v>
      </c>
      <c r="B1864">
        <v>119.130045</v>
      </c>
      <c r="C1864">
        <v>25.165113000000002</v>
      </c>
    </row>
    <row r="1865" spans="1:3" ht="13.5">
      <c r="A1865">
        <v>2459</v>
      </c>
      <c r="B1865">
        <v>119.184022</v>
      </c>
      <c r="C1865">
        <v>25.235517999999999</v>
      </c>
    </row>
    <row r="1866" spans="1:3" ht="13.5">
      <c r="A1866">
        <v>2460</v>
      </c>
      <c r="B1866">
        <v>119.205144</v>
      </c>
      <c r="C1866">
        <v>25.254293000000001</v>
      </c>
    </row>
    <row r="1867" spans="1:3" ht="13.5">
      <c r="A1867">
        <v>2461</v>
      </c>
      <c r="B1867">
        <v>119.16290100000001</v>
      </c>
      <c r="C1867">
        <v>25.373981000000001</v>
      </c>
    </row>
    <row r="1868" spans="1:3" ht="13.5">
      <c r="A1868">
        <v>2462</v>
      </c>
      <c r="B1868">
        <v>119.240346</v>
      </c>
      <c r="C1868">
        <v>25.465508</v>
      </c>
    </row>
    <row r="1869" spans="1:3" ht="13.5">
      <c r="A1869">
        <v>2463</v>
      </c>
      <c r="B1869">
        <v>119.350647</v>
      </c>
      <c r="C1869">
        <v>25.453773999999999</v>
      </c>
    </row>
    <row r="1870" spans="1:3" ht="13.5">
      <c r="A1870">
        <v>2464</v>
      </c>
      <c r="B1870">
        <v>119.43747999999999</v>
      </c>
      <c r="C1870">
        <v>25.413878</v>
      </c>
    </row>
    <row r="1871" spans="1:3" ht="13.5">
      <c r="A1871">
        <v>2465</v>
      </c>
      <c r="B1871">
        <v>119.470336</v>
      </c>
      <c r="C1871">
        <v>25.465508</v>
      </c>
    </row>
    <row r="1872" spans="1:3" ht="13.5">
      <c r="A1872">
        <v>2466</v>
      </c>
      <c r="B1872">
        <v>119.43747999999999</v>
      </c>
      <c r="C1872">
        <v>25.594584000000001</v>
      </c>
    </row>
    <row r="1873" spans="1:3" ht="13.5">
      <c r="A1873">
        <v>2467</v>
      </c>
      <c r="B1873">
        <v>119.449214</v>
      </c>
      <c r="C1873">
        <v>25.695498000000001</v>
      </c>
    </row>
    <row r="1874" spans="1:3" ht="13.5">
      <c r="A1874">
        <v>2468</v>
      </c>
      <c r="B1874">
        <v>119.503192</v>
      </c>
      <c r="C1874">
        <v>25.714272999999999</v>
      </c>
    </row>
    <row r="1875" spans="1:3" ht="13.5">
      <c r="A1875">
        <v>2469</v>
      </c>
      <c r="B1875">
        <v>119.547781</v>
      </c>
      <c r="C1875">
        <v>25.763556000000001</v>
      </c>
    </row>
    <row r="1876" spans="1:3" ht="13.5">
      <c r="A1876">
        <v>2470</v>
      </c>
      <c r="B1876">
        <v>119.604106</v>
      </c>
      <c r="C1876">
        <v>25.873857000000001</v>
      </c>
    </row>
    <row r="1877" spans="1:3" ht="13.5">
      <c r="A1877">
        <v>2471</v>
      </c>
      <c r="B1877">
        <v>119.625227</v>
      </c>
      <c r="C1877">
        <v>25.963037</v>
      </c>
    </row>
    <row r="1878" spans="1:3" ht="13.5">
      <c r="A1878">
        <v>2472</v>
      </c>
      <c r="B1878">
        <v>119.625227</v>
      </c>
      <c r="C1878">
        <v>25.993545999999998</v>
      </c>
    </row>
    <row r="1879" spans="1:3" ht="13.5">
      <c r="A1879">
        <v>2473</v>
      </c>
      <c r="B1879">
        <v>119.61584000000001</v>
      </c>
      <c r="C1879">
        <v>26.024055000000001</v>
      </c>
    </row>
    <row r="1880" spans="1:3" ht="13.5">
      <c r="A1880">
        <v>2474</v>
      </c>
      <c r="B1880">
        <v>119.61584000000001</v>
      </c>
      <c r="C1880">
        <v>26.042829000000001</v>
      </c>
    </row>
    <row r="1881" spans="1:3" ht="13.5">
      <c r="A1881">
        <v>2475</v>
      </c>
      <c r="B1881">
        <v>119.61584000000001</v>
      </c>
      <c r="C1881">
        <v>26.052216999999999</v>
      </c>
    </row>
    <row r="1882" spans="1:3" ht="13.5">
      <c r="A1882">
        <v>2476</v>
      </c>
      <c r="B1882">
        <v>119.636961</v>
      </c>
      <c r="C1882">
        <v>26.122622</v>
      </c>
    </row>
    <row r="1883" spans="1:3" ht="13.5">
      <c r="A1883">
        <v>2477</v>
      </c>
      <c r="B1883">
        <v>119.702673</v>
      </c>
      <c r="C1883">
        <v>26.261085000000001</v>
      </c>
    </row>
    <row r="1884" spans="1:3" ht="13.5">
      <c r="A1884">
        <v>2478</v>
      </c>
      <c r="B1884">
        <v>119.726141</v>
      </c>
      <c r="C1884">
        <v>26.310369000000001</v>
      </c>
    </row>
    <row r="1885" spans="1:3" ht="13.5">
      <c r="A1885">
        <v>2479</v>
      </c>
      <c r="B1885">
        <v>119.71440699999999</v>
      </c>
      <c r="C1885">
        <v>26.380773999999999</v>
      </c>
    </row>
    <row r="1886" spans="1:3" ht="13.5">
      <c r="A1886">
        <v>2480</v>
      </c>
      <c r="B1886">
        <v>119.681551</v>
      </c>
      <c r="C1886">
        <v>26.439444999999999</v>
      </c>
    </row>
    <row r="1887" spans="1:3" ht="13.5">
      <c r="A1887">
        <v>2481</v>
      </c>
      <c r="B1887">
        <v>119.61584000000001</v>
      </c>
      <c r="C1887">
        <v>26.540358000000001</v>
      </c>
    </row>
    <row r="1888" spans="1:3" ht="13.5">
      <c r="A1888">
        <v>2482</v>
      </c>
      <c r="B1888">
        <v>119.580637</v>
      </c>
      <c r="C1888">
        <v>26.617804</v>
      </c>
    </row>
    <row r="1889" spans="1:3" ht="13.5">
      <c r="A1889">
        <v>2483</v>
      </c>
      <c r="B1889">
        <v>119.559516</v>
      </c>
      <c r="C1889">
        <v>26.648313000000002</v>
      </c>
    </row>
    <row r="1890" spans="1:3" ht="13.5">
      <c r="A1890">
        <v>2484</v>
      </c>
      <c r="B1890">
        <v>119.702673</v>
      </c>
      <c r="C1890">
        <v>26.756267000000001</v>
      </c>
    </row>
    <row r="1891" spans="1:3" ht="13.5">
      <c r="A1891">
        <v>2485</v>
      </c>
      <c r="B1891">
        <v>119.857564</v>
      </c>
      <c r="C1891">
        <v>26.777388999999999</v>
      </c>
    </row>
    <row r="1892" spans="1:3" ht="13.5">
      <c r="A1892">
        <v>2486</v>
      </c>
      <c r="B1892">
        <v>119.878685</v>
      </c>
      <c r="C1892">
        <v>26.638926000000001</v>
      </c>
    </row>
    <row r="1893" spans="1:3" ht="13.5">
      <c r="A1893">
        <v>2487</v>
      </c>
      <c r="B1893">
        <v>119.878685</v>
      </c>
      <c r="C1893">
        <v>26.549745999999999</v>
      </c>
    </row>
    <row r="1894" spans="1:3" ht="13.5">
      <c r="A1894">
        <v>2488</v>
      </c>
      <c r="B1894">
        <v>119.913888</v>
      </c>
      <c r="C1894">
        <v>26.519237</v>
      </c>
    </row>
    <row r="1895" spans="1:3" ht="13.5">
      <c r="A1895">
        <v>2489</v>
      </c>
    </row>
    <row r="1896" spans="1:3" ht="13.5">
      <c r="A1896">
        <v>2490</v>
      </c>
      <c r="B1896">
        <v>110.496038</v>
      </c>
      <c r="C1896">
        <v>20.065439999999999</v>
      </c>
    </row>
    <row r="1897" spans="1:3" ht="13.5">
      <c r="A1897">
        <v>2491</v>
      </c>
      <c r="B1897">
        <v>110.463183</v>
      </c>
      <c r="C1897">
        <v>20.074828</v>
      </c>
    </row>
    <row r="1898" spans="1:3" ht="13.5">
      <c r="A1898">
        <v>2492</v>
      </c>
      <c r="B1898">
        <v>110.550016</v>
      </c>
      <c r="C1898">
        <v>20.159313999999998</v>
      </c>
    </row>
    <row r="1899" spans="1:3" ht="13.5">
      <c r="A1899">
        <v>2493</v>
      </c>
      <c r="B1899">
        <v>110.683785</v>
      </c>
      <c r="C1899">
        <v>20.065439999999999</v>
      </c>
    </row>
    <row r="1900" spans="1:3" ht="13.5">
      <c r="A1900">
        <v>2494</v>
      </c>
      <c r="B1900">
        <v>110.88326600000001</v>
      </c>
      <c r="C1900">
        <v>20.034931</v>
      </c>
    </row>
    <row r="1901" spans="1:3" ht="13.5">
      <c r="A1901">
        <v>2495</v>
      </c>
    </row>
    <row r="1902" spans="1:3" ht="13.5">
      <c r="A1902">
        <v>2496</v>
      </c>
      <c r="B1902">
        <v>110</v>
      </c>
      <c r="C1902">
        <v>19.997858000000001</v>
      </c>
    </row>
    <row r="1903" spans="1:3" ht="13.5">
      <c r="A1903">
        <v>2497</v>
      </c>
      <c r="B1903">
        <v>110.054833</v>
      </c>
      <c r="C1903">
        <v>20.002075999999999</v>
      </c>
    </row>
    <row r="1904" spans="1:3" ht="13.5">
      <c r="A1904">
        <v>2498</v>
      </c>
      <c r="B1904">
        <v>110.186256</v>
      </c>
      <c r="C1904">
        <v>20.095949000000001</v>
      </c>
    </row>
    <row r="1905" spans="1:3" ht="13.5">
      <c r="A1905">
        <v>2499</v>
      </c>
      <c r="B1905">
        <v>110.329413</v>
      </c>
      <c r="C1905">
        <v>20.074828</v>
      </c>
    </row>
    <row r="1906" spans="1:3" ht="13.5">
      <c r="A1906">
        <v>2500</v>
      </c>
      <c r="B1906">
        <v>110.418593</v>
      </c>
      <c r="C1906">
        <v>20.086562000000001</v>
      </c>
    </row>
    <row r="1907" spans="1:3" ht="13.5">
      <c r="A1907">
        <v>2501</v>
      </c>
      <c r="B1907">
        <v>110.496038</v>
      </c>
      <c r="C1907">
        <v>20.065439999999999</v>
      </c>
    </row>
    <row r="1908" spans="1:3" ht="13.5">
      <c r="A1908">
        <v>2502</v>
      </c>
    </row>
    <row r="1909" spans="1:3" ht="13.5">
      <c r="A1909">
        <v>2503</v>
      </c>
      <c r="B1909">
        <v>113.95058</v>
      </c>
      <c r="C1909">
        <v>22.264424999999999</v>
      </c>
    </row>
    <row r="1910" spans="1:3" ht="13.5">
      <c r="A1910">
        <v>2504</v>
      </c>
      <c r="B1910">
        <v>113.90599</v>
      </c>
      <c r="C1910">
        <v>22.327788999999999</v>
      </c>
    </row>
    <row r="1911" spans="1:3" ht="13.5">
      <c r="A1911">
        <v>2505</v>
      </c>
      <c r="B1911">
        <v>113.87313399999999</v>
      </c>
      <c r="C1911">
        <v>22.276159</v>
      </c>
    </row>
    <row r="1912" spans="1:3" ht="13.5">
      <c r="A1912">
        <v>2506</v>
      </c>
      <c r="B1912">
        <v>113.863747</v>
      </c>
      <c r="C1912">
        <v>22.233916000000001</v>
      </c>
    </row>
    <row r="1913" spans="1:3" ht="13.5">
      <c r="A1913">
        <v>2507</v>
      </c>
      <c r="B1913">
        <v>113.929458</v>
      </c>
      <c r="C1913">
        <v>22.245650000000001</v>
      </c>
    </row>
    <row r="1914" spans="1:3" ht="13.5">
      <c r="A1914">
        <v>2508</v>
      </c>
      <c r="B1914">
        <v>113.95058</v>
      </c>
      <c r="C1914">
        <v>22.264424999999999</v>
      </c>
    </row>
    <row r="1915" spans="1:3" ht="13.5">
      <c r="A1915">
        <v>2509</v>
      </c>
    </row>
    <row r="1916" spans="1:3" ht="13.5">
      <c r="A1916">
        <v>2547</v>
      </c>
    </row>
    <row r="1917" spans="1:3" ht="13.5">
      <c r="A1917">
        <v>2566</v>
      </c>
    </row>
    <row r="1918" spans="1:3" ht="13.5">
      <c r="A1918">
        <v>2600</v>
      </c>
    </row>
    <row r="1919" spans="1:3" ht="13.5">
      <c r="A1919">
        <v>2639</v>
      </c>
    </row>
    <row r="1920" spans="1:3" ht="13.5">
      <c r="A1920">
        <v>2646</v>
      </c>
    </row>
    <row r="1921" spans="1:3" ht="13.5">
      <c r="A1921">
        <v>2662</v>
      </c>
    </row>
    <row r="1922" spans="1:3" ht="13.5">
      <c r="A1922">
        <v>2677</v>
      </c>
    </row>
    <row r="1923" spans="1:3" ht="13.5">
      <c r="A1923">
        <v>2693</v>
      </c>
    </row>
    <row r="1924" spans="1:3" ht="13.5">
      <c r="A1924">
        <v>2793</v>
      </c>
    </row>
    <row r="1925" spans="1:3" ht="13.5">
      <c r="A1925">
        <v>2798</v>
      </c>
    </row>
    <row r="1926" spans="1:3" ht="13.5">
      <c r="A1926">
        <v>2806</v>
      </c>
    </row>
    <row r="1927" spans="1:3" ht="13.5">
      <c r="A1927">
        <v>2807</v>
      </c>
      <c r="B1927">
        <v>141.96005700000001</v>
      </c>
      <c r="C1927">
        <v>40.022925999999998</v>
      </c>
    </row>
    <row r="1928" spans="1:3" ht="13.5">
      <c r="A1928">
        <v>2808</v>
      </c>
      <c r="B1928">
        <v>142.05862400000001</v>
      </c>
      <c r="C1928">
        <v>39.818752000000003</v>
      </c>
    </row>
    <row r="1929" spans="1:3" ht="13.5">
      <c r="A1929">
        <v>2809</v>
      </c>
      <c r="B1929">
        <v>142.10321400000001</v>
      </c>
      <c r="C1929">
        <v>39.640391999999999</v>
      </c>
    </row>
    <row r="1930" spans="1:3" ht="13.5">
      <c r="A1930">
        <v>2810</v>
      </c>
      <c r="B1930">
        <v>142.15719100000001</v>
      </c>
      <c r="C1930">
        <v>39.469073000000002</v>
      </c>
    </row>
    <row r="1931" spans="1:3" ht="13.5">
      <c r="A1931">
        <v>2811</v>
      </c>
      <c r="B1931">
        <v>142.13606999999999</v>
      </c>
      <c r="C1931">
        <v>39.332957</v>
      </c>
    </row>
    <row r="1932" spans="1:3" ht="13.5">
      <c r="A1932">
        <v>2812</v>
      </c>
      <c r="B1932">
        <v>142.070358</v>
      </c>
      <c r="C1932">
        <v>39.229695999999997</v>
      </c>
    </row>
    <row r="1933" spans="1:3" ht="13.5">
      <c r="A1933">
        <v>2813</v>
      </c>
      <c r="B1933">
        <v>142.04688999999999</v>
      </c>
      <c r="C1933">
        <v>39.074804999999998</v>
      </c>
    </row>
    <row r="1934" spans="1:3" ht="13.5">
      <c r="A1934">
        <v>2814</v>
      </c>
      <c r="B1934">
        <v>141.927201</v>
      </c>
      <c r="C1934">
        <v>38.955115999999997</v>
      </c>
    </row>
    <row r="1935" spans="1:3" ht="13.5">
      <c r="A1935">
        <v>2815</v>
      </c>
      <c r="B1935">
        <v>141.80516600000001</v>
      </c>
      <c r="C1935">
        <v>38.948076</v>
      </c>
    </row>
    <row r="1936" spans="1:3" ht="13.5">
      <c r="A1936">
        <v>2816</v>
      </c>
      <c r="B1936">
        <v>141.72772000000001</v>
      </c>
      <c r="C1936">
        <v>38.765022999999999</v>
      </c>
    </row>
    <row r="1937" spans="1:3" ht="13.5">
      <c r="A1937">
        <v>2817</v>
      </c>
      <c r="B1937">
        <v>141.638541</v>
      </c>
      <c r="C1937">
        <v>38.542073000000002</v>
      </c>
    </row>
    <row r="1938" spans="1:3" ht="13.5">
      <c r="A1938">
        <v>2818</v>
      </c>
      <c r="B1938">
        <v>141.638541</v>
      </c>
      <c r="C1938">
        <v>38.368408000000002</v>
      </c>
    </row>
    <row r="1939" spans="1:3" ht="13.5">
      <c r="A1939">
        <v>2819</v>
      </c>
      <c r="B1939">
        <v>141.629153</v>
      </c>
      <c r="C1939">
        <v>38.316777000000002</v>
      </c>
    </row>
    <row r="1940" spans="1:3" ht="13.5">
      <c r="A1940">
        <v>2820</v>
      </c>
      <c r="B1940">
        <v>141.396817</v>
      </c>
      <c r="C1940">
        <v>38.333205</v>
      </c>
    </row>
    <row r="1941" spans="1:3" ht="13.5">
      <c r="A1941">
        <v>2821</v>
      </c>
      <c r="B1941">
        <v>141.14335800000001</v>
      </c>
      <c r="C1941">
        <v>38.194741999999998</v>
      </c>
    </row>
    <row r="1942" spans="1:3" ht="13.5">
      <c r="A1942">
        <v>2822</v>
      </c>
      <c r="B1942">
        <v>141.054179</v>
      </c>
      <c r="C1942">
        <v>37.934243000000002</v>
      </c>
    </row>
    <row r="1943" spans="1:3" ht="13.5">
      <c r="A1943">
        <v>2823</v>
      </c>
      <c r="B1943">
        <v>141.08703399999999</v>
      </c>
      <c r="C1943">
        <v>37.671396999999999</v>
      </c>
    </row>
    <row r="1944" spans="1:3" ht="13.5">
      <c r="A1944">
        <v>2824</v>
      </c>
      <c r="B1944">
        <v>141.14335800000001</v>
      </c>
      <c r="C1944">
        <v>37.453142</v>
      </c>
    </row>
    <row r="1945" spans="1:3" ht="13.5">
      <c r="A1945">
        <v>2825</v>
      </c>
      <c r="B1945">
        <v>141.14335800000001</v>
      </c>
      <c r="C1945">
        <v>37.143360000000001</v>
      </c>
    </row>
    <row r="1946" spans="1:3" ht="13.5">
      <c r="A1946">
        <v>2826</v>
      </c>
      <c r="B1946">
        <v>141.16448</v>
      </c>
      <c r="C1946">
        <v>36.95796</v>
      </c>
    </row>
    <row r="1947" spans="1:3" ht="13.5">
      <c r="A1947">
        <v>2827</v>
      </c>
      <c r="B1947">
        <v>140.976733</v>
      </c>
      <c r="C1947">
        <v>36.826537000000002</v>
      </c>
    </row>
    <row r="1948" spans="1:3" ht="13.5">
      <c r="A1948">
        <v>2828</v>
      </c>
      <c r="B1948">
        <v>140.85469800000001</v>
      </c>
      <c r="C1948">
        <v>36.603588000000002</v>
      </c>
    </row>
    <row r="1949" spans="1:3" ht="13.5">
      <c r="A1949">
        <v>2829</v>
      </c>
      <c r="B1949">
        <v>140.812455</v>
      </c>
      <c r="C1949">
        <v>36.533181999999996</v>
      </c>
    </row>
    <row r="1950" spans="1:3" ht="13.5">
      <c r="A1950">
        <v>2830</v>
      </c>
      <c r="B1950">
        <v>140.75613100000001</v>
      </c>
      <c r="C1950">
        <v>36.258603000000001</v>
      </c>
    </row>
    <row r="1951" spans="1:3" ht="13.5">
      <c r="A1951">
        <v>2831</v>
      </c>
      <c r="B1951">
        <v>140.74439599999999</v>
      </c>
      <c r="C1951">
        <v>35.944127000000002</v>
      </c>
    </row>
    <row r="1952" spans="1:3" ht="13.5">
      <c r="A1952">
        <v>2832</v>
      </c>
      <c r="B1952">
        <v>140.887553</v>
      </c>
      <c r="C1952">
        <v>35.791583000000003</v>
      </c>
    </row>
    <row r="1953" spans="1:3" ht="13.5">
      <c r="A1953">
        <v>2833</v>
      </c>
      <c r="B1953">
        <v>140.92275599999999</v>
      </c>
      <c r="C1953">
        <v>35.683627999999999</v>
      </c>
    </row>
    <row r="1954" spans="1:3" ht="13.5">
      <c r="A1954">
        <v>2834</v>
      </c>
      <c r="B1954">
        <v>140.767865</v>
      </c>
      <c r="C1954">
        <v>35.603836000000001</v>
      </c>
    </row>
    <row r="1955" spans="1:3" ht="13.5">
      <c r="A1955">
        <v>2835</v>
      </c>
      <c r="B1955">
        <v>140.589505</v>
      </c>
      <c r="C1955">
        <v>35.359765000000003</v>
      </c>
    </row>
    <row r="1956" spans="1:3" ht="13.5">
      <c r="A1956">
        <v>2836</v>
      </c>
      <c r="B1956">
        <v>140.47920400000001</v>
      </c>
      <c r="C1956">
        <v>35.162630999999998</v>
      </c>
    </row>
    <row r="1957" spans="1:3" ht="13.5">
      <c r="A1957">
        <v>2837</v>
      </c>
      <c r="B1957">
        <v>140.23748000000001</v>
      </c>
      <c r="C1957">
        <v>35.007739999999998</v>
      </c>
    </row>
    <row r="1958" spans="1:3" ht="13.5">
      <c r="A1958">
        <v>2838</v>
      </c>
    </row>
    <row r="1959" spans="1:3" ht="13.5">
      <c r="A1959">
        <v>2839</v>
      </c>
      <c r="B1959">
        <v>139.98402200000001</v>
      </c>
      <c r="C1959">
        <v>35.233035999999998</v>
      </c>
    </row>
    <row r="1960" spans="1:3" ht="13.5">
      <c r="A1960">
        <v>2840</v>
      </c>
      <c r="B1960">
        <v>140.01687699999999</v>
      </c>
      <c r="C1960">
        <v>35.369152</v>
      </c>
    </row>
    <row r="1961" spans="1:3" ht="13.5">
      <c r="A1961">
        <v>2841</v>
      </c>
      <c r="B1961">
        <v>140.14830000000001</v>
      </c>
      <c r="C1961">
        <v>35.495880999999997</v>
      </c>
    </row>
    <row r="1962" spans="1:3" ht="13.5">
      <c r="A1962">
        <v>2842</v>
      </c>
      <c r="B1962">
        <v>140.19289000000001</v>
      </c>
      <c r="C1962">
        <v>35.622610000000002</v>
      </c>
    </row>
    <row r="1963" spans="1:3" ht="13.5">
      <c r="A1963">
        <v>2843</v>
      </c>
    </row>
    <row r="1964" spans="1:3" ht="13.5">
      <c r="A1964">
        <v>2844</v>
      </c>
      <c r="B1964">
        <v>139.97228799999999</v>
      </c>
      <c r="C1964">
        <v>39.161638000000004</v>
      </c>
    </row>
    <row r="1965" spans="1:3" ht="13.5">
      <c r="A1965">
        <v>2845</v>
      </c>
      <c r="B1965">
        <v>140.07085499999999</v>
      </c>
      <c r="C1965">
        <v>39.323568999999999</v>
      </c>
    </row>
    <row r="1966" spans="1:3" ht="13.5">
      <c r="A1966">
        <v>2846</v>
      </c>
      <c r="B1966">
        <v>140.138913</v>
      </c>
      <c r="C1966">
        <v>39.530090999999999</v>
      </c>
    </row>
    <row r="1967" spans="1:3" ht="13.5">
      <c r="A1967">
        <v>2847</v>
      </c>
      <c r="B1967">
        <v>140.14830000000001</v>
      </c>
      <c r="C1967">
        <v>39.750692999999998</v>
      </c>
    </row>
    <row r="1968" spans="1:3" ht="13.5">
      <c r="A1968">
        <v>2848</v>
      </c>
      <c r="B1968">
        <v>140.01687699999999</v>
      </c>
      <c r="C1968">
        <v>39.844566999999998</v>
      </c>
    </row>
    <row r="1969" spans="1:3" ht="13.5">
      <c r="A1969">
        <v>2849</v>
      </c>
    </row>
    <row r="1970" spans="1:3" ht="13.5">
      <c r="A1970">
        <v>2850</v>
      </c>
      <c r="B1970">
        <v>140.23748000000001</v>
      </c>
      <c r="C1970">
        <v>35.007739999999998</v>
      </c>
    </row>
    <row r="1971" spans="1:3" ht="13.5">
      <c r="A1971">
        <v>2851</v>
      </c>
      <c r="B1971">
        <v>139.99340900000001</v>
      </c>
      <c r="C1971">
        <v>34.862236000000003</v>
      </c>
    </row>
    <row r="1972" spans="1:3" ht="13.5">
      <c r="A1972">
        <v>2852</v>
      </c>
      <c r="B1972">
        <v>139.951166</v>
      </c>
      <c r="C1972">
        <v>35.007739999999998</v>
      </c>
    </row>
    <row r="1973" spans="1:3" ht="13.5">
      <c r="A1973">
        <v>2853</v>
      </c>
      <c r="B1973">
        <v>139.98402200000001</v>
      </c>
      <c r="C1973">
        <v>35.233035999999998</v>
      </c>
    </row>
    <row r="1974" spans="1:3" ht="13.5">
      <c r="A1974">
        <v>2854</v>
      </c>
    </row>
    <row r="1975" spans="1:3" ht="13.5">
      <c r="A1975">
        <v>2855</v>
      </c>
      <c r="B1975">
        <v>140.19289000000001</v>
      </c>
      <c r="C1975">
        <v>35.622610000000002</v>
      </c>
    </row>
    <row r="1976" spans="1:3" ht="13.5">
      <c r="A1976">
        <v>2856</v>
      </c>
      <c r="B1976">
        <v>139.951166</v>
      </c>
      <c r="C1976">
        <v>35.622610000000002</v>
      </c>
    </row>
    <row r="1977" spans="1:3" ht="13.5">
      <c r="A1977">
        <v>2857</v>
      </c>
      <c r="B1977">
        <v>139.89484200000001</v>
      </c>
      <c r="C1977">
        <v>35.451290999999998</v>
      </c>
    </row>
    <row r="1978" spans="1:3" ht="13.5">
      <c r="A1978">
        <v>2858</v>
      </c>
      <c r="B1978">
        <v>139.80566200000001</v>
      </c>
      <c r="C1978">
        <v>35.305788</v>
      </c>
    </row>
    <row r="1979" spans="1:3" ht="13.5">
      <c r="A1979">
        <v>2859</v>
      </c>
      <c r="B1979">
        <v>139.78454099999999</v>
      </c>
      <c r="C1979">
        <v>35.153243000000003</v>
      </c>
    </row>
    <row r="1980" spans="1:3" ht="13.5">
      <c r="A1980">
        <v>2860</v>
      </c>
      <c r="B1980">
        <v>139.65311800000001</v>
      </c>
      <c r="C1980">
        <v>35.233035999999998</v>
      </c>
    </row>
    <row r="1981" spans="1:3" ht="13.5">
      <c r="A1981">
        <v>2861</v>
      </c>
      <c r="B1981">
        <v>139.40904699999999</v>
      </c>
      <c r="C1981">
        <v>35.261198</v>
      </c>
    </row>
    <row r="1982" spans="1:3" ht="13.5">
      <c r="A1982">
        <v>2862</v>
      </c>
      <c r="B1982">
        <v>139.29874599999999</v>
      </c>
      <c r="C1982">
        <v>35.115693999999998</v>
      </c>
    </row>
    <row r="1983" spans="1:3" ht="13.5">
      <c r="A1983">
        <v>2863</v>
      </c>
      <c r="B1983">
        <v>139.25415599999999</v>
      </c>
      <c r="C1983">
        <v>34.918559999999999</v>
      </c>
    </row>
    <row r="1984" spans="1:3" ht="13.5">
      <c r="A1984">
        <v>2864</v>
      </c>
      <c r="B1984">
        <v>139.209566</v>
      </c>
      <c r="C1984">
        <v>34.726118999999997</v>
      </c>
    </row>
    <row r="1985" spans="1:3" ht="13.5">
      <c r="A1985">
        <v>2865</v>
      </c>
      <c r="B1985">
        <v>139.089878</v>
      </c>
      <c r="C1985">
        <v>34.618164999999998</v>
      </c>
    </row>
    <row r="1986" spans="1:3" ht="13.5">
      <c r="A1986">
        <v>2866</v>
      </c>
      <c r="B1986">
        <v>138.956108</v>
      </c>
      <c r="C1986">
        <v>34.636940000000003</v>
      </c>
    </row>
    <row r="1987" spans="1:3" ht="13.5">
      <c r="A1987">
        <v>2867</v>
      </c>
      <c r="B1987">
        <v>138.911518</v>
      </c>
      <c r="C1987">
        <v>34.871623</v>
      </c>
    </row>
    <row r="1988" spans="1:3" ht="13.5">
      <c r="A1988">
        <v>2868</v>
      </c>
      <c r="B1988">
        <v>138.946721</v>
      </c>
      <c r="C1988">
        <v>35.035902</v>
      </c>
    </row>
    <row r="1989" spans="1:3" ht="13.5">
      <c r="A1989">
        <v>2869</v>
      </c>
      <c r="B1989">
        <v>138.79183</v>
      </c>
      <c r="C1989">
        <v>35.052329</v>
      </c>
    </row>
    <row r="1990" spans="1:3" ht="13.5">
      <c r="A1990">
        <v>2870</v>
      </c>
      <c r="B1990">
        <v>138.625204</v>
      </c>
      <c r="C1990">
        <v>34.925600000000003</v>
      </c>
    </row>
    <row r="1991" spans="1:3" ht="13.5">
      <c r="A1991">
        <v>2871</v>
      </c>
      <c r="B1991">
        <v>138.460926</v>
      </c>
      <c r="C1991">
        <v>34.763669</v>
      </c>
    </row>
    <row r="1992" spans="1:3" ht="13.5">
      <c r="A1992">
        <v>2872</v>
      </c>
      <c r="B1992">
        <v>138.34827799999999</v>
      </c>
      <c r="C1992">
        <v>34.580615999999999</v>
      </c>
    </row>
    <row r="1993" spans="1:3" ht="13.5">
      <c r="A1993">
        <v>2873</v>
      </c>
      <c r="B1993">
        <v>138.31542200000001</v>
      </c>
      <c r="C1993">
        <v>34.5548</v>
      </c>
    </row>
    <row r="1994" spans="1:3" ht="13.5">
      <c r="A1994">
        <v>2874</v>
      </c>
      <c r="B1994">
        <v>138.19573299999999</v>
      </c>
      <c r="C1994">
        <v>34.571227999999998</v>
      </c>
    </row>
    <row r="1995" spans="1:3" ht="13.5">
      <c r="A1995">
        <v>2875</v>
      </c>
      <c r="B1995">
        <v>137.996252</v>
      </c>
      <c r="C1995">
        <v>34.608778000000001</v>
      </c>
    </row>
    <row r="1996" spans="1:3" ht="13.5">
      <c r="A1996">
        <v>2876</v>
      </c>
      <c r="B1996">
        <v>137.73106000000001</v>
      </c>
      <c r="C1996">
        <v>34.618164999999998</v>
      </c>
    </row>
    <row r="1997" spans="1:3" ht="13.5">
      <c r="A1997">
        <v>2877</v>
      </c>
      <c r="B1997">
        <v>137.47760199999999</v>
      </c>
      <c r="C1997">
        <v>34.618164999999998</v>
      </c>
    </row>
    <row r="1998" spans="1:3" ht="13.5">
      <c r="A1998">
        <v>2878</v>
      </c>
      <c r="B1998">
        <v>137.25699900000001</v>
      </c>
      <c r="C1998">
        <v>34.5548</v>
      </c>
    </row>
    <row r="1999" spans="1:3" ht="13.5">
      <c r="A1999">
        <v>2879</v>
      </c>
      <c r="B1999">
        <v>137.21240900000001</v>
      </c>
      <c r="C1999">
        <v>34.5548</v>
      </c>
    </row>
    <row r="2000" spans="1:3" ht="13.5">
      <c r="A2000">
        <v>2880</v>
      </c>
      <c r="B2000">
        <v>137.278121</v>
      </c>
      <c r="C2000">
        <v>34.636940000000003</v>
      </c>
    </row>
    <row r="2001" spans="1:3" ht="13.5">
      <c r="A2001">
        <v>2881</v>
      </c>
      <c r="B2001">
        <v>137.38842199999999</v>
      </c>
      <c r="C2001">
        <v>34.709691999999997</v>
      </c>
    </row>
    <row r="2002" spans="1:3" ht="13.5">
      <c r="A2002">
        <v>2882</v>
      </c>
      <c r="B2002">
        <v>137.26638700000001</v>
      </c>
      <c r="C2002">
        <v>34.726118999999997</v>
      </c>
    </row>
    <row r="2003" spans="1:3" ht="13.5">
      <c r="A2003">
        <v>2883</v>
      </c>
      <c r="B2003">
        <v>137.16782000000001</v>
      </c>
      <c r="C2003">
        <v>34.744894000000002</v>
      </c>
    </row>
    <row r="2004" spans="1:3" ht="13.5">
      <c r="A2004">
        <v>2884</v>
      </c>
      <c r="B2004">
        <v>137.11384200000001</v>
      </c>
      <c r="C2004">
        <v>34.798870999999998</v>
      </c>
    </row>
    <row r="2005" spans="1:3" ht="13.5">
      <c r="A2005">
        <v>2885</v>
      </c>
      <c r="B2005">
        <v>137.05751799999999</v>
      </c>
      <c r="C2005">
        <v>34.709691999999997</v>
      </c>
    </row>
    <row r="2006" spans="1:3" ht="13.5">
      <c r="A2006">
        <v>2886</v>
      </c>
      <c r="B2006">
        <v>136.935483</v>
      </c>
      <c r="C2006">
        <v>34.817646000000003</v>
      </c>
    </row>
    <row r="2007" spans="1:3" ht="13.5">
      <c r="A2007">
        <v>2887</v>
      </c>
      <c r="B2007">
        <v>136.926096</v>
      </c>
      <c r="C2007">
        <v>35.017127000000002</v>
      </c>
    </row>
    <row r="2008" spans="1:3" ht="13.5">
      <c r="A2008">
        <v>2888</v>
      </c>
      <c r="B2008">
        <v>136.836916</v>
      </c>
      <c r="C2008">
        <v>34.981923999999999</v>
      </c>
    </row>
    <row r="2009" spans="1:3" ht="13.5">
      <c r="A2009">
        <v>2889</v>
      </c>
      <c r="B2009">
        <v>136.71487999999999</v>
      </c>
      <c r="C2009">
        <v>34.754280999999999</v>
      </c>
    </row>
    <row r="2010" spans="1:3" ht="13.5">
      <c r="A2010">
        <v>2890</v>
      </c>
      <c r="B2010">
        <v>136.62804800000001</v>
      </c>
      <c r="C2010">
        <v>34.618164999999998</v>
      </c>
    </row>
    <row r="2011" spans="1:3" ht="13.5">
      <c r="A2011">
        <v>2891</v>
      </c>
      <c r="B2011">
        <v>136.77120400000001</v>
      </c>
      <c r="C2011">
        <v>34.536026</v>
      </c>
    </row>
    <row r="2012" spans="1:3" ht="13.5">
      <c r="A2012">
        <v>2892</v>
      </c>
      <c r="B2012">
        <v>136.96833899999999</v>
      </c>
      <c r="C2012">
        <v>34.416336999999999</v>
      </c>
    </row>
    <row r="2013" spans="1:3" ht="13.5">
      <c r="A2013">
        <v>2893</v>
      </c>
      <c r="B2013">
        <v>136.96833899999999</v>
      </c>
      <c r="C2013">
        <v>34.179307000000001</v>
      </c>
    </row>
    <row r="2014" spans="1:3" ht="13.5">
      <c r="A2014">
        <v>2894</v>
      </c>
      <c r="B2014">
        <v>136.836916</v>
      </c>
      <c r="C2014">
        <v>34.270833000000003</v>
      </c>
    </row>
    <row r="2015" spans="1:3" ht="13.5">
      <c r="A2015">
        <v>2895</v>
      </c>
      <c r="B2015">
        <v>136.71487999999999</v>
      </c>
      <c r="C2015">
        <v>34.216856</v>
      </c>
    </row>
    <row r="2016" spans="1:3" ht="13.5">
      <c r="A2016">
        <v>2896</v>
      </c>
      <c r="B2016">
        <v>136.58345800000001</v>
      </c>
      <c r="C2016">
        <v>34.198081000000002</v>
      </c>
    </row>
    <row r="2017" spans="1:3" ht="13.5">
      <c r="A2017">
        <v>2897</v>
      </c>
      <c r="B2017">
        <v>136.44968800000001</v>
      </c>
      <c r="C2017">
        <v>34.134717000000002</v>
      </c>
    </row>
    <row r="2018" spans="1:3" ht="13.5">
      <c r="A2018">
        <v>2898</v>
      </c>
      <c r="B2018">
        <v>136.372243</v>
      </c>
      <c r="C2018">
        <v>34.040844</v>
      </c>
    </row>
    <row r="2019" spans="1:3" ht="13.5">
      <c r="A2019">
        <v>2899</v>
      </c>
      <c r="B2019">
        <v>136.35112100000001</v>
      </c>
      <c r="C2019">
        <v>33.977479000000002</v>
      </c>
    </row>
    <row r="2020" spans="1:3" ht="13.5">
      <c r="A2020">
        <v>2900</v>
      </c>
      <c r="B2020">
        <v>136.229086</v>
      </c>
      <c r="C2020">
        <v>33.813200999999999</v>
      </c>
    </row>
    <row r="2021" spans="1:3" ht="13.5">
      <c r="A2021">
        <v>2901</v>
      </c>
      <c r="B2021">
        <v>136.064807</v>
      </c>
      <c r="C2021">
        <v>33.555048999999997</v>
      </c>
    </row>
    <row r="2022" spans="1:3" ht="13.5">
      <c r="A2022">
        <v>2902</v>
      </c>
      <c r="B2022">
        <v>135.85359199999999</v>
      </c>
      <c r="C2022">
        <v>33.454135000000001</v>
      </c>
    </row>
    <row r="2023" spans="1:3" ht="13.5">
      <c r="A2023">
        <v>2903</v>
      </c>
      <c r="B2023">
        <v>135.70104799999999</v>
      </c>
      <c r="C2023">
        <v>33.498725</v>
      </c>
    </row>
    <row r="2024" spans="1:3" ht="13.5">
      <c r="A2024">
        <v>2904</v>
      </c>
      <c r="B2024">
        <v>135.57901200000001</v>
      </c>
      <c r="C2024">
        <v>33.555048999999997</v>
      </c>
    </row>
    <row r="2025" spans="1:3" ht="13.5">
      <c r="A2025">
        <v>2905</v>
      </c>
      <c r="B2025">
        <v>135.47809799999999</v>
      </c>
      <c r="C2025">
        <v>33.702899000000002</v>
      </c>
    </row>
    <row r="2026" spans="1:3" ht="13.5">
      <c r="A2026">
        <v>2906</v>
      </c>
      <c r="B2026">
        <v>135.29035200000001</v>
      </c>
      <c r="C2026">
        <v>33.803812999999998</v>
      </c>
    </row>
    <row r="2027" spans="1:3" ht="13.5">
      <c r="A2027">
        <v>2907</v>
      </c>
      <c r="B2027">
        <v>135.23637400000001</v>
      </c>
      <c r="C2027">
        <v>33.977479000000002</v>
      </c>
    </row>
    <row r="2028" spans="1:3" ht="13.5">
      <c r="A2028">
        <v>2908</v>
      </c>
      <c r="B2028">
        <v>135.248108</v>
      </c>
      <c r="C2028">
        <v>34.134717000000002</v>
      </c>
    </row>
    <row r="2029" spans="1:3" ht="13.5">
      <c r="A2029">
        <v>2909</v>
      </c>
      <c r="B2029">
        <v>135.248108</v>
      </c>
      <c r="C2029">
        <v>34.261445999999999</v>
      </c>
    </row>
    <row r="2030" spans="1:3" ht="13.5">
      <c r="A2030">
        <v>2910</v>
      </c>
      <c r="B2030">
        <v>135.33494099999999</v>
      </c>
      <c r="C2030">
        <v>34.334198000000001</v>
      </c>
    </row>
    <row r="2031" spans="1:3" ht="13.5">
      <c r="A2031">
        <v>2911</v>
      </c>
      <c r="B2031">
        <v>135.50156699999999</v>
      </c>
      <c r="C2031">
        <v>34.564188000000001</v>
      </c>
    </row>
    <row r="2032" spans="1:3" ht="13.5">
      <c r="A2032">
        <v>2912</v>
      </c>
      <c r="B2032">
        <v>135.52268799999999</v>
      </c>
      <c r="C2032">
        <v>34.636940000000003</v>
      </c>
    </row>
    <row r="2033" spans="1:3" ht="13.5">
      <c r="A2033">
        <v>2913</v>
      </c>
      <c r="B2033">
        <v>135.47809799999999</v>
      </c>
      <c r="C2033">
        <v>34.662754999999997</v>
      </c>
    </row>
    <row r="2034" spans="1:3" ht="13.5">
      <c r="A2034">
        <v>2914</v>
      </c>
      <c r="B2034">
        <v>135.32555400000001</v>
      </c>
      <c r="C2034">
        <v>34.643979999999999</v>
      </c>
    </row>
    <row r="2035" spans="1:3" ht="13.5">
      <c r="A2035">
        <v>2915</v>
      </c>
      <c r="B2035">
        <v>135.14719500000001</v>
      </c>
      <c r="C2035">
        <v>34.608778000000001</v>
      </c>
    </row>
    <row r="2036" spans="1:3" ht="13.5">
      <c r="A2036">
        <v>2916</v>
      </c>
      <c r="B2036">
        <v>134.926592</v>
      </c>
      <c r="C2036">
        <v>34.681530000000002</v>
      </c>
    </row>
    <row r="2037" spans="1:3" ht="13.5">
      <c r="A2037">
        <v>2917</v>
      </c>
      <c r="B2037">
        <v>134.68486799999999</v>
      </c>
      <c r="C2037">
        <v>34.726118999999997</v>
      </c>
    </row>
    <row r="2038" spans="1:3" ht="13.5">
      <c r="A2038">
        <v>2918</v>
      </c>
      <c r="B2038">
        <v>134.46426600000001</v>
      </c>
      <c r="C2038">
        <v>34.716732</v>
      </c>
    </row>
    <row r="2039" spans="1:3" ht="13.5">
      <c r="A2039">
        <v>2919</v>
      </c>
      <c r="B2039">
        <v>134.26478499999999</v>
      </c>
      <c r="C2039">
        <v>34.580615999999999</v>
      </c>
    </row>
    <row r="2040" spans="1:3" ht="13.5">
      <c r="A2040">
        <v>2920</v>
      </c>
      <c r="B2040">
        <v>134.14274900000001</v>
      </c>
      <c r="C2040">
        <v>34.526637999999998</v>
      </c>
    </row>
    <row r="2041" spans="1:3" ht="13.5">
      <c r="A2041">
        <v>2921</v>
      </c>
      <c r="B2041">
        <v>133.97847100000001</v>
      </c>
      <c r="C2041">
        <v>34.435111999999997</v>
      </c>
    </row>
    <row r="2042" spans="1:3" ht="13.5">
      <c r="A2042">
        <v>2922</v>
      </c>
      <c r="B2042">
        <v>133.95500200000001</v>
      </c>
      <c r="C2042">
        <v>34.425725</v>
      </c>
    </row>
    <row r="2043" spans="1:3" ht="13.5">
      <c r="A2043">
        <v>2923</v>
      </c>
      <c r="B2043">
        <v>133.901025</v>
      </c>
      <c r="C2043">
        <v>34.463273999999998</v>
      </c>
    </row>
    <row r="2044" spans="1:3" ht="13.5">
      <c r="A2044">
        <v>2924</v>
      </c>
      <c r="B2044">
        <v>133.83531400000001</v>
      </c>
      <c r="C2044">
        <v>34.489089</v>
      </c>
    </row>
    <row r="2045" spans="1:3" ht="13.5">
      <c r="A2045">
        <v>2925</v>
      </c>
      <c r="B2045">
        <v>133.68042299999999</v>
      </c>
      <c r="C2045">
        <v>34.444499</v>
      </c>
    </row>
    <row r="2046" spans="1:3" ht="13.5">
      <c r="A2046">
        <v>2926</v>
      </c>
      <c r="B2046">
        <v>133.579509</v>
      </c>
      <c r="C2046">
        <v>34.435111999999997</v>
      </c>
    </row>
    <row r="2047" spans="1:3" ht="13.5">
      <c r="A2047">
        <v>2927</v>
      </c>
      <c r="B2047">
        <v>133.40349599999999</v>
      </c>
      <c r="C2047">
        <v>34.371746999999999</v>
      </c>
    </row>
    <row r="2048" spans="1:3" ht="13.5">
      <c r="A2048">
        <v>2928</v>
      </c>
      <c r="B2048">
        <v>133.28146100000001</v>
      </c>
      <c r="C2048">
        <v>34.362360000000002</v>
      </c>
    </row>
    <row r="2049" spans="1:3" ht="13.5">
      <c r="A2049">
        <v>2929</v>
      </c>
      <c r="B2049">
        <v>133.16177200000001</v>
      </c>
      <c r="C2049">
        <v>34.308382999999999</v>
      </c>
    </row>
    <row r="2050" spans="1:3" ht="13.5">
      <c r="A2050">
        <v>2930</v>
      </c>
      <c r="B2050">
        <v>133.016268</v>
      </c>
      <c r="C2050">
        <v>34.280220999999997</v>
      </c>
    </row>
    <row r="2051" spans="1:3" ht="13.5">
      <c r="A2051">
        <v>2931</v>
      </c>
      <c r="B2051">
        <v>132.85199</v>
      </c>
      <c r="C2051">
        <v>34.233283999999998</v>
      </c>
    </row>
    <row r="2052" spans="1:3" ht="13.5">
      <c r="A2052">
        <v>2932</v>
      </c>
      <c r="B2052">
        <v>132.664243</v>
      </c>
      <c r="C2052">
        <v>34.198081000000002</v>
      </c>
    </row>
    <row r="2053" spans="1:3" ht="13.5">
      <c r="A2053">
        <v>2933</v>
      </c>
      <c r="B2053">
        <v>132.530473</v>
      </c>
      <c r="C2053">
        <v>34.298994999999998</v>
      </c>
    </row>
    <row r="2054" spans="1:3" ht="13.5">
      <c r="A2054">
        <v>2934</v>
      </c>
      <c r="B2054">
        <v>132.42017200000001</v>
      </c>
      <c r="C2054">
        <v>34.270833000000003</v>
      </c>
    </row>
    <row r="2055" spans="1:3" ht="13.5">
      <c r="A2055">
        <v>2935</v>
      </c>
      <c r="B2055">
        <v>132.30048400000001</v>
      </c>
      <c r="C2055">
        <v>34.015028000000001</v>
      </c>
    </row>
    <row r="2056" spans="1:3" ht="13.5">
      <c r="A2056">
        <v>2936</v>
      </c>
      <c r="B2056">
        <v>132.24415999999999</v>
      </c>
      <c r="C2056">
        <v>33.885952000000003</v>
      </c>
    </row>
    <row r="2057" spans="1:3" ht="13.5">
      <c r="A2057">
        <v>2937</v>
      </c>
      <c r="B2057">
        <v>132.15497999999999</v>
      </c>
      <c r="C2057">
        <v>33.867178000000003</v>
      </c>
    </row>
    <row r="2058" spans="1:3" ht="13.5">
      <c r="A2058">
        <v>2938</v>
      </c>
      <c r="B2058">
        <v>131.92499000000001</v>
      </c>
      <c r="C2058">
        <v>33.932889000000003</v>
      </c>
    </row>
    <row r="2059" spans="1:3" ht="13.5">
      <c r="A2059">
        <v>2939</v>
      </c>
      <c r="B2059">
        <v>131.758365</v>
      </c>
      <c r="C2059">
        <v>34.005640999999997</v>
      </c>
    </row>
    <row r="2060" spans="1:3" ht="13.5">
      <c r="A2060">
        <v>2940</v>
      </c>
      <c r="B2060">
        <v>131.570618</v>
      </c>
      <c r="C2060">
        <v>33.949317000000001</v>
      </c>
    </row>
    <row r="2061" spans="1:3" ht="13.5">
      <c r="A2061">
        <v>2941</v>
      </c>
      <c r="B2061">
        <v>131.42746099999999</v>
      </c>
      <c r="C2061">
        <v>33.949317000000001</v>
      </c>
    </row>
    <row r="2062" spans="1:3" ht="13.5">
      <c r="A2062">
        <v>2942</v>
      </c>
      <c r="B2062">
        <v>131.33828099999999</v>
      </c>
      <c r="C2062">
        <v>33.914113999999998</v>
      </c>
    </row>
    <row r="2063" spans="1:3" ht="13.5">
      <c r="A2063">
        <v>2943</v>
      </c>
      <c r="B2063">
        <v>131.16226900000001</v>
      </c>
      <c r="C2063">
        <v>33.968091999999999</v>
      </c>
    </row>
    <row r="2064" spans="1:3" ht="13.5">
      <c r="A2064">
        <v>2944</v>
      </c>
      <c r="B2064">
        <v>130.986256</v>
      </c>
      <c r="C2064">
        <v>33.996254</v>
      </c>
    </row>
    <row r="2065" spans="1:3" ht="13.5">
      <c r="A2065">
        <v>2945</v>
      </c>
      <c r="B2065">
        <v>130.97452200000001</v>
      </c>
      <c r="C2065">
        <v>34.207469000000003</v>
      </c>
    </row>
    <row r="2066" spans="1:3" ht="13.5">
      <c r="A2066">
        <v>2946</v>
      </c>
      <c r="B2066">
        <v>130.99798999999999</v>
      </c>
      <c r="C2066">
        <v>34.317770000000003</v>
      </c>
    </row>
    <row r="2067" spans="1:3" ht="13.5">
      <c r="A2067">
        <v>2947</v>
      </c>
      <c r="B2067">
        <v>131.19512399999999</v>
      </c>
      <c r="C2067">
        <v>34.362360000000002</v>
      </c>
    </row>
    <row r="2068" spans="1:3" ht="13.5">
      <c r="A2068">
        <v>2948</v>
      </c>
      <c r="B2068">
        <v>131.460317</v>
      </c>
      <c r="C2068">
        <v>34.416336999999999</v>
      </c>
    </row>
    <row r="2069" spans="1:3" ht="13.5">
      <c r="A2069">
        <v>2949</v>
      </c>
      <c r="B2069">
        <v>131.63632899999999</v>
      </c>
      <c r="C2069">
        <v>34.571227999999998</v>
      </c>
    </row>
    <row r="2070" spans="1:3" ht="13.5">
      <c r="A2070">
        <v>2950</v>
      </c>
      <c r="B2070">
        <v>131.81468899999999</v>
      </c>
      <c r="C2070">
        <v>34.681530000000002</v>
      </c>
    </row>
    <row r="2071" spans="1:3" ht="13.5">
      <c r="A2071">
        <v>2951</v>
      </c>
      <c r="B2071">
        <v>132.12212400000001</v>
      </c>
      <c r="C2071">
        <v>34.827033</v>
      </c>
    </row>
    <row r="2072" spans="1:3" ht="13.5">
      <c r="A2072">
        <v>2952</v>
      </c>
      <c r="B2072">
        <v>132.32160500000001</v>
      </c>
      <c r="C2072">
        <v>35.045288999999997</v>
      </c>
    </row>
    <row r="2073" spans="1:3" ht="13.5">
      <c r="A2073">
        <v>2953</v>
      </c>
      <c r="B2073">
        <v>132.56332900000001</v>
      </c>
      <c r="C2073">
        <v>35.179059000000002</v>
      </c>
    </row>
    <row r="2074" spans="1:3" ht="13.5">
      <c r="A2074">
        <v>2954</v>
      </c>
      <c r="B2074">
        <v>132.71822</v>
      </c>
      <c r="C2074">
        <v>35.387926999999998</v>
      </c>
    </row>
    <row r="2075" spans="1:3" ht="13.5">
      <c r="A2075">
        <v>2955</v>
      </c>
      <c r="B2075">
        <v>132.91770099999999</v>
      </c>
      <c r="C2075">
        <v>35.486494</v>
      </c>
    </row>
    <row r="2076" spans="1:3" ht="13.5">
      <c r="A2076">
        <v>2956</v>
      </c>
      <c r="B2076">
        <v>133.13830400000001</v>
      </c>
      <c r="C2076">
        <v>35.549858999999998</v>
      </c>
    </row>
    <row r="2077" spans="1:3" ht="13.5">
      <c r="A2077">
        <v>2957</v>
      </c>
      <c r="B2077">
        <v>133.30492899999999</v>
      </c>
      <c r="C2077">
        <v>35.521697000000003</v>
      </c>
    </row>
    <row r="2078" spans="1:3" ht="13.5">
      <c r="A2078">
        <v>2958</v>
      </c>
      <c r="B2078">
        <v>133.45982000000001</v>
      </c>
      <c r="C2078">
        <v>35.477106999999997</v>
      </c>
    </row>
    <row r="2079" spans="1:3" ht="13.5">
      <c r="A2079">
        <v>2959</v>
      </c>
      <c r="B2079">
        <v>133.80011099999999</v>
      </c>
      <c r="C2079">
        <v>35.505268999999998</v>
      </c>
    </row>
    <row r="2080" spans="1:3" ht="13.5">
      <c r="A2080">
        <v>2960</v>
      </c>
      <c r="B2080">
        <v>134.07703799999999</v>
      </c>
      <c r="C2080">
        <v>35.495880999999997</v>
      </c>
    </row>
    <row r="2081" spans="1:3" ht="13.5">
      <c r="A2081">
        <v>2961</v>
      </c>
      <c r="B2081">
        <v>134.30937399999999</v>
      </c>
      <c r="C2081">
        <v>35.540470999999997</v>
      </c>
    </row>
    <row r="2082" spans="1:3" ht="13.5">
      <c r="A2082">
        <v>2962</v>
      </c>
      <c r="B2082">
        <v>134.58395400000001</v>
      </c>
      <c r="C2082">
        <v>35.594448</v>
      </c>
    </row>
    <row r="2083" spans="1:3" ht="13.5">
      <c r="A2083">
        <v>2963</v>
      </c>
      <c r="B2083">
        <v>134.79516899999999</v>
      </c>
      <c r="C2083">
        <v>35.631998000000003</v>
      </c>
    </row>
    <row r="2084" spans="1:3" ht="13.5">
      <c r="A2084">
        <v>2964</v>
      </c>
      <c r="B2084">
        <v>134.95944800000001</v>
      </c>
      <c r="C2084">
        <v>35.639037999999999</v>
      </c>
    </row>
    <row r="2085" spans="1:3" ht="13.5">
      <c r="A2085">
        <v>2965</v>
      </c>
      <c r="B2085">
        <v>135.13780700000001</v>
      </c>
      <c r="C2085">
        <v>35.693015000000003</v>
      </c>
    </row>
    <row r="2086" spans="1:3" ht="13.5">
      <c r="A2086">
        <v>2966</v>
      </c>
      <c r="B2086">
        <v>135.32555400000001</v>
      </c>
      <c r="C2086">
        <v>35.702402999999997</v>
      </c>
    </row>
    <row r="2087" spans="1:3" ht="13.5">
      <c r="A2087">
        <v>2967</v>
      </c>
      <c r="B2087">
        <v>135.31381999999999</v>
      </c>
      <c r="C2087">
        <v>35.559246000000002</v>
      </c>
    </row>
    <row r="2088" spans="1:3" ht="13.5">
      <c r="A2088">
        <v>2968</v>
      </c>
      <c r="B2088">
        <v>135.412387</v>
      </c>
      <c r="C2088">
        <v>35.531084</v>
      </c>
    </row>
    <row r="2089" spans="1:3" ht="13.5">
      <c r="A2089">
        <v>2969</v>
      </c>
      <c r="B2089">
        <v>135.733903</v>
      </c>
      <c r="C2089">
        <v>35.477106999999997</v>
      </c>
    </row>
    <row r="2090" spans="1:3" ht="13.5">
      <c r="A2090">
        <v>2970</v>
      </c>
      <c r="B2090">
        <v>135.82073600000001</v>
      </c>
      <c r="C2090">
        <v>35.495880999999997</v>
      </c>
    </row>
    <row r="2091" spans="1:3" ht="13.5">
      <c r="A2091">
        <v>2971</v>
      </c>
      <c r="B2091">
        <v>135.90991600000001</v>
      </c>
      <c r="C2091">
        <v>35.568632999999998</v>
      </c>
    </row>
    <row r="2092" spans="1:3" ht="13.5">
      <c r="A2092">
        <v>2972</v>
      </c>
      <c r="B2092">
        <v>136.03195099999999</v>
      </c>
      <c r="C2092">
        <v>35.631998000000003</v>
      </c>
    </row>
    <row r="2093" spans="1:3" ht="13.5">
      <c r="A2093">
        <v>2973</v>
      </c>
      <c r="B2093">
        <v>136.14225300000001</v>
      </c>
      <c r="C2093">
        <v>35.693015000000003</v>
      </c>
    </row>
    <row r="2094" spans="1:3" ht="13.5">
      <c r="A2094">
        <v>2974</v>
      </c>
      <c r="B2094">
        <v>136.14225300000001</v>
      </c>
      <c r="C2094">
        <v>35.944127000000002</v>
      </c>
    </row>
    <row r="2095" spans="1:3" ht="13.5">
      <c r="A2095">
        <v>2975</v>
      </c>
      <c r="B2095">
        <v>136.15163999999999</v>
      </c>
      <c r="C2095">
        <v>36.176464000000003</v>
      </c>
    </row>
    <row r="2096" spans="1:3" ht="13.5">
      <c r="A2096">
        <v>2976</v>
      </c>
      <c r="B2096">
        <v>136.44030100000001</v>
      </c>
      <c r="C2096">
        <v>36.382984999999998</v>
      </c>
    </row>
    <row r="2097" spans="1:3" ht="13.5">
      <c r="A2097">
        <v>2977</v>
      </c>
      <c r="B2097">
        <v>136.68202500000001</v>
      </c>
      <c r="C2097">
        <v>36.631749999999997</v>
      </c>
    </row>
    <row r="2098" spans="1:3" ht="13.5">
      <c r="A2098">
        <v>2978</v>
      </c>
      <c r="B2098">
        <v>136.836916</v>
      </c>
      <c r="C2098">
        <v>36.932144000000001</v>
      </c>
    </row>
    <row r="2099" spans="1:3" ht="13.5">
      <c r="A2099">
        <v>2979</v>
      </c>
      <c r="B2099">
        <v>136.84864999999999</v>
      </c>
      <c r="C2099">
        <v>37.143360000000001</v>
      </c>
    </row>
    <row r="2100" spans="1:3" ht="13.5">
      <c r="A2100">
        <v>2980</v>
      </c>
      <c r="B2100">
        <v>136.89323999999999</v>
      </c>
      <c r="C2100">
        <v>37.312331999999998</v>
      </c>
    </row>
    <row r="2101" spans="1:3" ht="13.5">
      <c r="A2101">
        <v>2981</v>
      </c>
      <c r="B2101">
        <v>137.233531</v>
      </c>
      <c r="C2101">
        <v>37.469569999999997</v>
      </c>
    </row>
    <row r="2102" spans="1:3" ht="13.5">
      <c r="A2102">
        <v>2982</v>
      </c>
      <c r="B2102">
        <v>137.38842199999999</v>
      </c>
      <c r="C2102">
        <v>37.453142</v>
      </c>
    </row>
    <row r="2103" spans="1:3" ht="13.5">
      <c r="A2103">
        <v>2983</v>
      </c>
      <c r="B2103">
        <v>137.35556600000001</v>
      </c>
      <c r="C2103">
        <v>37.312331999999998</v>
      </c>
    </row>
    <row r="2104" spans="1:3" ht="13.5">
      <c r="A2104">
        <v>2984</v>
      </c>
      <c r="B2104">
        <v>137.21240900000001</v>
      </c>
      <c r="C2104">
        <v>37.248967</v>
      </c>
    </row>
    <row r="2105" spans="1:3" ht="13.5">
      <c r="A2105">
        <v>2985</v>
      </c>
      <c r="B2105">
        <v>137.05751799999999</v>
      </c>
      <c r="C2105">
        <v>37.126931999999996</v>
      </c>
    </row>
    <row r="2106" spans="1:3" ht="13.5">
      <c r="A2106">
        <v>2986</v>
      </c>
      <c r="B2106">
        <v>137.03639699999999</v>
      </c>
      <c r="C2106">
        <v>37.082341999999997</v>
      </c>
    </row>
    <row r="2107" spans="1:3" ht="13.5">
      <c r="A2107">
        <v>2987</v>
      </c>
      <c r="B2107">
        <v>137.11384200000001</v>
      </c>
      <c r="C2107">
        <v>36.915717000000001</v>
      </c>
    </row>
    <row r="2108" spans="1:3" ht="13.5">
      <c r="A2108">
        <v>2988</v>
      </c>
      <c r="B2108">
        <v>137.11384200000001</v>
      </c>
      <c r="C2108">
        <v>36.737357000000003</v>
      </c>
    </row>
    <row r="2109" spans="1:3" ht="13.5">
      <c r="A2109">
        <v>2989</v>
      </c>
      <c r="B2109">
        <v>137.224144</v>
      </c>
      <c r="C2109">
        <v>36.727969999999999</v>
      </c>
    </row>
    <row r="2110" spans="1:3" ht="13.5">
      <c r="A2110">
        <v>2990</v>
      </c>
      <c r="B2110">
        <v>137.43301199999999</v>
      </c>
      <c r="C2110">
        <v>36.756132000000001</v>
      </c>
    </row>
    <row r="2111" spans="1:3" ht="13.5">
      <c r="A2111">
        <v>2991</v>
      </c>
      <c r="B2111">
        <v>137.609025</v>
      </c>
      <c r="C2111">
        <v>36.906328999999999</v>
      </c>
    </row>
    <row r="2112" spans="1:3" ht="13.5">
      <c r="A2112">
        <v>2992</v>
      </c>
      <c r="B2112">
        <v>137.853095</v>
      </c>
      <c r="C2112">
        <v>37.011937000000003</v>
      </c>
    </row>
    <row r="2113" spans="1:3" ht="13.5">
      <c r="A2113">
        <v>2993</v>
      </c>
      <c r="B2113">
        <v>138.15114399999999</v>
      </c>
      <c r="C2113">
        <v>37.091729000000001</v>
      </c>
    </row>
    <row r="2114" spans="1:3" ht="13.5">
      <c r="A2114">
        <v>2994</v>
      </c>
      <c r="B2114">
        <v>138.470313</v>
      </c>
      <c r="C2114">
        <v>37.284170000000003</v>
      </c>
    </row>
    <row r="2115" spans="1:3" ht="13.5">
      <c r="A2115">
        <v>2995</v>
      </c>
      <c r="B2115">
        <v>138.68152799999999</v>
      </c>
      <c r="C2115">
        <v>37.453142</v>
      </c>
    </row>
    <row r="2116" spans="1:3" ht="13.5">
      <c r="A2116">
        <v>2996</v>
      </c>
      <c r="B2116">
        <v>138.83641900000001</v>
      </c>
      <c r="C2116">
        <v>37.654969999999999</v>
      </c>
    </row>
    <row r="2117" spans="1:3" ht="13.5">
      <c r="A2117">
        <v>2997</v>
      </c>
      <c r="B2117">
        <v>139.01243199999999</v>
      </c>
      <c r="C2117">
        <v>37.847410000000004</v>
      </c>
    </row>
    <row r="2118" spans="1:3" ht="13.5">
      <c r="A2118">
        <v>2998</v>
      </c>
      <c r="B2118">
        <v>139.233035</v>
      </c>
      <c r="C2118">
        <v>37.960057999999997</v>
      </c>
    </row>
    <row r="2119" spans="1:3" ht="13.5">
      <c r="A2119">
        <v>2999</v>
      </c>
      <c r="B2119">
        <v>139.24476899999999</v>
      </c>
      <c r="C2119">
        <v>37.969445999999998</v>
      </c>
    </row>
    <row r="2120" spans="1:3" ht="13.5">
      <c r="A2120">
        <v>3000</v>
      </c>
      <c r="B2120">
        <v>139.25415599999999</v>
      </c>
      <c r="C2120">
        <v>37.976486000000001</v>
      </c>
    </row>
    <row r="2121" spans="1:3" ht="13.5">
      <c r="A2121">
        <v>3001</v>
      </c>
      <c r="B2121">
        <v>139.35507000000001</v>
      </c>
      <c r="C2121">
        <v>37.976486000000001</v>
      </c>
    </row>
    <row r="2122" spans="1:3" ht="13.5">
      <c r="A2122">
        <v>3002</v>
      </c>
      <c r="B2122">
        <v>139.50761399999999</v>
      </c>
      <c r="C2122">
        <v>38.152498999999999</v>
      </c>
    </row>
    <row r="2123" spans="1:3" ht="13.5">
      <c r="A2123">
        <v>3003</v>
      </c>
      <c r="B2123">
        <v>139.531083</v>
      </c>
      <c r="C2123">
        <v>38.307389999999998</v>
      </c>
    </row>
    <row r="2124" spans="1:3" ht="13.5">
      <c r="A2124">
        <v>3004</v>
      </c>
      <c r="B2124">
        <v>139.575672</v>
      </c>
      <c r="C2124">
        <v>38.438813000000003</v>
      </c>
    </row>
    <row r="2125" spans="1:3" ht="13.5">
      <c r="A2125">
        <v>3005</v>
      </c>
      <c r="B2125">
        <v>139.69536099999999</v>
      </c>
      <c r="C2125">
        <v>38.628906000000001</v>
      </c>
    </row>
    <row r="2126" spans="1:3" ht="13.5">
      <c r="A2126">
        <v>3006</v>
      </c>
      <c r="B2126">
        <v>139.85025200000001</v>
      </c>
      <c r="C2126">
        <v>38.835428</v>
      </c>
    </row>
    <row r="2127" spans="1:3" ht="13.5">
      <c r="A2127">
        <v>3007</v>
      </c>
      <c r="B2127">
        <v>139.92769799999999</v>
      </c>
      <c r="C2127">
        <v>38.997359000000003</v>
      </c>
    </row>
    <row r="2128" spans="1:3" ht="13.5">
      <c r="A2128">
        <v>3008</v>
      </c>
      <c r="B2128">
        <v>139.97228799999999</v>
      </c>
      <c r="C2128">
        <v>39.161638000000004</v>
      </c>
    </row>
    <row r="2129" spans="1:3" ht="13.5">
      <c r="A2129">
        <v>3009</v>
      </c>
    </row>
    <row r="2130" spans="1:3" ht="13.5">
      <c r="A2130">
        <v>3010</v>
      </c>
      <c r="B2130">
        <v>140.01687699999999</v>
      </c>
      <c r="C2130">
        <v>39.844566999999998</v>
      </c>
    </row>
    <row r="2131" spans="1:3" ht="13.5">
      <c r="A2131">
        <v>3011</v>
      </c>
      <c r="B2131">
        <v>139.80566200000001</v>
      </c>
      <c r="C2131">
        <v>39.912624999999998</v>
      </c>
    </row>
    <row r="2132" spans="1:3" ht="13.5">
      <c r="A2132">
        <v>3012</v>
      </c>
      <c r="B2132">
        <v>139.906576</v>
      </c>
      <c r="C2132">
        <v>39.980682999999999</v>
      </c>
    </row>
    <row r="2133" spans="1:3" ht="13.5">
      <c r="A2133">
        <v>3013</v>
      </c>
    </row>
    <row r="2134" spans="1:3" ht="13.5">
      <c r="A2134">
        <v>3014</v>
      </c>
      <c r="B2134">
        <v>138.604083</v>
      </c>
      <c r="C2134">
        <v>38.272187000000002</v>
      </c>
    </row>
    <row r="2135" spans="1:3" ht="13.5">
      <c r="A2135">
        <v>3015</v>
      </c>
      <c r="B2135">
        <v>138.580614</v>
      </c>
      <c r="C2135">
        <v>38.098520999999998</v>
      </c>
    </row>
    <row r="2136" spans="1:3" ht="13.5">
      <c r="A2136">
        <v>3016</v>
      </c>
      <c r="B2136">
        <v>138.625204</v>
      </c>
      <c r="C2136">
        <v>38.056277999999999</v>
      </c>
    </row>
    <row r="2137" spans="1:3" ht="13.5">
      <c r="A2137">
        <v>3017</v>
      </c>
      <c r="B2137">
        <v>138.514903</v>
      </c>
      <c r="C2137">
        <v>37.812207999999998</v>
      </c>
    </row>
    <row r="2138" spans="1:3" ht="13.5">
      <c r="A2138">
        <v>3018</v>
      </c>
      <c r="B2138">
        <v>138.36001200000001</v>
      </c>
      <c r="C2138">
        <v>37.802819999999997</v>
      </c>
    </row>
    <row r="2139" spans="1:3" ht="13.5">
      <c r="A2139">
        <v>3019</v>
      </c>
      <c r="B2139">
        <v>138.327156</v>
      </c>
      <c r="C2139">
        <v>37.950671</v>
      </c>
    </row>
    <row r="2140" spans="1:3" ht="13.5">
      <c r="A2140">
        <v>3020</v>
      </c>
      <c r="B2140">
        <v>138.44919200000001</v>
      </c>
      <c r="C2140">
        <v>38.204129000000002</v>
      </c>
    </row>
    <row r="2141" spans="1:3" ht="13.5">
      <c r="A2141">
        <v>3021</v>
      </c>
      <c r="B2141">
        <v>138.604083</v>
      </c>
      <c r="C2141">
        <v>38.272187000000002</v>
      </c>
    </row>
    <row r="2142" spans="1:3" ht="13.5">
      <c r="A2142">
        <v>3022</v>
      </c>
    </row>
    <row r="2143" spans="1:3" ht="13.5">
      <c r="A2143">
        <v>3023</v>
      </c>
      <c r="B2143">
        <v>134.27651900000001</v>
      </c>
      <c r="C2143">
        <v>33.268735</v>
      </c>
    </row>
    <row r="2144" spans="1:3" ht="13.5">
      <c r="A2144">
        <v>3024</v>
      </c>
      <c r="B2144">
        <v>134.065304</v>
      </c>
      <c r="C2144">
        <v>33.379035999999999</v>
      </c>
    </row>
    <row r="2145" spans="1:3" ht="13.5">
      <c r="A2145">
        <v>3025</v>
      </c>
      <c r="B2145">
        <v>133.80011099999999</v>
      </c>
      <c r="C2145">
        <v>33.454135000000001</v>
      </c>
    </row>
    <row r="2146" spans="1:3" ht="13.5">
      <c r="A2146">
        <v>3026</v>
      </c>
      <c r="B2146">
        <v>133.570121</v>
      </c>
      <c r="C2146">
        <v>33.397810999999997</v>
      </c>
    </row>
    <row r="2147" spans="1:3" ht="13.5">
      <c r="A2147">
        <v>3027</v>
      </c>
      <c r="B2147">
        <v>133.391762</v>
      </c>
      <c r="C2147">
        <v>33.296897000000001</v>
      </c>
    </row>
    <row r="2148" spans="1:3" ht="13.5">
      <c r="A2148">
        <v>3028</v>
      </c>
      <c r="B2148">
        <v>133.293195</v>
      </c>
      <c r="C2148">
        <v>33.111497</v>
      </c>
    </row>
    <row r="2149" spans="1:3" ht="13.5">
      <c r="A2149">
        <v>3029</v>
      </c>
      <c r="B2149">
        <v>133.105448</v>
      </c>
      <c r="C2149">
        <v>32.879159999999999</v>
      </c>
    </row>
    <row r="2150" spans="1:3" ht="13.5">
      <c r="A2150">
        <v>3030</v>
      </c>
      <c r="B2150">
        <v>133.084326</v>
      </c>
      <c r="C2150">
        <v>32.712535000000003</v>
      </c>
    </row>
    <row r="2151" spans="1:3" ht="13.5">
      <c r="A2151">
        <v>3031</v>
      </c>
      <c r="B2151">
        <v>132.905967</v>
      </c>
      <c r="C2151">
        <v>32.693759999999997</v>
      </c>
    </row>
    <row r="2152" spans="1:3" ht="13.5">
      <c r="A2152">
        <v>3032</v>
      </c>
      <c r="B2152">
        <v>132.75107600000001</v>
      </c>
      <c r="C2152">
        <v>32.804060999999997</v>
      </c>
    </row>
    <row r="2153" spans="1:3" ht="13.5">
      <c r="A2153">
        <v>3033</v>
      </c>
      <c r="B2153">
        <v>132.68536499999999</v>
      </c>
      <c r="C2153">
        <v>32.879159999999999</v>
      </c>
    </row>
    <row r="2154" spans="1:3" ht="13.5">
      <c r="A2154">
        <v>3034</v>
      </c>
      <c r="B2154">
        <v>132.55394200000001</v>
      </c>
      <c r="C2154">
        <v>33.083334999999998</v>
      </c>
    </row>
    <row r="2155" spans="1:3" ht="13.5">
      <c r="A2155">
        <v>3035</v>
      </c>
      <c r="B2155">
        <v>132.575063</v>
      </c>
      <c r="C2155">
        <v>33.167821000000004</v>
      </c>
    </row>
    <row r="2156" spans="1:3" ht="13.5">
      <c r="A2156">
        <v>3036</v>
      </c>
      <c r="B2156">
        <v>132.50935200000001</v>
      </c>
      <c r="C2156">
        <v>33.278122000000003</v>
      </c>
    </row>
    <row r="2157" spans="1:3" ht="13.5">
      <c r="A2157">
        <v>3037</v>
      </c>
      <c r="B2157">
        <v>132.387316</v>
      </c>
      <c r="C2157">
        <v>33.360261000000001</v>
      </c>
    </row>
    <row r="2158" spans="1:3" ht="13.5">
      <c r="A2158">
        <v>3038</v>
      </c>
      <c r="B2158">
        <v>132.223038</v>
      </c>
      <c r="C2158">
        <v>33.360261000000001</v>
      </c>
    </row>
    <row r="2159" spans="1:3" ht="13.5">
      <c r="A2159">
        <v>3039</v>
      </c>
      <c r="B2159">
        <v>132.48822999999999</v>
      </c>
      <c r="C2159">
        <v>33.536273999999999</v>
      </c>
    </row>
    <row r="2160" spans="1:3" ht="13.5">
      <c r="A2160">
        <v>3040</v>
      </c>
      <c r="B2160">
        <v>132.69709900000001</v>
      </c>
      <c r="C2160">
        <v>33.756875999999998</v>
      </c>
    </row>
    <row r="2161" spans="1:3" ht="13.5">
      <c r="A2161">
        <v>3041</v>
      </c>
      <c r="B2161">
        <v>132.89658</v>
      </c>
      <c r="C2161">
        <v>33.977479000000002</v>
      </c>
    </row>
    <row r="2162" spans="1:3" ht="13.5">
      <c r="A2162">
        <v>3042</v>
      </c>
      <c r="B2162">
        <v>133.105448</v>
      </c>
      <c r="C2162">
        <v>33.949317000000001</v>
      </c>
    </row>
    <row r="2163" spans="1:3" ht="13.5">
      <c r="A2163">
        <v>3043</v>
      </c>
      <c r="B2163">
        <v>133.23921799999999</v>
      </c>
      <c r="C2163">
        <v>33.895339999999997</v>
      </c>
    </row>
    <row r="2164" spans="1:3" ht="13.5">
      <c r="A2164">
        <v>3044</v>
      </c>
      <c r="B2164">
        <v>133.436352</v>
      </c>
      <c r="C2164">
        <v>33.932889000000003</v>
      </c>
    </row>
    <row r="2165" spans="1:3" ht="13.5">
      <c r="A2165">
        <v>3045</v>
      </c>
      <c r="B2165">
        <v>133.624099</v>
      </c>
      <c r="C2165">
        <v>34.005640999999997</v>
      </c>
    </row>
    <row r="2166" spans="1:3" ht="13.5">
      <c r="A2166">
        <v>3046</v>
      </c>
      <c r="B2166">
        <v>133.68980999999999</v>
      </c>
      <c r="C2166">
        <v>34.134717000000002</v>
      </c>
    </row>
    <row r="2167" spans="1:3" ht="13.5">
      <c r="A2167">
        <v>3047</v>
      </c>
      <c r="B2167">
        <v>133.82357999999999</v>
      </c>
      <c r="C2167">
        <v>34.226244000000001</v>
      </c>
    </row>
    <row r="2168" spans="1:3" ht="13.5">
      <c r="A2168">
        <v>3048</v>
      </c>
      <c r="B2168">
        <v>133.93388100000001</v>
      </c>
      <c r="C2168">
        <v>34.317770000000003</v>
      </c>
    </row>
    <row r="2169" spans="1:3" ht="13.5">
      <c r="A2169">
        <v>3049</v>
      </c>
      <c r="B2169">
        <v>134.065304</v>
      </c>
      <c r="C2169">
        <v>34.334198000000001</v>
      </c>
    </row>
    <row r="2170" spans="1:3" ht="13.5">
      <c r="A2170">
        <v>3050</v>
      </c>
      <c r="B2170">
        <v>134.26478499999999</v>
      </c>
      <c r="C2170">
        <v>34.289608000000001</v>
      </c>
    </row>
    <row r="2171" spans="1:3" ht="13.5">
      <c r="A2171">
        <v>3051</v>
      </c>
      <c r="B2171">
        <v>134.45253099999999</v>
      </c>
      <c r="C2171">
        <v>34.198081000000002</v>
      </c>
    </row>
    <row r="2172" spans="1:3" ht="13.5">
      <c r="A2172">
        <v>3052</v>
      </c>
      <c r="B2172">
        <v>134.619157</v>
      </c>
      <c r="C2172">
        <v>34.188693999999998</v>
      </c>
    </row>
    <row r="2173" spans="1:3" ht="13.5">
      <c r="A2173">
        <v>3053</v>
      </c>
      <c r="B2173">
        <v>134.66139999999999</v>
      </c>
      <c r="C2173">
        <v>33.996254</v>
      </c>
    </row>
    <row r="2174" spans="1:3" ht="13.5">
      <c r="A2174">
        <v>3054</v>
      </c>
      <c r="B2174">
        <v>134.717724</v>
      </c>
      <c r="C2174">
        <v>33.822588000000003</v>
      </c>
    </row>
    <row r="2175" spans="1:3" ht="13.5">
      <c r="A2175">
        <v>3055</v>
      </c>
      <c r="B2175">
        <v>134.762314</v>
      </c>
      <c r="C2175">
        <v>33.803812999999998</v>
      </c>
    </row>
    <row r="2176" spans="1:3" ht="13.5">
      <c r="A2176">
        <v>3056</v>
      </c>
      <c r="B2176">
        <v>134.77170100000001</v>
      </c>
      <c r="C2176">
        <v>33.794426000000001</v>
      </c>
    </row>
    <row r="2177" spans="1:3" ht="13.5">
      <c r="A2177">
        <v>3057</v>
      </c>
      <c r="B2177">
        <v>134.762314</v>
      </c>
      <c r="C2177">
        <v>33.766264</v>
      </c>
    </row>
    <row r="2178" spans="1:3" ht="13.5">
      <c r="A2178">
        <v>3058</v>
      </c>
      <c r="B2178">
        <v>134.65201200000001</v>
      </c>
      <c r="C2178">
        <v>33.665349999999997</v>
      </c>
    </row>
    <row r="2179" spans="1:3" ht="13.5">
      <c r="A2179">
        <v>3059</v>
      </c>
      <c r="B2179">
        <v>134.551098</v>
      </c>
      <c r="C2179">
        <v>33.618412999999997</v>
      </c>
    </row>
    <row r="2180" spans="1:3" ht="13.5">
      <c r="A2180">
        <v>3060</v>
      </c>
      <c r="B2180">
        <v>134.45253099999999</v>
      </c>
      <c r="C2180">
        <v>33.517499000000001</v>
      </c>
    </row>
    <row r="2181" spans="1:3" ht="13.5">
      <c r="A2181">
        <v>3061</v>
      </c>
      <c r="B2181">
        <v>134.36335199999999</v>
      </c>
      <c r="C2181">
        <v>33.369649000000003</v>
      </c>
    </row>
    <row r="2182" spans="1:3" ht="13.5">
      <c r="A2182">
        <v>3062</v>
      </c>
      <c r="B2182">
        <v>134.27651900000001</v>
      </c>
      <c r="C2182">
        <v>33.268735</v>
      </c>
    </row>
    <row r="2183" spans="1:3" ht="13.5">
      <c r="A2183">
        <v>3063</v>
      </c>
    </row>
    <row r="2184" spans="1:3" ht="13.5">
      <c r="A2184">
        <v>3064</v>
      </c>
      <c r="B2184">
        <v>135.060362</v>
      </c>
      <c r="C2184">
        <v>34.571227999999998</v>
      </c>
    </row>
    <row r="2185" spans="1:3" ht="13.5">
      <c r="A2185">
        <v>3065</v>
      </c>
      <c r="B2185">
        <v>135.02750599999999</v>
      </c>
      <c r="C2185">
        <v>34.526637999999998</v>
      </c>
    </row>
    <row r="2186" spans="1:3" ht="13.5">
      <c r="A2186">
        <v>3066</v>
      </c>
      <c r="B2186">
        <v>134.872615</v>
      </c>
      <c r="C2186">
        <v>34.371746999999999</v>
      </c>
    </row>
    <row r="2187" spans="1:3" ht="13.5">
      <c r="A2187">
        <v>3067</v>
      </c>
      <c r="B2187">
        <v>134.762314</v>
      </c>
      <c r="C2187">
        <v>34.207469000000003</v>
      </c>
    </row>
    <row r="2188" spans="1:3" ht="13.5">
      <c r="A2188">
        <v>3068</v>
      </c>
      <c r="B2188">
        <v>134.872615</v>
      </c>
      <c r="C2188">
        <v>34.179307000000001</v>
      </c>
    </row>
    <row r="2189" spans="1:3" ht="13.5">
      <c r="A2189">
        <v>3069</v>
      </c>
      <c r="B2189">
        <v>134.98291599999999</v>
      </c>
      <c r="C2189">
        <v>34.226244000000001</v>
      </c>
    </row>
    <row r="2190" spans="1:3" ht="13.5">
      <c r="A2190">
        <v>3070</v>
      </c>
      <c r="B2190">
        <v>135.00403800000001</v>
      </c>
      <c r="C2190">
        <v>34.390521999999997</v>
      </c>
    </row>
    <row r="2191" spans="1:3" ht="13.5">
      <c r="A2191">
        <v>3071</v>
      </c>
      <c r="B2191">
        <v>135.060362</v>
      </c>
      <c r="C2191">
        <v>34.571227999999998</v>
      </c>
    </row>
    <row r="2192" spans="1:3" ht="13.5">
      <c r="A2192">
        <v>3072</v>
      </c>
    </row>
    <row r="2193" spans="1:3" ht="13.5">
      <c r="A2193">
        <v>3073</v>
      </c>
      <c r="B2193">
        <v>130.86421999999999</v>
      </c>
      <c r="C2193">
        <v>33.876564999999999</v>
      </c>
    </row>
    <row r="2194" spans="1:3" ht="13.5">
      <c r="A2194">
        <v>3074</v>
      </c>
      <c r="B2194">
        <v>130.92054400000001</v>
      </c>
      <c r="C2194">
        <v>33.885952000000003</v>
      </c>
    </row>
    <row r="2195" spans="1:3" ht="13.5">
      <c r="A2195">
        <v>3075</v>
      </c>
      <c r="B2195">
        <v>130.83136500000001</v>
      </c>
      <c r="C2195">
        <v>33.895339999999997</v>
      </c>
    </row>
    <row r="2196" spans="1:3" ht="13.5">
      <c r="A2196">
        <v>3076</v>
      </c>
      <c r="B2196">
        <v>130.67647400000001</v>
      </c>
      <c r="C2196">
        <v>33.848402999999998</v>
      </c>
    </row>
    <row r="2197" spans="1:3" ht="13.5">
      <c r="A2197">
        <v>3077</v>
      </c>
      <c r="B2197">
        <v>130.52158299999999</v>
      </c>
      <c r="C2197">
        <v>33.721674</v>
      </c>
    </row>
    <row r="2198" spans="1:3" ht="13.5">
      <c r="A2198">
        <v>3078</v>
      </c>
      <c r="B2198">
        <v>130.42301499999999</v>
      </c>
      <c r="C2198">
        <v>33.564436000000001</v>
      </c>
    </row>
    <row r="2199" spans="1:3" ht="13.5">
      <c r="A2199">
        <v>3079</v>
      </c>
      <c r="B2199">
        <v>130.27985899999999</v>
      </c>
      <c r="C2199">
        <v>33.564436000000001</v>
      </c>
    </row>
    <row r="2200" spans="1:3" ht="13.5">
      <c r="A2200">
        <v>3080</v>
      </c>
      <c r="B2200">
        <v>130.178945</v>
      </c>
      <c r="C2200">
        <v>33.470562999999999</v>
      </c>
    </row>
    <row r="2201" spans="1:3" ht="13.5">
      <c r="A2201">
        <v>3081</v>
      </c>
      <c r="B2201">
        <v>130.035788</v>
      </c>
      <c r="C2201">
        <v>33.416584999999998</v>
      </c>
    </row>
    <row r="2202" spans="1:3" ht="13.5">
      <c r="A2202">
        <v>3082</v>
      </c>
    </row>
    <row r="2203" spans="1:3" ht="13.5">
      <c r="A2203">
        <v>3083</v>
      </c>
      <c r="B2203">
        <v>129.916099</v>
      </c>
      <c r="C2203">
        <v>32.656210999999999</v>
      </c>
    </row>
    <row r="2204" spans="1:3" ht="13.5">
      <c r="A2204">
        <v>3084</v>
      </c>
      <c r="B2204">
        <v>130.14608899999999</v>
      </c>
      <c r="C2204">
        <v>32.712535000000003</v>
      </c>
    </row>
    <row r="2205" spans="1:3" ht="13.5">
      <c r="A2205">
        <v>3085</v>
      </c>
      <c r="B2205">
        <v>130.32444799999999</v>
      </c>
      <c r="C2205">
        <v>32.628048999999997</v>
      </c>
    </row>
    <row r="2206" spans="1:3" ht="13.5">
      <c r="A2206">
        <v>3086</v>
      </c>
      <c r="B2206">
        <v>130.411281</v>
      </c>
      <c r="C2206">
        <v>32.759472000000002</v>
      </c>
    </row>
    <row r="2207" spans="1:3" ht="13.5">
      <c r="A2207">
        <v>3087</v>
      </c>
      <c r="B2207">
        <v>130.28924599999999</v>
      </c>
      <c r="C2207">
        <v>32.813448999999999</v>
      </c>
    </row>
    <row r="2208" spans="1:3" ht="13.5">
      <c r="A2208">
        <v>3088</v>
      </c>
      <c r="B2208">
        <v>130.23526899999999</v>
      </c>
      <c r="C2208">
        <v>32.897934999999997</v>
      </c>
    </row>
    <row r="2209" spans="1:3" ht="13.5">
      <c r="A2209">
        <v>3089</v>
      </c>
      <c r="B2209">
        <v>130.23526899999999</v>
      </c>
      <c r="C2209">
        <v>33.083334999999998</v>
      </c>
    </row>
    <row r="2210" spans="1:3" ht="13.5">
      <c r="A2210">
        <v>3090</v>
      </c>
      <c r="B2210">
        <v>130.33383599999999</v>
      </c>
      <c r="C2210">
        <v>33.149045999999998</v>
      </c>
    </row>
    <row r="2211" spans="1:3" ht="13.5">
      <c r="A2211">
        <v>3091</v>
      </c>
      <c r="B2211">
        <v>130.44413700000001</v>
      </c>
      <c r="C2211">
        <v>32.944871999999997</v>
      </c>
    </row>
    <row r="2212" spans="1:3" ht="13.5">
      <c r="A2212">
        <v>3092</v>
      </c>
      <c r="B2212">
        <v>130.57790700000001</v>
      </c>
      <c r="C2212">
        <v>32.766511999999999</v>
      </c>
    </row>
    <row r="2213" spans="1:3" ht="13.5">
      <c r="A2213">
        <v>3093</v>
      </c>
      <c r="B2213">
        <v>130.57790700000001</v>
      </c>
      <c r="C2213">
        <v>32.599887000000003</v>
      </c>
    </row>
    <row r="2214" spans="1:3" ht="13.5">
      <c r="A2214">
        <v>3094</v>
      </c>
      <c r="B2214">
        <v>130.62249600000001</v>
      </c>
      <c r="C2214">
        <v>32.581111999999997</v>
      </c>
    </row>
    <row r="2215" spans="1:3" ht="13.5">
      <c r="A2215">
        <v>3095</v>
      </c>
      <c r="B2215">
        <v>130.63188400000001</v>
      </c>
      <c r="C2215">
        <v>32.581111999999997</v>
      </c>
    </row>
    <row r="2216" spans="1:3" ht="13.5">
      <c r="A2216">
        <v>3096</v>
      </c>
      <c r="B2216">
        <v>130.62249600000001</v>
      </c>
      <c r="C2216">
        <v>32.386324999999999</v>
      </c>
    </row>
    <row r="2217" spans="1:3" ht="13.5">
      <c r="A2217">
        <v>3097</v>
      </c>
      <c r="B2217">
        <v>130.52158299999999</v>
      </c>
      <c r="C2217">
        <v>32.179803</v>
      </c>
    </row>
    <row r="2218" spans="1:3" ht="13.5">
      <c r="A2218">
        <v>3098</v>
      </c>
      <c r="B2218">
        <v>130.401894</v>
      </c>
      <c r="C2218">
        <v>32.095317000000001</v>
      </c>
    </row>
    <row r="2219" spans="1:3" ht="13.5">
      <c r="A2219">
        <v>3099</v>
      </c>
      <c r="B2219">
        <v>130.30098000000001</v>
      </c>
      <c r="C2219">
        <v>31.935732000000002</v>
      </c>
    </row>
    <row r="2220" spans="1:3" ht="13.5">
      <c r="A2220">
        <v>3100</v>
      </c>
      <c r="B2220">
        <v>130.28924599999999</v>
      </c>
      <c r="C2220">
        <v>31.710436000000001</v>
      </c>
    </row>
    <row r="2221" spans="1:3" ht="13.5">
      <c r="A2221">
        <v>3101</v>
      </c>
      <c r="B2221">
        <v>130.34557000000001</v>
      </c>
      <c r="C2221">
        <v>31.464019</v>
      </c>
    </row>
    <row r="2222" spans="1:3" ht="13.5">
      <c r="A2222">
        <v>3102</v>
      </c>
      <c r="B2222">
        <v>130.28924599999999</v>
      </c>
      <c r="C2222">
        <v>31.323208000000001</v>
      </c>
    </row>
    <row r="2223" spans="1:3" ht="13.5">
      <c r="A2223">
        <v>3103</v>
      </c>
      <c r="B2223">
        <v>130.401894</v>
      </c>
      <c r="C2223">
        <v>31.229334999999999</v>
      </c>
    </row>
    <row r="2224" spans="1:3" ht="13.5">
      <c r="A2224">
        <v>3104</v>
      </c>
      <c r="B2224">
        <v>130.65535199999999</v>
      </c>
      <c r="C2224">
        <v>31.123726999999999</v>
      </c>
    </row>
    <row r="2225" spans="1:3" ht="13.5">
      <c r="A2225">
        <v>3105</v>
      </c>
      <c r="B2225">
        <v>130.709329</v>
      </c>
      <c r="C2225">
        <v>31.341982999999999</v>
      </c>
    </row>
    <row r="2226" spans="1:3" ht="13.5">
      <c r="A2226">
        <v>3106</v>
      </c>
      <c r="B2226">
        <v>130.63188400000001</v>
      </c>
      <c r="C2226">
        <v>31.520343</v>
      </c>
    </row>
    <row r="2227" spans="1:3" ht="13.5">
      <c r="A2227">
        <v>3107</v>
      </c>
      <c r="B2227">
        <v>130.688208</v>
      </c>
      <c r="C2227">
        <v>31.663499999999999</v>
      </c>
    </row>
    <row r="2228" spans="1:3" ht="13.5">
      <c r="A2228">
        <v>3108</v>
      </c>
      <c r="B2228">
        <v>130.852486</v>
      </c>
      <c r="C2228">
        <v>31.62595</v>
      </c>
    </row>
    <row r="2229" spans="1:3" ht="13.5">
      <c r="A2229">
        <v>3109</v>
      </c>
      <c r="B2229">
        <v>130.77504099999999</v>
      </c>
      <c r="C2229">
        <v>31.569626</v>
      </c>
    </row>
    <row r="2230" spans="1:3" ht="13.5">
      <c r="A2230">
        <v>3110</v>
      </c>
      <c r="B2230">
        <v>130.753919</v>
      </c>
      <c r="C2230">
        <v>31.445243999999999</v>
      </c>
    </row>
    <row r="2231" spans="1:3" ht="13.5">
      <c r="A2231">
        <v>3111</v>
      </c>
      <c r="B2231">
        <v>130.81024300000001</v>
      </c>
      <c r="C2231">
        <v>31.24811</v>
      </c>
    </row>
    <row r="2232" spans="1:3" ht="13.5">
      <c r="A2232">
        <v>3112</v>
      </c>
      <c r="B2232">
        <v>130.81024300000001</v>
      </c>
      <c r="C2232">
        <v>31.011078999999999</v>
      </c>
    </row>
    <row r="2233" spans="1:3" ht="13.5">
      <c r="A2233">
        <v>3113</v>
      </c>
      <c r="B2233">
        <v>130.941666</v>
      </c>
      <c r="C2233">
        <v>31.048628999999998</v>
      </c>
    </row>
    <row r="2234" spans="1:3" ht="13.5">
      <c r="A2234">
        <v>3114</v>
      </c>
      <c r="B2234">
        <v>131.09655699999999</v>
      </c>
      <c r="C2234">
        <v>31.161276999999998</v>
      </c>
    </row>
    <row r="2235" spans="1:3" ht="13.5">
      <c r="A2235">
        <v>3115</v>
      </c>
      <c r="B2235">
        <v>131.10829100000001</v>
      </c>
      <c r="C2235">
        <v>31.304434000000001</v>
      </c>
    </row>
    <row r="2236" spans="1:3" ht="13.5">
      <c r="A2236">
        <v>3116</v>
      </c>
      <c r="B2236">
        <v>131.25144800000001</v>
      </c>
      <c r="C2236">
        <v>31.435856999999999</v>
      </c>
    </row>
    <row r="2237" spans="1:3" ht="13.5">
      <c r="A2237">
        <v>3117</v>
      </c>
      <c r="B2237">
        <v>131.36175</v>
      </c>
      <c r="C2237">
        <v>31.388919999999999</v>
      </c>
    </row>
    <row r="2238" spans="1:3" ht="13.5">
      <c r="A2238">
        <v>3118</v>
      </c>
      <c r="B2238">
        <v>131.48378500000001</v>
      </c>
      <c r="C2238">
        <v>31.62595</v>
      </c>
    </row>
    <row r="2239" spans="1:3" ht="13.5">
      <c r="A2239">
        <v>3119</v>
      </c>
      <c r="B2239">
        <v>131.549496</v>
      </c>
      <c r="C2239">
        <v>31.879408000000002</v>
      </c>
    </row>
    <row r="2240" spans="1:3" ht="13.5">
      <c r="A2240">
        <v>3120</v>
      </c>
      <c r="B2240">
        <v>131.615208</v>
      </c>
      <c r="C2240">
        <v>32.114091999999999</v>
      </c>
    </row>
    <row r="2241" spans="1:3" ht="13.5">
      <c r="A2241">
        <v>3121</v>
      </c>
      <c r="B2241">
        <v>131.72550899999999</v>
      </c>
      <c r="C2241">
        <v>32.386324999999999</v>
      </c>
    </row>
    <row r="2242" spans="1:3" ht="13.5">
      <c r="A2242">
        <v>3122</v>
      </c>
      <c r="B2242">
        <v>131.83581000000001</v>
      </c>
      <c r="C2242">
        <v>32.552950000000003</v>
      </c>
    </row>
    <row r="2243" spans="1:3" ht="13.5">
      <c r="A2243">
        <v>3123</v>
      </c>
      <c r="B2243">
        <v>131.96723299999999</v>
      </c>
      <c r="C2243">
        <v>32.712535000000003</v>
      </c>
    </row>
    <row r="2244" spans="1:3" ht="13.5">
      <c r="A2244">
        <v>3124</v>
      </c>
      <c r="B2244">
        <v>132.02355700000001</v>
      </c>
      <c r="C2244">
        <v>32.794674000000001</v>
      </c>
    </row>
    <row r="2245" spans="1:3" ht="13.5">
      <c r="A2245">
        <v>3125</v>
      </c>
      <c r="B2245">
        <v>132.035291</v>
      </c>
      <c r="C2245">
        <v>32.841611</v>
      </c>
    </row>
    <row r="2246" spans="1:3" ht="13.5">
      <c r="A2246">
        <v>3126</v>
      </c>
      <c r="B2246">
        <v>132.02355700000001</v>
      </c>
      <c r="C2246">
        <v>32.998849</v>
      </c>
    </row>
    <row r="2247" spans="1:3" ht="13.5">
      <c r="A2247">
        <v>3127</v>
      </c>
      <c r="B2247">
        <v>131.97896700000001</v>
      </c>
      <c r="C2247">
        <v>33.073946999999997</v>
      </c>
    </row>
    <row r="2248" spans="1:3" ht="13.5">
      <c r="A2248">
        <v>3128</v>
      </c>
      <c r="B2248">
        <v>131.92499000000001</v>
      </c>
      <c r="C2248">
        <v>33.174861</v>
      </c>
    </row>
    <row r="2249" spans="1:3" ht="13.5">
      <c r="A2249">
        <v>3129</v>
      </c>
      <c r="B2249">
        <v>131.68091899999999</v>
      </c>
      <c r="C2249">
        <v>33.221798</v>
      </c>
    </row>
    <row r="2250" spans="1:3" ht="13.5">
      <c r="A2250">
        <v>3130</v>
      </c>
      <c r="B2250">
        <v>131.64806300000001</v>
      </c>
      <c r="C2250">
        <v>33.306283999999998</v>
      </c>
    </row>
    <row r="2251" spans="1:3" ht="13.5">
      <c r="A2251">
        <v>3131</v>
      </c>
      <c r="B2251">
        <v>131.74663000000001</v>
      </c>
      <c r="C2251">
        <v>33.517499000000001</v>
      </c>
    </row>
    <row r="2252" spans="1:3" ht="13.5">
      <c r="A2252">
        <v>3132</v>
      </c>
      <c r="B2252">
        <v>131.69265300000001</v>
      </c>
      <c r="C2252">
        <v>33.627800999999998</v>
      </c>
    </row>
    <row r="2253" spans="1:3" ht="13.5">
      <c r="A2253">
        <v>3133</v>
      </c>
      <c r="B2253">
        <v>131.53776199999999</v>
      </c>
      <c r="C2253">
        <v>33.583210999999999</v>
      </c>
    </row>
    <row r="2254" spans="1:3" ht="13.5">
      <c r="A2254">
        <v>3134</v>
      </c>
      <c r="B2254">
        <v>131.23971399999999</v>
      </c>
      <c r="C2254">
        <v>33.573822999999997</v>
      </c>
    </row>
    <row r="2255" spans="1:3" ht="13.5">
      <c r="A2255">
        <v>3135</v>
      </c>
      <c r="B2255">
        <v>131.05196699999999</v>
      </c>
      <c r="C2255">
        <v>33.766264</v>
      </c>
    </row>
    <row r="2256" spans="1:3" ht="13.5">
      <c r="A2256">
        <v>3136</v>
      </c>
      <c r="B2256">
        <v>131.040233</v>
      </c>
      <c r="C2256">
        <v>33.857790000000001</v>
      </c>
    </row>
    <row r="2257" spans="1:3" ht="13.5">
      <c r="A2257">
        <v>3137</v>
      </c>
      <c r="B2257">
        <v>130.96278799999999</v>
      </c>
      <c r="C2257">
        <v>33.857790000000001</v>
      </c>
    </row>
    <row r="2258" spans="1:3" ht="13.5">
      <c r="A2258">
        <v>3138</v>
      </c>
      <c r="B2258">
        <v>130.86421999999999</v>
      </c>
      <c r="C2258">
        <v>33.876564999999999</v>
      </c>
    </row>
    <row r="2259" spans="1:3" ht="13.5">
      <c r="A2259">
        <v>3139</v>
      </c>
    </row>
    <row r="2260" spans="1:3" ht="13.5">
      <c r="A2260">
        <v>3140</v>
      </c>
      <c r="B2260">
        <v>130.14608899999999</v>
      </c>
      <c r="C2260">
        <v>32.477851000000001</v>
      </c>
    </row>
    <row r="2261" spans="1:3" ht="13.5">
      <c r="A2261">
        <v>3141</v>
      </c>
      <c r="B2261">
        <v>130.09211199999999</v>
      </c>
      <c r="C2261">
        <v>32.358162999999998</v>
      </c>
    </row>
    <row r="2262" spans="1:3" ht="13.5">
      <c r="A2262">
        <v>3142</v>
      </c>
      <c r="B2262">
        <v>130.080378</v>
      </c>
      <c r="C2262">
        <v>32.217353000000003</v>
      </c>
    </row>
    <row r="2263" spans="1:3" ht="13.5">
      <c r="A2263">
        <v>3143</v>
      </c>
      <c r="B2263">
        <v>130.11323300000001</v>
      </c>
      <c r="C2263">
        <v>32.142254000000001</v>
      </c>
    </row>
    <row r="2264" spans="1:3" ht="13.5">
      <c r="A2264">
        <v>3144</v>
      </c>
      <c r="B2264">
        <v>130.24700300000001</v>
      </c>
      <c r="C2264">
        <v>32.421526999999998</v>
      </c>
    </row>
    <row r="2265" spans="1:3" ht="13.5">
      <c r="A2265">
        <v>3145</v>
      </c>
      <c r="B2265">
        <v>130.14608899999999</v>
      </c>
      <c r="C2265">
        <v>32.477851000000001</v>
      </c>
    </row>
    <row r="2266" spans="1:3" ht="13.5">
      <c r="A2266">
        <v>3146</v>
      </c>
    </row>
    <row r="2267" spans="1:3" ht="13.5">
      <c r="A2267">
        <v>3147</v>
      </c>
      <c r="B2267">
        <v>131.11767900000001</v>
      </c>
      <c r="C2267">
        <v>30.630891999999999</v>
      </c>
    </row>
    <row r="2268" spans="1:3" ht="13.5">
      <c r="A2268">
        <v>3148</v>
      </c>
      <c r="B2268">
        <v>131.084823</v>
      </c>
      <c r="C2268">
        <v>30.764662000000001</v>
      </c>
    </row>
    <row r="2269" spans="1:3" ht="13.5">
      <c r="A2269">
        <v>3149</v>
      </c>
      <c r="B2269">
        <v>131.030846</v>
      </c>
      <c r="C2269">
        <v>30.630891999999999</v>
      </c>
    </row>
    <row r="2270" spans="1:3" ht="13.5">
      <c r="A2270">
        <v>3150</v>
      </c>
      <c r="B2270">
        <v>130.96278799999999</v>
      </c>
      <c r="C2270">
        <v>30.41029</v>
      </c>
    </row>
    <row r="2271" spans="1:3" ht="13.5">
      <c r="A2271">
        <v>3151</v>
      </c>
      <c r="B2271">
        <v>131.030846</v>
      </c>
      <c r="C2271">
        <v>30.344577999999998</v>
      </c>
    </row>
    <row r="2272" spans="1:3" ht="13.5">
      <c r="A2272">
        <v>3152</v>
      </c>
      <c r="B2272">
        <v>131.11767900000001</v>
      </c>
      <c r="C2272">
        <v>30.630891999999999</v>
      </c>
    </row>
    <row r="2273" spans="1:3" ht="13.5">
      <c r="A2273">
        <v>3153</v>
      </c>
    </row>
    <row r="2274" spans="1:3" ht="13.5">
      <c r="A2274">
        <v>3154</v>
      </c>
      <c r="B2274">
        <v>130.545051</v>
      </c>
      <c r="C2274">
        <v>30.353966</v>
      </c>
    </row>
    <row r="2275" spans="1:3" ht="13.5">
      <c r="A2275">
        <v>3155</v>
      </c>
      <c r="B2275">
        <v>130.51219499999999</v>
      </c>
      <c r="C2275">
        <v>30.41029</v>
      </c>
    </row>
    <row r="2276" spans="1:3" ht="13.5">
      <c r="A2276">
        <v>3156</v>
      </c>
      <c r="B2276">
        <v>130.455871</v>
      </c>
      <c r="C2276">
        <v>30.325804000000002</v>
      </c>
    </row>
    <row r="2277" spans="1:3" ht="13.5">
      <c r="A2277">
        <v>3157</v>
      </c>
      <c r="B2277">
        <v>130.51219499999999</v>
      </c>
      <c r="C2277">
        <v>30.210809000000001</v>
      </c>
    </row>
    <row r="2278" spans="1:3" ht="13.5">
      <c r="A2278">
        <v>3158</v>
      </c>
      <c r="B2278">
        <v>130.67647400000001</v>
      </c>
      <c r="C2278">
        <v>30.192034</v>
      </c>
    </row>
    <row r="2279" spans="1:3" ht="13.5">
      <c r="A2279">
        <v>3159</v>
      </c>
      <c r="B2279">
        <v>130.67647400000001</v>
      </c>
      <c r="C2279">
        <v>30.325804000000002</v>
      </c>
    </row>
    <row r="2280" spans="1:3" ht="13.5">
      <c r="A2280">
        <v>3160</v>
      </c>
      <c r="B2280">
        <v>130.545051</v>
      </c>
      <c r="C2280">
        <v>30.353966</v>
      </c>
    </row>
    <row r="2281" spans="1:3" ht="13.5">
      <c r="A2281">
        <v>3161</v>
      </c>
    </row>
    <row r="2282" spans="1:3" ht="13.5">
      <c r="A2282">
        <v>3162</v>
      </c>
      <c r="B2282">
        <v>130.897076</v>
      </c>
      <c r="C2282">
        <v>37.539974999999998</v>
      </c>
    </row>
    <row r="2283" spans="1:3" ht="13.5">
      <c r="A2283">
        <v>3163</v>
      </c>
      <c r="B2283">
        <v>130.843099</v>
      </c>
      <c r="C2283">
        <v>37.495384999999999</v>
      </c>
    </row>
    <row r="2284" spans="1:3" ht="13.5">
      <c r="A2284">
        <v>3164</v>
      </c>
      <c r="B2284">
        <v>130.843099</v>
      </c>
      <c r="C2284">
        <v>37.478957000000001</v>
      </c>
    </row>
    <row r="2285" spans="1:3" ht="13.5">
      <c r="A2285">
        <v>3165</v>
      </c>
      <c r="B2285">
        <v>130.88534200000001</v>
      </c>
      <c r="C2285">
        <v>37.453142</v>
      </c>
    </row>
    <row r="2286" spans="1:3" ht="13.5">
      <c r="A2286">
        <v>3166</v>
      </c>
      <c r="B2286">
        <v>130.97452200000001</v>
      </c>
      <c r="C2286">
        <v>37.504772000000003</v>
      </c>
    </row>
    <row r="2287" spans="1:3" ht="13.5">
      <c r="A2287">
        <v>3167</v>
      </c>
      <c r="B2287">
        <v>130.897076</v>
      </c>
      <c r="C2287">
        <v>37.539974999999998</v>
      </c>
    </row>
    <row r="2288" spans="1:3" ht="13.5">
      <c r="A2288">
        <v>3168</v>
      </c>
    </row>
    <row r="2289" spans="1:3" ht="13.5">
      <c r="A2289">
        <v>3169</v>
      </c>
      <c r="B2289">
        <v>130.035788</v>
      </c>
      <c r="C2289">
        <v>33.416584999999998</v>
      </c>
    </row>
    <row r="2290" spans="1:3" ht="13.5">
      <c r="A2290">
        <v>3170</v>
      </c>
      <c r="B2290">
        <v>129.97007600000001</v>
      </c>
      <c r="C2290">
        <v>33.470562999999999</v>
      </c>
    </row>
    <row r="2291" spans="1:3" ht="13.5">
      <c r="A2291">
        <v>3171</v>
      </c>
      <c r="B2291">
        <v>129.85977500000001</v>
      </c>
      <c r="C2291">
        <v>33.397810999999997</v>
      </c>
    </row>
    <row r="2292" spans="1:3" ht="13.5">
      <c r="A2292">
        <v>3172</v>
      </c>
      <c r="B2292">
        <v>129.77059499999999</v>
      </c>
      <c r="C2292">
        <v>33.306283999999998</v>
      </c>
    </row>
    <row r="2293" spans="1:3" ht="13.5">
      <c r="A2293">
        <v>3173</v>
      </c>
      <c r="B2293">
        <v>129.66029399999999</v>
      </c>
      <c r="C2293">
        <v>33.174861</v>
      </c>
    </row>
    <row r="2294" spans="1:3" ht="13.5">
      <c r="A2294">
        <v>3174</v>
      </c>
      <c r="B2294">
        <v>129.77059499999999</v>
      </c>
      <c r="C2294">
        <v>33.092722000000002</v>
      </c>
    </row>
    <row r="2295" spans="1:3" ht="13.5">
      <c r="A2295">
        <v>3175</v>
      </c>
      <c r="B2295">
        <v>129.83865399999999</v>
      </c>
      <c r="C2295">
        <v>33.055173000000003</v>
      </c>
    </row>
    <row r="2296" spans="1:3" ht="13.5">
      <c r="A2296">
        <v>3176</v>
      </c>
      <c r="B2296">
        <v>129.880897</v>
      </c>
      <c r="C2296">
        <v>33.008235999999997</v>
      </c>
    </row>
    <row r="2297" spans="1:3" ht="13.5">
      <c r="A2297">
        <v>3177</v>
      </c>
      <c r="B2297">
        <v>129.94895500000001</v>
      </c>
      <c r="C2297">
        <v>32.935484000000002</v>
      </c>
    </row>
    <row r="2298" spans="1:3" ht="13.5">
      <c r="A2298">
        <v>3178</v>
      </c>
      <c r="B2298">
        <v>129.95834199999999</v>
      </c>
      <c r="C2298">
        <v>32.813448999999999</v>
      </c>
    </row>
    <row r="2299" spans="1:3" ht="13.5">
      <c r="A2299">
        <v>3179</v>
      </c>
      <c r="B2299">
        <v>129.871509</v>
      </c>
      <c r="C2299">
        <v>32.963645999999997</v>
      </c>
    </row>
    <row r="2300" spans="1:3" ht="13.5">
      <c r="A2300">
        <v>3180</v>
      </c>
      <c r="B2300">
        <v>129.74947399999999</v>
      </c>
      <c r="C2300">
        <v>32.973033999999998</v>
      </c>
    </row>
    <row r="2301" spans="1:3" ht="13.5">
      <c r="A2301">
        <v>3181</v>
      </c>
      <c r="B2301">
        <v>129.782329</v>
      </c>
      <c r="C2301">
        <v>32.766511999999999</v>
      </c>
    </row>
    <row r="2302" spans="1:3" ht="13.5">
      <c r="A2302">
        <v>3182</v>
      </c>
      <c r="B2302">
        <v>129.81518500000001</v>
      </c>
      <c r="C2302">
        <v>32.562336999999999</v>
      </c>
    </row>
    <row r="2303" spans="1:3" ht="13.5">
      <c r="A2303">
        <v>3183</v>
      </c>
      <c r="B2303">
        <v>129.916099</v>
      </c>
      <c r="C2303">
        <v>32.656210999999999</v>
      </c>
    </row>
    <row r="2304" spans="1:3" ht="13.5">
      <c r="A2304">
        <v>3184</v>
      </c>
    </row>
    <row r="2305" spans="1:3" ht="13.5">
      <c r="A2305">
        <v>3185</v>
      </c>
      <c r="B2305">
        <v>128.85533000000001</v>
      </c>
      <c r="C2305">
        <v>32.721921999999999</v>
      </c>
    </row>
    <row r="2306" spans="1:3" ht="13.5">
      <c r="A2306">
        <v>3186</v>
      </c>
      <c r="B2306">
        <v>128.71217300000001</v>
      </c>
      <c r="C2306">
        <v>32.665598000000003</v>
      </c>
    </row>
    <row r="2307" spans="1:3" ht="13.5">
      <c r="A2307">
        <v>3187</v>
      </c>
      <c r="B2307">
        <v>128.71217300000001</v>
      </c>
      <c r="C2307">
        <v>32.534174999999998</v>
      </c>
    </row>
    <row r="2308" spans="1:3" ht="13.5">
      <c r="A2308">
        <v>3188</v>
      </c>
      <c r="B2308">
        <v>128.867064</v>
      </c>
      <c r="C2308">
        <v>32.581111999999997</v>
      </c>
    </row>
    <row r="2309" spans="1:3" ht="13.5">
      <c r="A2309">
        <v>3189</v>
      </c>
      <c r="B2309">
        <v>128.85533000000001</v>
      </c>
      <c r="C2309">
        <v>32.721921999999999</v>
      </c>
    </row>
    <row r="2310" spans="1:3" ht="13.5">
      <c r="A2310">
        <v>3190</v>
      </c>
    </row>
    <row r="2311" spans="1:3" ht="13.5">
      <c r="A2311">
        <v>3191</v>
      </c>
      <c r="B2311">
        <v>129.219089</v>
      </c>
      <c r="C2311">
        <v>32.954259</v>
      </c>
    </row>
    <row r="2312" spans="1:3" ht="13.5">
      <c r="A2312">
        <v>3192</v>
      </c>
      <c r="B2312">
        <v>129.197968</v>
      </c>
      <c r="C2312">
        <v>33.027011000000002</v>
      </c>
    </row>
    <row r="2313" spans="1:3" ht="13.5">
      <c r="A2313">
        <v>3193</v>
      </c>
      <c r="B2313">
        <v>129.13225600000001</v>
      </c>
      <c r="C2313">
        <v>33.027011000000002</v>
      </c>
    </row>
    <row r="2314" spans="1:3" ht="13.5">
      <c r="A2314">
        <v>3194</v>
      </c>
      <c r="B2314">
        <v>129.054811</v>
      </c>
      <c r="C2314">
        <v>32.888547000000003</v>
      </c>
    </row>
    <row r="2315" spans="1:3" ht="13.5">
      <c r="A2315">
        <v>3195</v>
      </c>
      <c r="B2315">
        <v>129.09705400000001</v>
      </c>
      <c r="C2315">
        <v>32.794674000000001</v>
      </c>
    </row>
    <row r="2316" spans="1:3" ht="13.5">
      <c r="A2316">
        <v>3196</v>
      </c>
      <c r="B2316">
        <v>129.219089</v>
      </c>
      <c r="C2316">
        <v>32.888547000000003</v>
      </c>
    </row>
    <row r="2317" spans="1:3" ht="13.5">
      <c r="A2317">
        <v>3197</v>
      </c>
      <c r="B2317">
        <v>129.219089</v>
      </c>
      <c r="C2317">
        <v>32.954259</v>
      </c>
    </row>
    <row r="2318" spans="1:3" ht="13.5">
      <c r="A2318">
        <v>3198</v>
      </c>
    </row>
    <row r="2319" spans="1:3" ht="13.5">
      <c r="A2319">
        <v>3199</v>
      </c>
      <c r="B2319">
        <v>129.74947399999999</v>
      </c>
      <c r="C2319">
        <v>33.839016000000001</v>
      </c>
    </row>
    <row r="2320" spans="1:3" ht="13.5">
      <c r="A2320">
        <v>3200</v>
      </c>
      <c r="B2320">
        <v>129.728352</v>
      </c>
      <c r="C2320">
        <v>33.766264</v>
      </c>
    </row>
    <row r="2321" spans="1:3" ht="13.5">
      <c r="A2321">
        <v>3201</v>
      </c>
      <c r="B2321">
        <v>129.74947399999999</v>
      </c>
      <c r="C2321">
        <v>33.702899000000002</v>
      </c>
    </row>
    <row r="2322" spans="1:3" ht="13.5">
      <c r="A2322">
        <v>3202</v>
      </c>
      <c r="B2322">
        <v>129.81518500000001</v>
      </c>
      <c r="C2322">
        <v>33.756875999999998</v>
      </c>
    </row>
    <row r="2323" spans="1:3" ht="13.5">
      <c r="A2323">
        <v>3203</v>
      </c>
      <c r="B2323">
        <v>129.74947399999999</v>
      </c>
      <c r="C2323">
        <v>33.839016000000001</v>
      </c>
    </row>
    <row r="2324" spans="1:3" ht="13.5">
      <c r="A2324">
        <v>3204</v>
      </c>
    </row>
    <row r="2325" spans="1:3" ht="13.5">
      <c r="A2325">
        <v>3205</v>
      </c>
      <c r="B2325">
        <v>129.28479999999999</v>
      </c>
      <c r="C2325">
        <v>34.289608000000001</v>
      </c>
    </row>
    <row r="2326" spans="1:3" ht="13.5">
      <c r="A2326">
        <v>3206</v>
      </c>
      <c r="B2326">
        <v>129.197968</v>
      </c>
      <c r="C2326">
        <v>34.151145</v>
      </c>
    </row>
    <row r="2327" spans="1:3" ht="13.5">
      <c r="A2327">
        <v>3207</v>
      </c>
      <c r="B2327">
        <v>129.23082299999999</v>
      </c>
      <c r="C2327">
        <v>34.069006000000002</v>
      </c>
    </row>
    <row r="2328" spans="1:3" ht="13.5">
      <c r="A2328">
        <v>3208</v>
      </c>
      <c r="B2328">
        <v>129.32000300000001</v>
      </c>
      <c r="C2328">
        <v>34.134717000000002</v>
      </c>
    </row>
    <row r="2329" spans="1:3" ht="13.5">
      <c r="A2329">
        <v>3209</v>
      </c>
      <c r="B2329">
        <v>129.28479999999999</v>
      </c>
      <c r="C2329">
        <v>34.289608000000001</v>
      </c>
    </row>
    <row r="2330" spans="1:3" ht="13.5">
      <c r="A2330">
        <v>3210</v>
      </c>
    </row>
    <row r="2331" spans="1:3" ht="13.5">
      <c r="A2331">
        <v>3211</v>
      </c>
      <c r="B2331">
        <v>129.406836</v>
      </c>
      <c r="C2331">
        <v>34.636940000000003</v>
      </c>
    </row>
    <row r="2332" spans="1:3" ht="13.5">
      <c r="A2332">
        <v>3212</v>
      </c>
      <c r="B2332">
        <v>129.48428100000001</v>
      </c>
      <c r="C2332">
        <v>34.571227999999998</v>
      </c>
    </row>
    <row r="2333" spans="1:3" ht="13.5">
      <c r="A2333">
        <v>3213</v>
      </c>
      <c r="B2333">
        <v>129.48428100000001</v>
      </c>
      <c r="C2333">
        <v>34.498475999999997</v>
      </c>
    </row>
    <row r="2334" spans="1:3" ht="13.5">
      <c r="A2334">
        <v>3214</v>
      </c>
      <c r="B2334">
        <v>129.48428100000001</v>
      </c>
      <c r="C2334">
        <v>34.425725</v>
      </c>
    </row>
    <row r="2335" spans="1:3" ht="13.5">
      <c r="A2335">
        <v>3215</v>
      </c>
      <c r="B2335">
        <v>129.46315999999999</v>
      </c>
      <c r="C2335">
        <v>34.334198000000001</v>
      </c>
    </row>
    <row r="2336" spans="1:3" ht="13.5">
      <c r="A2336">
        <v>3216</v>
      </c>
      <c r="B2336">
        <v>129.43969200000001</v>
      </c>
      <c r="C2336">
        <v>34.298994999999998</v>
      </c>
    </row>
    <row r="2337" spans="1:3" ht="13.5">
      <c r="A2337">
        <v>3217</v>
      </c>
      <c r="B2337">
        <v>129.38571400000001</v>
      </c>
      <c r="C2337">
        <v>34.390521999999997</v>
      </c>
    </row>
    <row r="2338" spans="1:3" ht="13.5">
      <c r="A2338">
        <v>3218</v>
      </c>
      <c r="B2338">
        <v>129.37397999999999</v>
      </c>
      <c r="C2338">
        <v>34.545413000000003</v>
      </c>
    </row>
    <row r="2339" spans="1:3" ht="13.5">
      <c r="A2339">
        <v>3219</v>
      </c>
      <c r="B2339">
        <v>129.406836</v>
      </c>
      <c r="C2339">
        <v>34.636940000000003</v>
      </c>
    </row>
    <row r="2340" spans="1:3" ht="13.5">
      <c r="A2340">
        <v>3220</v>
      </c>
    </row>
    <row r="2341" spans="1:3" ht="13.5">
      <c r="A2341">
        <v>3221</v>
      </c>
      <c r="B2341">
        <v>128.43524600000001</v>
      </c>
      <c r="C2341">
        <v>38.506870999999997</v>
      </c>
    </row>
    <row r="2342" spans="1:3" ht="13.5">
      <c r="A2342">
        <v>3222</v>
      </c>
      <c r="B2342">
        <v>128.51269199999999</v>
      </c>
      <c r="C2342">
        <v>38.438813000000003</v>
      </c>
    </row>
    <row r="2343" spans="1:3" ht="13.5">
      <c r="A2343">
        <v>3223</v>
      </c>
      <c r="B2343">
        <v>128.65584899999999</v>
      </c>
      <c r="C2343">
        <v>38.220556999999999</v>
      </c>
    </row>
    <row r="2344" spans="1:3" ht="13.5">
      <c r="A2344">
        <v>3224</v>
      </c>
      <c r="B2344">
        <v>128.81074000000001</v>
      </c>
      <c r="C2344">
        <v>37.995260999999999</v>
      </c>
    </row>
    <row r="2345" spans="1:3" ht="13.5">
      <c r="A2345">
        <v>3225</v>
      </c>
      <c r="B2345">
        <v>128.986752</v>
      </c>
      <c r="C2345">
        <v>37.863838000000001</v>
      </c>
    </row>
    <row r="2346" spans="1:3" ht="13.5">
      <c r="A2346">
        <v>3226</v>
      </c>
      <c r="B2346">
        <v>129.16511199999999</v>
      </c>
      <c r="C2346">
        <v>37.671396999999999</v>
      </c>
    </row>
    <row r="2347" spans="1:3" ht="13.5">
      <c r="A2347">
        <v>3227</v>
      </c>
      <c r="B2347">
        <v>129.308269</v>
      </c>
      <c r="C2347">
        <v>37.460182000000003</v>
      </c>
    </row>
    <row r="2348" spans="1:3" ht="13.5">
      <c r="A2348">
        <v>3228</v>
      </c>
      <c r="B2348">
        <v>129.43030400000001</v>
      </c>
      <c r="C2348">
        <v>37.187949000000003</v>
      </c>
    </row>
    <row r="2349" spans="1:3" ht="13.5">
      <c r="A2349">
        <v>3229</v>
      </c>
      <c r="B2349">
        <v>129.496016</v>
      </c>
      <c r="C2349">
        <v>36.871127000000001</v>
      </c>
    </row>
    <row r="2350" spans="1:3" ht="13.5">
      <c r="A2350">
        <v>3230</v>
      </c>
      <c r="B2350">
        <v>129.48428100000001</v>
      </c>
      <c r="C2350">
        <v>36.612974999999999</v>
      </c>
    </row>
    <row r="2351" spans="1:3" ht="13.5">
      <c r="A2351">
        <v>3231</v>
      </c>
      <c r="B2351">
        <v>129.47254699999999</v>
      </c>
      <c r="C2351">
        <v>36.338394999999998</v>
      </c>
    </row>
    <row r="2352" spans="1:3" ht="13.5">
      <c r="A2352">
        <v>3232</v>
      </c>
      <c r="B2352">
        <v>129.505403</v>
      </c>
      <c r="C2352">
        <v>36.033307000000001</v>
      </c>
    </row>
    <row r="2353" spans="1:3" ht="13.5">
      <c r="A2353">
        <v>3233</v>
      </c>
      <c r="B2353">
        <v>129.61805100000001</v>
      </c>
      <c r="C2353">
        <v>36.026266</v>
      </c>
    </row>
    <row r="2354" spans="1:3" ht="13.5">
      <c r="A2354">
        <v>3234</v>
      </c>
      <c r="B2354">
        <v>129.549993</v>
      </c>
      <c r="C2354">
        <v>35.854947000000003</v>
      </c>
    </row>
    <row r="2355" spans="1:3" ht="13.5">
      <c r="A2355">
        <v>3235</v>
      </c>
      <c r="B2355">
        <v>129.46315999999999</v>
      </c>
      <c r="C2355">
        <v>35.578021</v>
      </c>
    </row>
    <row r="2356" spans="1:3" ht="13.5">
      <c r="A2356">
        <v>3236</v>
      </c>
      <c r="B2356">
        <v>129.32938999999999</v>
      </c>
      <c r="C2356">
        <v>35.352724000000002</v>
      </c>
    </row>
    <row r="2357" spans="1:3" ht="13.5">
      <c r="A2357">
        <v>3237</v>
      </c>
      <c r="B2357">
        <v>129.13225600000001</v>
      </c>
      <c r="C2357">
        <v>35.188445999999999</v>
      </c>
    </row>
    <row r="2358" spans="1:3" ht="13.5">
      <c r="A2358">
        <v>3238</v>
      </c>
      <c r="B2358">
        <v>128.942162</v>
      </c>
      <c r="C2358">
        <v>35.080492</v>
      </c>
    </row>
    <row r="2359" spans="1:3" ht="13.5">
      <c r="A2359">
        <v>3239</v>
      </c>
      <c r="B2359">
        <v>128.75676300000001</v>
      </c>
      <c r="C2359">
        <v>35.108654000000001</v>
      </c>
    </row>
    <row r="2360" spans="1:3" ht="13.5">
      <c r="A2360">
        <v>3240</v>
      </c>
      <c r="B2360">
        <v>128.60187099999999</v>
      </c>
      <c r="C2360">
        <v>35.153243000000003</v>
      </c>
    </row>
    <row r="2361" spans="1:3" ht="13.5">
      <c r="A2361">
        <v>3241</v>
      </c>
      <c r="B2361">
        <v>128.55728199999999</v>
      </c>
      <c r="C2361">
        <v>35.089879000000003</v>
      </c>
    </row>
    <row r="2362" spans="1:3" ht="13.5">
      <c r="A2362">
        <v>3242</v>
      </c>
      <c r="B2362">
        <v>128.53616</v>
      </c>
      <c r="C2362">
        <v>35.071103999999998</v>
      </c>
    </row>
    <row r="2363" spans="1:3" ht="13.5">
      <c r="A2363">
        <v>3243</v>
      </c>
      <c r="B2363">
        <v>128.49157</v>
      </c>
      <c r="C2363">
        <v>34.988965</v>
      </c>
    </row>
    <row r="2364" spans="1:3" ht="13.5">
      <c r="A2364">
        <v>3244</v>
      </c>
      <c r="B2364">
        <v>128.49157</v>
      </c>
      <c r="C2364">
        <v>34.981923999999999</v>
      </c>
    </row>
    <row r="2365" spans="1:3" ht="13.5">
      <c r="A2365">
        <v>3245</v>
      </c>
      <c r="B2365">
        <v>128.47983600000001</v>
      </c>
      <c r="C2365">
        <v>34.953761999999998</v>
      </c>
    </row>
    <row r="2366" spans="1:3" ht="13.5">
      <c r="A2366">
        <v>3246</v>
      </c>
      <c r="B2366">
        <v>128.425859</v>
      </c>
      <c r="C2366">
        <v>34.890397999999998</v>
      </c>
    </row>
    <row r="2367" spans="1:3" ht="13.5">
      <c r="A2367">
        <v>3247</v>
      </c>
      <c r="B2367">
        <v>128.34606600000001</v>
      </c>
      <c r="C2367">
        <v>34.808259</v>
      </c>
    </row>
    <row r="2368" spans="1:3" ht="13.5">
      <c r="A2368">
        <v>3248</v>
      </c>
      <c r="B2368">
        <v>128.28035499999999</v>
      </c>
      <c r="C2368">
        <v>34.918559999999999</v>
      </c>
    </row>
    <row r="2369" spans="1:3" ht="13.5">
      <c r="A2369">
        <v>3249</v>
      </c>
      <c r="B2369">
        <v>128.18178800000001</v>
      </c>
      <c r="C2369">
        <v>34.918559999999999</v>
      </c>
    </row>
    <row r="2370" spans="1:3" ht="13.5">
      <c r="A2370">
        <v>3250</v>
      </c>
      <c r="B2370">
        <v>128.07148699999999</v>
      </c>
      <c r="C2370">
        <v>34.953761999999998</v>
      </c>
    </row>
    <row r="2371" spans="1:3" ht="13.5">
      <c r="A2371">
        <v>3251</v>
      </c>
      <c r="B2371">
        <v>127.994041</v>
      </c>
      <c r="C2371">
        <v>34.998351999999997</v>
      </c>
    </row>
    <row r="2372" spans="1:3" ht="13.5">
      <c r="A2372">
        <v>3252</v>
      </c>
      <c r="B2372">
        <v>127.89547399999999</v>
      </c>
      <c r="C2372">
        <v>34.981923999999999</v>
      </c>
    </row>
    <row r="2373" spans="1:3" ht="13.5">
      <c r="A2373">
        <v>3253</v>
      </c>
      <c r="B2373">
        <v>127.773439</v>
      </c>
      <c r="C2373">
        <v>34.934987999999997</v>
      </c>
    </row>
    <row r="2374" spans="1:3" ht="13.5">
      <c r="A2374">
        <v>3254</v>
      </c>
      <c r="B2374">
        <v>127.67487199999999</v>
      </c>
      <c r="C2374">
        <v>34.899785000000001</v>
      </c>
    </row>
    <row r="2375" spans="1:3" ht="13.5">
      <c r="A2375">
        <v>3255</v>
      </c>
      <c r="B2375">
        <v>127.74997</v>
      </c>
      <c r="C2375">
        <v>34.808259</v>
      </c>
    </row>
    <row r="2376" spans="1:3" ht="13.5">
      <c r="A2376">
        <v>3256</v>
      </c>
      <c r="B2376">
        <v>127.70772700000001</v>
      </c>
      <c r="C2376">
        <v>34.709691999999997</v>
      </c>
    </row>
    <row r="2377" spans="1:3" ht="13.5">
      <c r="A2377">
        <v>3257</v>
      </c>
      <c r="B2377">
        <v>127.606813</v>
      </c>
      <c r="C2377">
        <v>34.653368</v>
      </c>
    </row>
    <row r="2378" spans="1:3" ht="13.5">
      <c r="A2378">
        <v>3258</v>
      </c>
      <c r="B2378">
        <v>127.541102</v>
      </c>
      <c r="C2378">
        <v>34.763669</v>
      </c>
    </row>
    <row r="2379" spans="1:3" ht="13.5">
      <c r="A2379">
        <v>3259</v>
      </c>
      <c r="B2379">
        <v>127.463656</v>
      </c>
      <c r="C2379">
        <v>34.817646000000003</v>
      </c>
    </row>
    <row r="2380" spans="1:3" ht="13.5">
      <c r="A2380">
        <v>3260</v>
      </c>
      <c r="B2380">
        <v>127.451922</v>
      </c>
      <c r="C2380">
        <v>34.726118999999997</v>
      </c>
    </row>
    <row r="2381" spans="1:3" ht="13.5">
      <c r="A2381">
        <v>3261</v>
      </c>
      <c r="B2381">
        <v>127.451922</v>
      </c>
      <c r="C2381">
        <v>34.571227999999998</v>
      </c>
    </row>
    <row r="2382" spans="1:3" ht="13.5">
      <c r="A2382">
        <v>3262</v>
      </c>
      <c r="B2382">
        <v>127.341621</v>
      </c>
      <c r="C2382">
        <v>34.507863999999998</v>
      </c>
    </row>
    <row r="2383" spans="1:3" ht="13.5">
      <c r="A2383">
        <v>3263</v>
      </c>
      <c r="B2383">
        <v>127.254788</v>
      </c>
      <c r="C2383">
        <v>34.498475999999997</v>
      </c>
    </row>
    <row r="2384" spans="1:3" ht="13.5">
      <c r="A2384">
        <v>3264</v>
      </c>
      <c r="B2384">
        <v>127.198464</v>
      </c>
      <c r="C2384">
        <v>34.564188000000001</v>
      </c>
    </row>
    <row r="2385" spans="1:3" ht="13.5">
      <c r="A2385">
        <v>3265</v>
      </c>
      <c r="B2385">
        <v>127.332234</v>
      </c>
      <c r="C2385">
        <v>34.653368</v>
      </c>
    </row>
    <row r="2386" spans="1:3" ht="13.5">
      <c r="A2386">
        <v>3266</v>
      </c>
      <c r="B2386">
        <v>127.341621</v>
      </c>
      <c r="C2386">
        <v>34.735506999999998</v>
      </c>
    </row>
    <row r="2387" spans="1:3" ht="13.5">
      <c r="A2387">
        <v>3267</v>
      </c>
      <c r="B2387">
        <v>127.23132</v>
      </c>
      <c r="C2387">
        <v>34.709691999999997</v>
      </c>
    </row>
    <row r="2388" spans="1:3" ht="13.5">
      <c r="A2388">
        <v>3268</v>
      </c>
      <c r="B2388">
        <v>127.07877499999999</v>
      </c>
      <c r="C2388">
        <v>34.627552000000001</v>
      </c>
    </row>
    <row r="2389" spans="1:3" ht="13.5">
      <c r="A2389">
        <v>3269</v>
      </c>
      <c r="B2389">
        <v>126.98959600000001</v>
      </c>
      <c r="C2389">
        <v>34.526637999999998</v>
      </c>
    </row>
    <row r="2390" spans="1:3" ht="13.5">
      <c r="A2390">
        <v>3270</v>
      </c>
      <c r="B2390">
        <v>126.94500600000001</v>
      </c>
      <c r="C2390">
        <v>34.489089</v>
      </c>
    </row>
    <row r="2391" spans="1:3" ht="13.5">
      <c r="A2391">
        <v>3271</v>
      </c>
      <c r="B2391">
        <v>126.933272</v>
      </c>
      <c r="C2391">
        <v>34.489089</v>
      </c>
    </row>
    <row r="2392" spans="1:3" ht="13.5">
      <c r="A2392">
        <v>3272</v>
      </c>
      <c r="B2392">
        <v>126.90041600000001</v>
      </c>
      <c r="C2392">
        <v>34.453887000000002</v>
      </c>
    </row>
    <row r="2393" spans="1:3" ht="13.5">
      <c r="A2393">
        <v>3273</v>
      </c>
      <c r="B2393">
        <v>126.834705</v>
      </c>
      <c r="C2393">
        <v>34.453887000000002</v>
      </c>
    </row>
    <row r="2394" spans="1:3" ht="13.5">
      <c r="A2394">
        <v>3274</v>
      </c>
      <c r="B2394">
        <v>126.790115</v>
      </c>
      <c r="C2394">
        <v>34.5548</v>
      </c>
    </row>
    <row r="2395" spans="1:3" ht="13.5">
      <c r="A2395">
        <v>3275</v>
      </c>
      <c r="B2395">
        <v>126.724403</v>
      </c>
      <c r="C2395">
        <v>34.479702000000003</v>
      </c>
    </row>
    <row r="2396" spans="1:3" ht="13.5">
      <c r="A2396">
        <v>3276</v>
      </c>
      <c r="B2396">
        <v>126.548391</v>
      </c>
      <c r="C2396">
        <v>34.343584999999997</v>
      </c>
    </row>
    <row r="2397" spans="1:3" ht="13.5">
      <c r="A2397">
        <v>3277</v>
      </c>
      <c r="B2397">
        <v>126.524922</v>
      </c>
      <c r="C2397">
        <v>34.472661000000002</v>
      </c>
    </row>
    <row r="2398" spans="1:3" ht="13.5">
      <c r="A2398">
        <v>3278</v>
      </c>
      <c r="B2398">
        <v>126.36064399999999</v>
      </c>
      <c r="C2398">
        <v>34.435111999999997</v>
      </c>
    </row>
    <row r="2399" spans="1:3" ht="13.5">
      <c r="A2399">
        <v>3279</v>
      </c>
      <c r="B2399">
        <v>126.294932</v>
      </c>
      <c r="C2399">
        <v>34.308382999999999</v>
      </c>
    </row>
    <row r="2400" spans="1:3" ht="13.5">
      <c r="A2400">
        <v>3280</v>
      </c>
      <c r="B2400">
        <v>126.238608</v>
      </c>
      <c r="C2400">
        <v>34.371746999999999</v>
      </c>
    </row>
    <row r="2401" spans="1:3" ht="13.5">
      <c r="A2401">
        <v>3281</v>
      </c>
      <c r="B2401">
        <v>126.31605399999999</v>
      </c>
      <c r="C2401">
        <v>34.489089</v>
      </c>
    </row>
    <row r="2402" spans="1:3" ht="13.5">
      <c r="A2402">
        <v>3282</v>
      </c>
      <c r="B2402">
        <v>126.34891</v>
      </c>
      <c r="C2402">
        <v>34.643979999999999</v>
      </c>
    </row>
    <row r="2403" spans="1:3" ht="13.5">
      <c r="A2403">
        <v>3283</v>
      </c>
      <c r="B2403">
        <v>126.44747700000001</v>
      </c>
      <c r="C2403">
        <v>34.627552000000001</v>
      </c>
    </row>
    <row r="2404" spans="1:3" ht="13.5">
      <c r="A2404">
        <v>3284</v>
      </c>
      <c r="B2404">
        <v>126.53665599999999</v>
      </c>
      <c r="C2404">
        <v>34.590003000000003</v>
      </c>
    </row>
    <row r="2405" spans="1:3" ht="13.5">
      <c r="A2405">
        <v>3285</v>
      </c>
      <c r="B2405">
        <v>126.524922</v>
      </c>
      <c r="C2405">
        <v>34.690916999999999</v>
      </c>
    </row>
    <row r="2406" spans="1:3" ht="13.5">
      <c r="A2406">
        <v>3286</v>
      </c>
      <c r="B2406">
        <v>126.58124599999999</v>
      </c>
      <c r="C2406">
        <v>34.798870999999998</v>
      </c>
    </row>
    <row r="2407" spans="1:3" ht="13.5">
      <c r="A2407">
        <v>3287</v>
      </c>
      <c r="B2407">
        <v>126.49206700000001</v>
      </c>
      <c r="C2407">
        <v>34.852848000000002</v>
      </c>
    </row>
    <row r="2408" spans="1:3" ht="13.5">
      <c r="A2408">
        <v>3288</v>
      </c>
      <c r="B2408">
        <v>126.3935</v>
      </c>
      <c r="C2408">
        <v>34.754280999999999</v>
      </c>
    </row>
    <row r="2409" spans="1:3" ht="13.5">
      <c r="A2409">
        <v>3289</v>
      </c>
      <c r="B2409">
        <v>126.337175</v>
      </c>
      <c r="C2409">
        <v>34.881011000000001</v>
      </c>
    </row>
    <row r="2410" spans="1:3" ht="13.5">
      <c r="A2410">
        <v>3290</v>
      </c>
      <c r="B2410">
        <v>126.3935</v>
      </c>
      <c r="C2410">
        <v>35.007739999999998</v>
      </c>
    </row>
    <row r="2411" spans="1:3" ht="13.5">
      <c r="A2411">
        <v>3291</v>
      </c>
      <c r="B2411">
        <v>126.43808900000001</v>
      </c>
      <c r="C2411">
        <v>35.080492</v>
      </c>
    </row>
    <row r="2412" spans="1:3" ht="13.5">
      <c r="A2412">
        <v>3292</v>
      </c>
      <c r="B2412">
        <v>126.43808900000001</v>
      </c>
      <c r="C2412">
        <v>35.225994999999998</v>
      </c>
    </row>
    <row r="2413" spans="1:3" ht="13.5">
      <c r="A2413">
        <v>3293</v>
      </c>
      <c r="B2413">
        <v>126.524922</v>
      </c>
      <c r="C2413">
        <v>35.413741999999999</v>
      </c>
    </row>
    <row r="2414" spans="1:3" ht="13.5">
      <c r="A2414">
        <v>3294</v>
      </c>
      <c r="B2414">
        <v>126.62583600000001</v>
      </c>
      <c r="C2414">
        <v>35.540470999999997</v>
      </c>
    </row>
    <row r="2415" spans="1:3" ht="13.5">
      <c r="A2415">
        <v>3295</v>
      </c>
      <c r="B2415">
        <v>126.569512</v>
      </c>
      <c r="C2415">
        <v>35.594448</v>
      </c>
    </row>
    <row r="2416" spans="1:3" ht="13.5">
      <c r="A2416">
        <v>3296</v>
      </c>
      <c r="B2416">
        <v>126.736137</v>
      </c>
      <c r="C2416">
        <v>35.702402999999997</v>
      </c>
    </row>
    <row r="2417" spans="1:3" ht="13.5">
      <c r="A2417">
        <v>3297</v>
      </c>
      <c r="B2417">
        <v>126.780727</v>
      </c>
      <c r="C2417">
        <v>35.810357000000003</v>
      </c>
    </row>
    <row r="2418" spans="1:3" ht="13.5">
      <c r="A2418">
        <v>3298</v>
      </c>
      <c r="B2418">
        <v>126.71266900000001</v>
      </c>
      <c r="C2418">
        <v>35.899537000000002</v>
      </c>
    </row>
    <row r="2419" spans="1:3" ht="13.5">
      <c r="A2419">
        <v>3299</v>
      </c>
      <c r="B2419">
        <v>126.71266900000001</v>
      </c>
      <c r="C2419">
        <v>35.988717000000001</v>
      </c>
    </row>
    <row r="2420" spans="1:3" ht="13.5">
      <c r="A2420">
        <v>3300</v>
      </c>
      <c r="B2420">
        <v>126.59298099999999</v>
      </c>
      <c r="C2420">
        <v>36.080243000000003</v>
      </c>
    </row>
    <row r="2421" spans="1:3" ht="13.5">
      <c r="A2421">
        <v>3301</v>
      </c>
      <c r="B2421">
        <v>126.569512</v>
      </c>
      <c r="C2421">
        <v>36.265642999999997</v>
      </c>
    </row>
    <row r="2422" spans="1:3" ht="13.5">
      <c r="A2422">
        <v>3302</v>
      </c>
      <c r="B2422">
        <v>126.515535</v>
      </c>
      <c r="C2422">
        <v>36.436962000000001</v>
      </c>
    </row>
    <row r="2423" spans="1:3" ht="13.5">
      <c r="A2423">
        <v>3303</v>
      </c>
      <c r="B2423">
        <v>126.49206700000001</v>
      </c>
      <c r="C2423">
        <v>36.631749999999997</v>
      </c>
    </row>
    <row r="2424" spans="1:3" ht="13.5">
      <c r="A2424">
        <v>3304</v>
      </c>
      <c r="B2424">
        <v>126.381765</v>
      </c>
      <c r="C2424">
        <v>36.676338999999999</v>
      </c>
    </row>
    <row r="2425" spans="1:3" ht="13.5">
      <c r="A2425">
        <v>3305</v>
      </c>
      <c r="B2425">
        <v>126.426355</v>
      </c>
      <c r="C2425">
        <v>36.497979999999998</v>
      </c>
    </row>
    <row r="2426" spans="1:3" ht="13.5">
      <c r="A2426">
        <v>3306</v>
      </c>
      <c r="B2426">
        <v>126.337175</v>
      </c>
      <c r="C2426">
        <v>36.453389999999999</v>
      </c>
    </row>
    <row r="2427" spans="1:3" ht="13.5">
      <c r="A2427">
        <v>3307</v>
      </c>
      <c r="B2427">
        <v>126.238608</v>
      </c>
      <c r="C2427">
        <v>36.596547000000001</v>
      </c>
    </row>
    <row r="2428" spans="1:3" ht="13.5">
      <c r="A2428">
        <v>3308</v>
      </c>
      <c r="B2428">
        <v>126.140041</v>
      </c>
      <c r="C2428">
        <v>36.596547000000001</v>
      </c>
    </row>
    <row r="2429" spans="1:3" ht="13.5">
      <c r="A2429">
        <v>3309</v>
      </c>
      <c r="B2429">
        <v>126.161163</v>
      </c>
      <c r="C2429">
        <v>36.737357000000003</v>
      </c>
    </row>
    <row r="2430" spans="1:3" ht="13.5">
      <c r="A2430">
        <v>3310</v>
      </c>
      <c r="B2430">
        <v>126.294932</v>
      </c>
      <c r="C2430">
        <v>36.852352000000003</v>
      </c>
    </row>
    <row r="2431" spans="1:3" ht="13.5">
      <c r="A2431">
        <v>3311</v>
      </c>
      <c r="B2431">
        <v>126.44747700000001</v>
      </c>
      <c r="C2431">
        <v>36.861739</v>
      </c>
    </row>
    <row r="2432" spans="1:3" ht="13.5">
      <c r="A2432">
        <v>3312</v>
      </c>
      <c r="B2432">
        <v>126.569512</v>
      </c>
      <c r="C2432">
        <v>36.906328999999999</v>
      </c>
    </row>
    <row r="2433" spans="1:3" ht="13.5">
      <c r="A2433">
        <v>3313</v>
      </c>
      <c r="B2433">
        <v>126.691548</v>
      </c>
      <c r="C2433">
        <v>36.932144000000001</v>
      </c>
    </row>
    <row r="2434" spans="1:3" ht="13.5">
      <c r="A2434">
        <v>3314</v>
      </c>
      <c r="B2434">
        <v>126.85582599999999</v>
      </c>
      <c r="C2434">
        <v>36.826537000000002</v>
      </c>
    </row>
    <row r="2435" spans="1:3" ht="13.5">
      <c r="A2435">
        <v>3315</v>
      </c>
      <c r="B2435">
        <v>126.923884</v>
      </c>
      <c r="C2435">
        <v>36.807761999999997</v>
      </c>
    </row>
    <row r="2436" spans="1:3" ht="13.5">
      <c r="A2436">
        <v>3316</v>
      </c>
      <c r="B2436">
        <v>126.834705</v>
      </c>
      <c r="C2436">
        <v>36.950918999999999</v>
      </c>
    </row>
    <row r="2437" spans="1:3" ht="13.5">
      <c r="A2437">
        <v>3317</v>
      </c>
      <c r="B2437">
        <v>126.834705</v>
      </c>
      <c r="C2437">
        <v>37.072955</v>
      </c>
    </row>
    <row r="2438" spans="1:3" ht="13.5">
      <c r="A2438">
        <v>3318</v>
      </c>
      <c r="B2438">
        <v>126.76899299999999</v>
      </c>
      <c r="C2438">
        <v>37.143360000000001</v>
      </c>
    </row>
    <row r="2439" spans="1:3" ht="13.5">
      <c r="A2439">
        <v>3319</v>
      </c>
      <c r="B2439">
        <v>126.790115</v>
      </c>
      <c r="C2439">
        <v>37.232539000000003</v>
      </c>
    </row>
    <row r="2440" spans="1:3" ht="13.5">
      <c r="A2440">
        <v>3320</v>
      </c>
      <c r="B2440">
        <v>126.834705</v>
      </c>
      <c r="C2440">
        <v>37.267741999999998</v>
      </c>
    </row>
    <row r="2441" spans="1:3" ht="13.5">
      <c r="A2441">
        <v>3321</v>
      </c>
      <c r="B2441">
        <v>126.736137</v>
      </c>
      <c r="C2441">
        <v>37.338146999999999</v>
      </c>
    </row>
    <row r="2442" spans="1:3" ht="13.5">
      <c r="A2442">
        <v>3322</v>
      </c>
      <c r="B2442">
        <v>126.679813</v>
      </c>
      <c r="C2442">
        <v>37.328760000000003</v>
      </c>
    </row>
    <row r="2443" spans="1:3" ht="13.5">
      <c r="A2443">
        <v>3323</v>
      </c>
      <c r="B2443">
        <v>126.602368</v>
      </c>
      <c r="C2443">
        <v>37.417938999999997</v>
      </c>
    </row>
    <row r="2444" spans="1:3" ht="13.5">
      <c r="A2444">
        <v>3324</v>
      </c>
      <c r="B2444">
        <v>126.59298099999999</v>
      </c>
      <c r="C2444">
        <v>37.478957000000001</v>
      </c>
    </row>
    <row r="2445" spans="1:3" ht="13.5">
      <c r="A2445">
        <v>3325</v>
      </c>
      <c r="B2445">
        <v>126.646958</v>
      </c>
      <c r="C2445">
        <v>37.488343999999998</v>
      </c>
    </row>
    <row r="2446" spans="1:3" ht="13.5">
      <c r="A2446">
        <v>3326</v>
      </c>
      <c r="B2446">
        <v>126.614102</v>
      </c>
      <c r="C2446">
        <v>37.530586999999997</v>
      </c>
    </row>
    <row r="2447" spans="1:3" ht="13.5">
      <c r="A2447">
        <v>3327</v>
      </c>
      <c r="B2447">
        <v>126.53665599999999</v>
      </c>
      <c r="C2447">
        <v>37.584564999999998</v>
      </c>
    </row>
    <row r="2448" spans="1:3" ht="13.5">
      <c r="A2448">
        <v>3328</v>
      </c>
      <c r="B2448">
        <v>126.503801</v>
      </c>
      <c r="C2448">
        <v>37.671396999999999</v>
      </c>
    </row>
    <row r="2449" spans="1:3" ht="13.5">
      <c r="A2449">
        <v>3329</v>
      </c>
      <c r="B2449">
        <v>126.503801</v>
      </c>
      <c r="C2449">
        <v>37.751190000000001</v>
      </c>
    </row>
    <row r="2450" spans="1:3" ht="13.5">
      <c r="A2450">
        <v>3330</v>
      </c>
      <c r="B2450">
        <v>126.503801</v>
      </c>
      <c r="C2450">
        <v>37.767617999999999</v>
      </c>
    </row>
    <row r="2451" spans="1:3" ht="13.5">
      <c r="A2451">
        <v>3331</v>
      </c>
    </row>
    <row r="2452" spans="1:3" ht="13.5">
      <c r="A2452">
        <v>3332</v>
      </c>
      <c r="B2452">
        <v>126.327788</v>
      </c>
      <c r="C2452">
        <v>33.360261000000001</v>
      </c>
    </row>
    <row r="2453" spans="1:3" ht="13.5">
      <c r="A2453">
        <v>3333</v>
      </c>
      <c r="B2453">
        <v>126.226874</v>
      </c>
      <c r="C2453">
        <v>33.259346999999998</v>
      </c>
    </row>
    <row r="2454" spans="1:3" ht="13.5">
      <c r="A2454">
        <v>3334</v>
      </c>
      <c r="B2454">
        <v>126.238608</v>
      </c>
      <c r="C2454">
        <v>33.167821000000004</v>
      </c>
    </row>
    <row r="2455" spans="1:3" ht="13.5">
      <c r="A2455">
        <v>3335</v>
      </c>
      <c r="B2455">
        <v>126.426355</v>
      </c>
      <c r="C2455">
        <v>33.149045999999998</v>
      </c>
    </row>
    <row r="2456" spans="1:3" ht="13.5">
      <c r="A2456">
        <v>3336</v>
      </c>
      <c r="B2456">
        <v>126.691548</v>
      </c>
      <c r="C2456">
        <v>33.174861</v>
      </c>
    </row>
    <row r="2457" spans="1:3" ht="13.5">
      <c r="A2457">
        <v>3337</v>
      </c>
      <c r="B2457">
        <v>126.933272</v>
      </c>
      <c r="C2457">
        <v>33.350873999999997</v>
      </c>
    </row>
    <row r="2458" spans="1:3" ht="13.5">
      <c r="A2458">
        <v>3338</v>
      </c>
      <c r="B2458">
        <v>126.90041600000001</v>
      </c>
      <c r="C2458">
        <v>33.463521999999998</v>
      </c>
    </row>
    <row r="2459" spans="1:3" ht="13.5">
      <c r="A2459">
        <v>3339</v>
      </c>
      <c r="B2459">
        <v>126.614102</v>
      </c>
      <c r="C2459">
        <v>33.463521999999998</v>
      </c>
    </row>
    <row r="2460" spans="1:3" ht="13.5">
      <c r="A2460">
        <v>3340</v>
      </c>
      <c r="B2460">
        <v>126.327788</v>
      </c>
      <c r="C2460">
        <v>33.360261000000001</v>
      </c>
    </row>
    <row r="2461" spans="1:3" ht="13.5">
      <c r="A2461">
        <v>3341</v>
      </c>
    </row>
    <row r="2462" spans="1:3" ht="13.5">
      <c r="A2462">
        <v>3342</v>
      </c>
      <c r="B2462">
        <v>128.005775</v>
      </c>
      <c r="C2462">
        <v>40.022925999999998</v>
      </c>
    </row>
    <row r="2463" spans="1:3" ht="13.5">
      <c r="A2463">
        <v>3343</v>
      </c>
      <c r="B2463">
        <v>127.92833</v>
      </c>
      <c r="C2463">
        <v>39.903238000000002</v>
      </c>
    </row>
    <row r="2464" spans="1:3" ht="13.5">
      <c r="A2464">
        <v>3344</v>
      </c>
      <c r="B2464">
        <v>127.74997</v>
      </c>
      <c r="C2464">
        <v>39.825792</v>
      </c>
    </row>
    <row r="2465" spans="1:3" ht="13.5">
      <c r="A2465">
        <v>3345</v>
      </c>
      <c r="B2465">
        <v>127.552836</v>
      </c>
      <c r="C2465">
        <v>39.776508999999997</v>
      </c>
    </row>
    <row r="2466" spans="1:3" ht="13.5">
      <c r="A2466">
        <v>3346</v>
      </c>
      <c r="B2466">
        <v>127.541102</v>
      </c>
      <c r="C2466">
        <v>39.682634999999998</v>
      </c>
    </row>
    <row r="2467" spans="1:3" ht="13.5">
      <c r="A2467">
        <v>3347</v>
      </c>
      <c r="B2467">
        <v>127.552836</v>
      </c>
      <c r="C2467">
        <v>39.598148999999999</v>
      </c>
    </row>
    <row r="2468" spans="1:3" ht="13.5">
      <c r="A2468">
        <v>3348</v>
      </c>
      <c r="B2468">
        <v>127.56457</v>
      </c>
      <c r="C2468">
        <v>39.417442999999999</v>
      </c>
    </row>
    <row r="2469" spans="1:3" ht="13.5">
      <c r="A2469">
        <v>3349</v>
      </c>
      <c r="B2469">
        <v>127.541102</v>
      </c>
      <c r="C2469">
        <v>39.316529000000003</v>
      </c>
    </row>
    <row r="2470" spans="1:3" ht="13.5">
      <c r="A2470">
        <v>3350</v>
      </c>
      <c r="B2470">
        <v>127.52936800000001</v>
      </c>
      <c r="C2470">
        <v>39.436217999999997</v>
      </c>
    </row>
    <row r="2471" spans="1:3" ht="13.5">
      <c r="A2471">
        <v>3351</v>
      </c>
      <c r="B2471">
        <v>127.451922</v>
      </c>
      <c r="C2471">
        <v>39.264899</v>
      </c>
    </row>
    <row r="2472" spans="1:3" ht="13.5">
      <c r="A2472">
        <v>3352</v>
      </c>
      <c r="B2472">
        <v>127.496512</v>
      </c>
      <c r="C2472">
        <v>39.171025</v>
      </c>
    </row>
    <row r="2473" spans="1:3" ht="13.5">
      <c r="A2473">
        <v>3353</v>
      </c>
      <c r="B2473">
        <v>127.728849</v>
      </c>
      <c r="C2473">
        <v>39.100619999999999</v>
      </c>
    </row>
    <row r="2474" spans="1:3" ht="13.5">
      <c r="A2474">
        <v>3354</v>
      </c>
      <c r="B2474">
        <v>127.92833</v>
      </c>
      <c r="C2474">
        <v>38.922260999999999</v>
      </c>
    </row>
    <row r="2475" spans="1:3" ht="13.5">
      <c r="A2475">
        <v>3355</v>
      </c>
      <c r="B2475">
        <v>128.18178800000001</v>
      </c>
      <c r="C2475">
        <v>38.774410000000003</v>
      </c>
    </row>
    <row r="2476" spans="1:3" ht="13.5">
      <c r="A2476">
        <v>3356</v>
      </c>
      <c r="B2476">
        <v>128.381269</v>
      </c>
      <c r="C2476">
        <v>38.635947000000002</v>
      </c>
    </row>
    <row r="2477" spans="1:3" ht="13.5">
      <c r="A2477">
        <v>3357</v>
      </c>
      <c r="B2477">
        <v>128.43524600000001</v>
      </c>
      <c r="C2477">
        <v>38.506870999999997</v>
      </c>
    </row>
    <row r="2478" spans="1:3" ht="13.5">
      <c r="A2478">
        <v>3358</v>
      </c>
    </row>
    <row r="2479" spans="1:3" ht="13.5">
      <c r="A2479">
        <v>3359</v>
      </c>
      <c r="B2479">
        <v>126.569512</v>
      </c>
      <c r="C2479">
        <v>37.723027999999999</v>
      </c>
    </row>
    <row r="2480" spans="1:3" ht="13.5">
      <c r="A2480">
        <v>3360</v>
      </c>
      <c r="B2480">
        <v>126.426355</v>
      </c>
      <c r="C2480">
        <v>37.838023</v>
      </c>
    </row>
    <row r="2481" spans="1:3" ht="13.5">
      <c r="A2481">
        <v>3361</v>
      </c>
      <c r="B2481">
        <v>126.238608</v>
      </c>
      <c r="C2481">
        <v>37.784045999999996</v>
      </c>
    </row>
    <row r="2482" spans="1:3" ht="13.5">
      <c r="A2482">
        <v>3362</v>
      </c>
      <c r="B2482">
        <v>126.161163</v>
      </c>
      <c r="C2482">
        <v>37.723027999999999</v>
      </c>
    </row>
    <row r="2483" spans="1:3" ht="13.5">
      <c r="A2483">
        <v>3363</v>
      </c>
      <c r="B2483">
        <v>126.03912699999999</v>
      </c>
      <c r="C2483">
        <v>37.802819999999997</v>
      </c>
    </row>
    <row r="2484" spans="1:3" ht="13.5">
      <c r="A2484">
        <v>3364</v>
      </c>
      <c r="B2484">
        <v>125.90770500000001</v>
      </c>
      <c r="C2484">
        <v>37.838023</v>
      </c>
    </row>
    <row r="2485" spans="1:3" ht="13.5">
      <c r="A2485">
        <v>3365</v>
      </c>
      <c r="B2485">
        <v>125.785669</v>
      </c>
      <c r="C2485">
        <v>37.960057999999997</v>
      </c>
    </row>
    <row r="2486" spans="1:3" ht="13.5">
      <c r="A2486">
        <v>3366</v>
      </c>
      <c r="B2486">
        <v>125.663634</v>
      </c>
      <c r="C2486">
        <v>37.976486000000001</v>
      </c>
    </row>
    <row r="2487" spans="1:3" ht="13.5">
      <c r="A2487">
        <v>3367</v>
      </c>
      <c r="B2487">
        <v>125.71995800000001</v>
      </c>
      <c r="C2487">
        <v>37.915467999999997</v>
      </c>
    </row>
    <row r="2488" spans="1:3" ht="13.5">
      <c r="A2488">
        <v>3368</v>
      </c>
      <c r="B2488">
        <v>125.654246</v>
      </c>
      <c r="C2488">
        <v>37.777005000000003</v>
      </c>
    </row>
    <row r="2489" spans="1:3" ht="13.5">
      <c r="A2489">
        <v>3369</v>
      </c>
      <c r="B2489">
        <v>125.54394499999999</v>
      </c>
      <c r="C2489">
        <v>37.741802999999997</v>
      </c>
    </row>
    <row r="2490" spans="1:3" ht="13.5">
      <c r="A2490">
        <v>3370</v>
      </c>
      <c r="B2490">
        <v>125.4665</v>
      </c>
      <c r="C2490">
        <v>37.662010000000002</v>
      </c>
    </row>
    <row r="2491" spans="1:3" ht="13.5">
      <c r="A2491">
        <v>3371</v>
      </c>
      <c r="B2491">
        <v>125.33273</v>
      </c>
      <c r="C2491">
        <v>37.662010000000002</v>
      </c>
    </row>
    <row r="2492" spans="1:3" ht="13.5">
      <c r="A2492">
        <v>3372</v>
      </c>
      <c r="B2492">
        <v>125.28814</v>
      </c>
      <c r="C2492">
        <v>37.671396999999999</v>
      </c>
    </row>
    <row r="2493" spans="1:3" ht="13.5">
      <c r="A2493">
        <v>3373</v>
      </c>
      <c r="B2493">
        <v>125.234163</v>
      </c>
      <c r="C2493">
        <v>37.828634999999998</v>
      </c>
    </row>
    <row r="2494" spans="1:3" ht="13.5">
      <c r="A2494">
        <v>3374</v>
      </c>
      <c r="B2494">
        <v>125.112128</v>
      </c>
      <c r="C2494">
        <v>37.812207999999998</v>
      </c>
    </row>
    <row r="2495" spans="1:3" ht="13.5">
      <c r="A2495">
        <v>3375</v>
      </c>
      <c r="B2495">
        <v>125.09100599999999</v>
      </c>
      <c r="C2495">
        <v>37.899039999999999</v>
      </c>
    </row>
    <row r="2496" spans="1:3" ht="13.5">
      <c r="A2496">
        <v>3376</v>
      </c>
      <c r="B2496">
        <v>125.189573</v>
      </c>
      <c r="C2496">
        <v>37.899039999999999</v>
      </c>
    </row>
    <row r="2497" spans="1:3" ht="13.5">
      <c r="A2497">
        <v>3377</v>
      </c>
      <c r="B2497">
        <v>125.255284</v>
      </c>
      <c r="C2497">
        <v>37.985872999999998</v>
      </c>
    </row>
    <row r="2498" spans="1:3" ht="13.5">
      <c r="A2498">
        <v>3378</v>
      </c>
      <c r="B2498">
        <v>125.267019</v>
      </c>
      <c r="C2498">
        <v>38.056277999999999</v>
      </c>
    </row>
    <row r="2499" spans="1:3" ht="13.5">
      <c r="A2499">
        <v>3379</v>
      </c>
      <c r="B2499">
        <v>125.09100599999999</v>
      </c>
      <c r="C2499">
        <v>38.021076000000001</v>
      </c>
    </row>
    <row r="2500" spans="1:3" ht="13.5">
      <c r="A2500">
        <v>3380</v>
      </c>
      <c r="B2500">
        <v>124.87040399999999</v>
      </c>
      <c r="C2500">
        <v>38.021076000000001</v>
      </c>
    </row>
    <row r="2501" spans="1:3" ht="13.5">
      <c r="A2501">
        <v>3381</v>
      </c>
      <c r="B2501">
        <v>124.804692</v>
      </c>
      <c r="C2501">
        <v>38.030462999999997</v>
      </c>
    </row>
    <row r="2502" spans="1:3" ht="13.5">
      <c r="A2502">
        <v>3382</v>
      </c>
      <c r="B2502">
        <v>124.94784900000001</v>
      </c>
      <c r="C2502">
        <v>38.211170000000003</v>
      </c>
    </row>
    <row r="2503" spans="1:3" ht="13.5">
      <c r="A2503">
        <v>3383</v>
      </c>
      <c r="B2503">
        <v>125.034682</v>
      </c>
      <c r="C2503">
        <v>38.445853</v>
      </c>
    </row>
    <row r="2504" spans="1:3" ht="13.5">
      <c r="A2504">
        <v>3384</v>
      </c>
      <c r="B2504">
        <v>125.156717</v>
      </c>
      <c r="C2504">
        <v>38.497483000000003</v>
      </c>
    </row>
    <row r="2505" spans="1:3" ht="13.5">
      <c r="A2505">
        <v>3385</v>
      </c>
      <c r="B2505">
        <v>125.17783900000001</v>
      </c>
      <c r="C2505">
        <v>38.558501</v>
      </c>
    </row>
    <row r="2506" spans="1:3" ht="13.5">
      <c r="A2506">
        <v>3386</v>
      </c>
      <c r="B2506">
        <v>125.344464</v>
      </c>
      <c r="C2506">
        <v>38.610132</v>
      </c>
    </row>
    <row r="2507" spans="1:3" ht="13.5">
      <c r="A2507">
        <v>3387</v>
      </c>
      <c r="B2507">
        <v>125.45476499999999</v>
      </c>
      <c r="C2507">
        <v>38.661762000000003</v>
      </c>
    </row>
    <row r="2508" spans="1:3" ht="13.5">
      <c r="A2508">
        <v>3388</v>
      </c>
      <c r="B2508">
        <v>125.311609</v>
      </c>
      <c r="C2508">
        <v>38.661762000000003</v>
      </c>
    </row>
    <row r="2509" spans="1:3" ht="13.5">
      <c r="A2509">
        <v>3389</v>
      </c>
      <c r="B2509">
        <v>125.267019</v>
      </c>
      <c r="C2509">
        <v>38.765022999999999</v>
      </c>
    </row>
    <row r="2510" spans="1:3" ht="13.5">
      <c r="A2510">
        <v>3390</v>
      </c>
      <c r="B2510">
        <v>125.37732</v>
      </c>
      <c r="C2510">
        <v>39.093580000000003</v>
      </c>
    </row>
    <row r="2511" spans="1:3" ht="13.5">
      <c r="A2511">
        <v>3391</v>
      </c>
      <c r="B2511">
        <v>125.443031</v>
      </c>
      <c r="C2511">
        <v>39.365811999999998</v>
      </c>
    </row>
    <row r="2512" spans="1:3" ht="13.5">
      <c r="A2512">
        <v>3392</v>
      </c>
      <c r="B2512">
        <v>125.51109</v>
      </c>
      <c r="C2512">
        <v>39.504275999999997</v>
      </c>
    </row>
    <row r="2513" spans="1:3" ht="13.5">
      <c r="A2513">
        <v>3393</v>
      </c>
      <c r="B2513">
        <v>125.41017600000001</v>
      </c>
      <c r="C2513">
        <v>39.553559</v>
      </c>
    </row>
    <row r="2514" spans="1:3" ht="13.5">
      <c r="A2514">
        <v>3394</v>
      </c>
      <c r="B2514">
        <v>125.245897</v>
      </c>
      <c r="C2514">
        <v>39.562947000000001</v>
      </c>
    </row>
    <row r="2515" spans="1:3" ht="13.5">
      <c r="A2515">
        <v>3395</v>
      </c>
      <c r="B2515">
        <v>125.13559600000001</v>
      </c>
      <c r="C2515">
        <v>39.579374000000001</v>
      </c>
    </row>
    <row r="2516" spans="1:3" ht="13.5">
      <c r="A2516">
        <v>3396</v>
      </c>
      <c r="B2516">
        <v>124.90325900000001</v>
      </c>
      <c r="C2516">
        <v>39.647432999999999</v>
      </c>
    </row>
    <row r="2517" spans="1:3" ht="13.5">
      <c r="A2517">
        <v>3397</v>
      </c>
      <c r="B2517">
        <v>124.72724700000001</v>
      </c>
      <c r="C2517">
        <v>39.572333999999998</v>
      </c>
    </row>
    <row r="2518" spans="1:3" ht="13.5">
      <c r="A2518">
        <v>3398</v>
      </c>
      <c r="B2518">
        <v>124.670923</v>
      </c>
      <c r="C2518">
        <v>39.546519000000004</v>
      </c>
    </row>
    <row r="2519" spans="1:3" ht="13.5">
      <c r="A2519">
        <v>3399</v>
      </c>
      <c r="B2519">
        <v>124.59347699999999</v>
      </c>
      <c r="C2519">
        <v>39.689675999999999</v>
      </c>
    </row>
    <row r="2520" spans="1:3" ht="13.5">
      <c r="A2520">
        <v>3400</v>
      </c>
      <c r="B2520">
        <v>124.46205399999999</v>
      </c>
      <c r="C2520">
        <v>39.776508999999997</v>
      </c>
    </row>
    <row r="2521" spans="1:3" ht="13.5">
      <c r="A2521">
        <v>3401</v>
      </c>
      <c r="B2521">
        <v>124.36114000000001</v>
      </c>
      <c r="C2521">
        <v>39.835178999999997</v>
      </c>
    </row>
    <row r="2522" spans="1:3" ht="13.5">
      <c r="A2522">
        <v>3402</v>
      </c>
      <c r="B2522">
        <v>124.393996</v>
      </c>
      <c r="C2522">
        <v>39.903238000000002</v>
      </c>
    </row>
    <row r="2523" spans="1:3" ht="13.5">
      <c r="A2523">
        <v>3403</v>
      </c>
    </row>
    <row r="2524" spans="1:3" ht="13.5">
      <c r="A2524">
        <v>3404</v>
      </c>
      <c r="B2524">
        <v>121.56840699999999</v>
      </c>
      <c r="C2524">
        <v>29.980819</v>
      </c>
    </row>
    <row r="2525" spans="1:3" ht="13.5">
      <c r="A2525">
        <v>3405</v>
      </c>
      <c r="B2525">
        <v>121.51442900000001</v>
      </c>
      <c r="C2525">
        <v>30.077038999999999</v>
      </c>
    </row>
    <row r="2526" spans="1:3" ht="13.5">
      <c r="A2526">
        <v>3406</v>
      </c>
      <c r="B2526">
        <v>121.51442900000001</v>
      </c>
      <c r="C2526">
        <v>30.077038999999999</v>
      </c>
    </row>
    <row r="2527" spans="1:3" ht="13.5">
      <c r="A2527">
        <v>3407</v>
      </c>
      <c r="B2527">
        <v>121.347804</v>
      </c>
      <c r="C2527">
        <v>30.201421</v>
      </c>
    </row>
    <row r="2528" spans="1:3" ht="13.5">
      <c r="A2528">
        <v>3408</v>
      </c>
      <c r="B2528">
        <v>121.192913</v>
      </c>
      <c r="C2528">
        <v>30.238970999999999</v>
      </c>
    </row>
    <row r="2529" spans="1:3" ht="13.5">
      <c r="A2529">
        <v>3409</v>
      </c>
      <c r="B2529">
        <v>121.01690000000001</v>
      </c>
      <c r="C2529">
        <v>30.173259000000002</v>
      </c>
    </row>
    <row r="2530" spans="1:3" ht="13.5">
      <c r="A2530">
        <v>3410</v>
      </c>
      <c r="B2530">
        <v>120.817419</v>
      </c>
      <c r="C2530">
        <v>30.095814000000001</v>
      </c>
    </row>
    <row r="2531" spans="1:3" ht="13.5">
      <c r="A2531">
        <v>3411</v>
      </c>
      <c r="B2531">
        <v>120.60855100000001</v>
      </c>
      <c r="C2531">
        <v>30.182646999999999</v>
      </c>
    </row>
    <row r="2532" spans="1:3" ht="13.5">
      <c r="A2532">
        <v>3412</v>
      </c>
      <c r="B2532">
        <v>120.38794799999999</v>
      </c>
      <c r="C2532">
        <v>30.238970999999999</v>
      </c>
    </row>
    <row r="2533" spans="1:3" ht="13.5">
      <c r="A2533">
        <v>3413</v>
      </c>
      <c r="B2533">
        <v>120.21193599999999</v>
      </c>
      <c r="C2533">
        <v>30.123975999999999</v>
      </c>
    </row>
    <row r="2534" spans="1:3" ht="13.5">
      <c r="A2534">
        <v>3414</v>
      </c>
      <c r="B2534">
        <v>120.36448</v>
      </c>
      <c r="C2534">
        <v>30.307029</v>
      </c>
    </row>
    <row r="2535" spans="1:3" ht="13.5">
      <c r="A2535">
        <v>3415</v>
      </c>
      <c r="B2535">
        <v>120.56396100000001</v>
      </c>
      <c r="C2535">
        <v>30.335190999999998</v>
      </c>
    </row>
    <row r="2536" spans="1:3" ht="13.5">
      <c r="A2536">
        <v>3416</v>
      </c>
      <c r="B2536">
        <v>120.850275</v>
      </c>
      <c r="C2536">
        <v>30.335190999999998</v>
      </c>
    </row>
    <row r="2537" spans="1:3" ht="13.5">
      <c r="A2537">
        <v>3417</v>
      </c>
      <c r="B2537">
        <v>121.06149000000001</v>
      </c>
      <c r="C2537">
        <v>30.450185999999999</v>
      </c>
    </row>
    <row r="2538" spans="1:3" ht="13.5">
      <c r="A2538">
        <v>3418</v>
      </c>
      <c r="B2538">
        <v>121.127202</v>
      </c>
      <c r="C2538">
        <v>30.534672</v>
      </c>
    </row>
    <row r="2539" spans="1:3" ht="13.5">
      <c r="A2539">
        <v>3419</v>
      </c>
      <c r="B2539">
        <v>121.148323</v>
      </c>
      <c r="C2539">
        <v>30.544059000000001</v>
      </c>
    </row>
    <row r="2540" spans="1:3" ht="13.5">
      <c r="A2540">
        <v>3420</v>
      </c>
      <c r="B2540">
        <v>121.270358</v>
      </c>
      <c r="C2540">
        <v>30.612117000000001</v>
      </c>
    </row>
    <row r="2541" spans="1:3" ht="13.5">
      <c r="A2541">
        <v>3421</v>
      </c>
      <c r="B2541">
        <v>121.46983899999999</v>
      </c>
      <c r="C2541">
        <v>30.668441000000001</v>
      </c>
    </row>
    <row r="2542" spans="1:3" ht="13.5">
      <c r="A2542">
        <v>3422</v>
      </c>
      <c r="B2542">
        <v>121.65758599999999</v>
      </c>
      <c r="C2542">
        <v>30.830373000000002</v>
      </c>
    </row>
    <row r="2543" spans="1:3" ht="13.5">
      <c r="A2543">
        <v>3423</v>
      </c>
      <c r="B2543">
        <v>121.92277900000001</v>
      </c>
      <c r="C2543">
        <v>30.839759999999998</v>
      </c>
    </row>
    <row r="2544" spans="1:3" ht="13.5">
      <c r="A2544">
        <v>3424</v>
      </c>
      <c r="B2544">
        <v>121.932166</v>
      </c>
      <c r="C2544">
        <v>30.914859</v>
      </c>
    </row>
    <row r="2545" spans="1:3" ht="13.5">
      <c r="A2545">
        <v>3425</v>
      </c>
      <c r="B2545">
        <v>121.800743</v>
      </c>
      <c r="C2545">
        <v>31.123726999999999</v>
      </c>
    </row>
    <row r="2546" spans="1:3" ht="13.5">
      <c r="A2546">
        <v>3426</v>
      </c>
      <c r="B2546">
        <v>121.645852</v>
      </c>
      <c r="C2546">
        <v>31.285658999999999</v>
      </c>
    </row>
    <row r="2547" spans="1:3" ht="13.5">
      <c r="A2547">
        <v>3427</v>
      </c>
      <c r="B2547">
        <v>121.392394</v>
      </c>
      <c r="C2547">
        <v>31.407695</v>
      </c>
    </row>
    <row r="2548" spans="1:3" ht="13.5">
      <c r="A2548">
        <v>3428</v>
      </c>
      <c r="B2548">
        <v>121.20464699999999</v>
      </c>
      <c r="C2548">
        <v>31.597788000000001</v>
      </c>
    </row>
    <row r="2549" spans="1:3" ht="13.5">
      <c r="A2549">
        <v>3429</v>
      </c>
      <c r="B2549">
        <v>120.97230999999999</v>
      </c>
      <c r="C2549">
        <v>31.729210999999999</v>
      </c>
    </row>
    <row r="2550" spans="1:3" ht="13.5">
      <c r="A2550">
        <v>3430</v>
      </c>
      <c r="B2550">
        <v>120.772829</v>
      </c>
      <c r="C2550">
        <v>31.747986000000001</v>
      </c>
    </row>
    <row r="2551" spans="1:3" ht="13.5">
      <c r="A2551">
        <v>3431</v>
      </c>
      <c r="B2551">
        <v>120.718852</v>
      </c>
      <c r="C2551">
        <v>31.870021000000001</v>
      </c>
    </row>
    <row r="2552" spans="1:3" ht="13.5">
      <c r="A2552">
        <v>3432</v>
      </c>
      <c r="B2552">
        <v>120.629672</v>
      </c>
      <c r="C2552">
        <v>31.926345000000001</v>
      </c>
    </row>
    <row r="2553" spans="1:3" ht="13.5">
      <c r="A2553">
        <v>3433</v>
      </c>
      <c r="B2553">
        <v>120.40907</v>
      </c>
      <c r="C2553">
        <v>31.879408000000002</v>
      </c>
    </row>
    <row r="2554" spans="1:3" ht="13.5">
      <c r="A2554">
        <v>3434</v>
      </c>
      <c r="B2554">
        <v>120.155612</v>
      </c>
      <c r="C2554">
        <v>31.841858999999999</v>
      </c>
    </row>
    <row r="2555" spans="1:3" ht="13.5">
      <c r="A2555">
        <v>3435</v>
      </c>
      <c r="B2555">
        <v>120.155612</v>
      </c>
      <c r="C2555">
        <v>31.935732000000002</v>
      </c>
    </row>
    <row r="2556" spans="1:3" ht="13.5">
      <c r="A2556">
        <v>3436</v>
      </c>
      <c r="B2556">
        <v>120.40907</v>
      </c>
      <c r="C2556">
        <v>31.982669000000001</v>
      </c>
    </row>
    <row r="2557" spans="1:3" ht="13.5">
      <c r="A2557">
        <v>3437</v>
      </c>
      <c r="B2557">
        <v>120.641407</v>
      </c>
      <c r="C2557">
        <v>32.020218</v>
      </c>
    </row>
    <row r="2558" spans="1:3" ht="13.5">
      <c r="A2558">
        <v>3438</v>
      </c>
      <c r="B2558">
        <v>120.873743</v>
      </c>
      <c r="C2558">
        <v>31.954507</v>
      </c>
    </row>
    <row r="2559" spans="1:3" ht="13.5">
      <c r="A2559">
        <v>3439</v>
      </c>
      <c r="B2559">
        <v>121.10608000000001</v>
      </c>
      <c r="C2559">
        <v>31.823084000000001</v>
      </c>
    </row>
    <row r="2560" spans="1:3" ht="13.5">
      <c r="A2560">
        <v>3440</v>
      </c>
      <c r="B2560">
        <v>121.314948</v>
      </c>
      <c r="C2560">
        <v>31.813697000000001</v>
      </c>
    </row>
    <row r="2561" spans="1:3" ht="13.5">
      <c r="A2561">
        <v>3441</v>
      </c>
      <c r="B2561">
        <v>121.56840699999999</v>
      </c>
      <c r="C2561">
        <v>31.747986000000001</v>
      </c>
    </row>
    <row r="2562" spans="1:3" ht="13.5">
      <c r="A2562">
        <v>3442</v>
      </c>
      <c r="B2562">
        <v>121.767887</v>
      </c>
      <c r="C2562">
        <v>31.672886999999999</v>
      </c>
    </row>
    <row r="2563" spans="1:3" ht="13.5">
      <c r="A2563">
        <v>3443</v>
      </c>
      <c r="B2563">
        <v>121.911044</v>
      </c>
      <c r="C2563">
        <v>31.616562999999999</v>
      </c>
    </row>
    <row r="2564" spans="1:3" ht="13.5">
      <c r="A2564">
        <v>3444</v>
      </c>
      <c r="B2564">
        <v>121.92277900000001</v>
      </c>
      <c r="C2564">
        <v>31.663499999999999</v>
      </c>
    </row>
    <row r="2565" spans="1:3" ht="13.5">
      <c r="A2565">
        <v>3445</v>
      </c>
      <c r="B2565">
        <v>121.83359900000001</v>
      </c>
      <c r="C2565">
        <v>31.785534999999999</v>
      </c>
    </row>
    <row r="2566" spans="1:3" ht="13.5">
      <c r="A2566">
        <v>3446</v>
      </c>
      <c r="B2566">
        <v>121.711563</v>
      </c>
      <c r="C2566">
        <v>31.945119999999999</v>
      </c>
    </row>
    <row r="2567" spans="1:3" ht="13.5">
      <c r="A2567">
        <v>3447</v>
      </c>
      <c r="B2567">
        <v>121.634118</v>
      </c>
      <c r="C2567">
        <v>31.992056000000002</v>
      </c>
    </row>
    <row r="2568" spans="1:3" ht="13.5">
      <c r="A2568">
        <v>3448</v>
      </c>
      <c r="B2568">
        <v>121.51442900000001</v>
      </c>
      <c r="C2568">
        <v>32.095317000000001</v>
      </c>
    </row>
    <row r="2569" spans="1:3" ht="13.5">
      <c r="A2569">
        <v>3449</v>
      </c>
      <c r="B2569">
        <v>121.392394</v>
      </c>
      <c r="C2569">
        <v>32.198577999999998</v>
      </c>
    </row>
    <row r="2570" spans="1:3" ht="13.5">
      <c r="A2570">
        <v>3450</v>
      </c>
      <c r="B2570">
        <v>121.368926</v>
      </c>
      <c r="C2570">
        <v>32.358162999999998</v>
      </c>
    </row>
    <row r="2571" spans="1:3" ht="13.5">
      <c r="A2571">
        <v>3451</v>
      </c>
      <c r="B2571">
        <v>121.127202</v>
      </c>
      <c r="C2571">
        <v>32.449688999999999</v>
      </c>
    </row>
    <row r="2572" spans="1:3" ht="13.5">
      <c r="A2572">
        <v>3452</v>
      </c>
      <c r="B2572">
        <v>120.960576</v>
      </c>
      <c r="C2572">
        <v>32.656210999999999</v>
      </c>
    </row>
    <row r="2573" spans="1:3" ht="13.5">
      <c r="A2573">
        <v>3453</v>
      </c>
      <c r="B2573">
        <v>120.88313100000001</v>
      </c>
      <c r="C2573">
        <v>32.916710000000002</v>
      </c>
    </row>
    <row r="2574" spans="1:3" ht="13.5">
      <c r="A2574">
        <v>3454</v>
      </c>
      <c r="B2574">
        <v>120.763442</v>
      </c>
      <c r="C2574">
        <v>33.139659000000002</v>
      </c>
    </row>
    <row r="2575" spans="1:3" ht="13.5">
      <c r="A2575">
        <v>3455</v>
      </c>
      <c r="B2575">
        <v>120.70711799999999</v>
      </c>
      <c r="C2575">
        <v>33.325059000000003</v>
      </c>
    </row>
    <row r="2576" spans="1:3" ht="13.5">
      <c r="A2576">
        <v>3456</v>
      </c>
      <c r="B2576">
        <v>120.65314100000001</v>
      </c>
      <c r="C2576">
        <v>33.526887000000002</v>
      </c>
    </row>
    <row r="2577" spans="1:3" ht="13.5">
      <c r="A2577">
        <v>3457</v>
      </c>
      <c r="B2577">
        <v>120.596817</v>
      </c>
      <c r="C2577">
        <v>33.738101999999998</v>
      </c>
    </row>
    <row r="2578" spans="1:3" ht="13.5">
      <c r="A2578">
        <v>3458</v>
      </c>
      <c r="B2578">
        <v>120.465394</v>
      </c>
      <c r="C2578">
        <v>33.885952000000003</v>
      </c>
    </row>
    <row r="2579" spans="1:3" ht="13.5">
      <c r="A2579">
        <v>3459</v>
      </c>
      <c r="B2579">
        <v>120.376214</v>
      </c>
      <c r="C2579">
        <v>34.134717000000002</v>
      </c>
    </row>
    <row r="2580" spans="1:3" ht="13.5">
      <c r="A2580">
        <v>3460</v>
      </c>
      <c r="B2580">
        <v>120.25417899999999</v>
      </c>
      <c r="C2580">
        <v>34.280220999999997</v>
      </c>
    </row>
    <row r="2581" spans="1:3" ht="13.5">
      <c r="A2581">
        <v>3461</v>
      </c>
      <c r="B2581">
        <v>120.078166</v>
      </c>
      <c r="C2581">
        <v>34.362360000000002</v>
      </c>
    </row>
    <row r="2582" spans="1:3" ht="13.5">
      <c r="A2582">
        <v>3462</v>
      </c>
    </row>
    <row r="2583" spans="1:3" ht="13.5">
      <c r="A2583">
        <v>3463</v>
      </c>
      <c r="B2583">
        <v>119.84583000000001</v>
      </c>
      <c r="C2583">
        <v>35.578021</v>
      </c>
    </row>
    <row r="2584" spans="1:3" ht="13.5">
      <c r="A2584">
        <v>3464</v>
      </c>
      <c r="B2584">
        <v>120.045311</v>
      </c>
      <c r="C2584">
        <v>35.667200000000001</v>
      </c>
    </row>
    <row r="2585" spans="1:3" ht="13.5">
      <c r="A2585">
        <v>3465</v>
      </c>
      <c r="B2585">
        <v>120.176733</v>
      </c>
      <c r="C2585">
        <v>35.80097</v>
      </c>
    </row>
    <row r="2586" spans="1:3" ht="13.5">
      <c r="A2586">
        <v>3466</v>
      </c>
      <c r="B2586">
        <v>120.25417899999999</v>
      </c>
      <c r="C2586">
        <v>35.927698999999997</v>
      </c>
    </row>
    <row r="2587" spans="1:3" ht="13.5">
      <c r="A2587">
        <v>3467</v>
      </c>
      <c r="B2587">
        <v>120.11102200000001</v>
      </c>
      <c r="C2587">
        <v>36.052081000000001</v>
      </c>
    </row>
    <row r="2588" spans="1:3" ht="13.5">
      <c r="A2588">
        <v>3468</v>
      </c>
      <c r="B2588">
        <v>120.24479100000001</v>
      </c>
      <c r="C2588">
        <v>36.185851</v>
      </c>
    </row>
    <row r="2589" spans="1:3" ht="13.5">
      <c r="A2589">
        <v>3469</v>
      </c>
      <c r="B2589">
        <v>120.420804</v>
      </c>
      <c r="C2589">
        <v>36.185851</v>
      </c>
    </row>
    <row r="2590" spans="1:3" ht="13.5">
      <c r="A2590">
        <v>3470</v>
      </c>
      <c r="B2590">
        <v>120.47478099999999</v>
      </c>
      <c r="C2590">
        <v>36.026266</v>
      </c>
    </row>
    <row r="2591" spans="1:3" ht="13.5">
      <c r="A2591">
        <v>3471</v>
      </c>
      <c r="B2591">
        <v>120.66252799999999</v>
      </c>
      <c r="C2591">
        <v>36.042693999999997</v>
      </c>
    </row>
    <row r="2592" spans="1:3" ht="13.5">
      <c r="A2592">
        <v>3472</v>
      </c>
      <c r="B2592">
        <v>120.79629799999999</v>
      </c>
      <c r="C2592">
        <v>36.293804999999999</v>
      </c>
    </row>
    <row r="2593" spans="1:3" ht="13.5">
      <c r="A2593">
        <v>3473</v>
      </c>
      <c r="B2593">
        <v>120.88313100000001</v>
      </c>
      <c r="C2593">
        <v>36.373598000000001</v>
      </c>
    </row>
    <row r="2594" spans="1:3" ht="13.5">
      <c r="A2594">
        <v>3474</v>
      </c>
      <c r="B2594">
        <v>120.939455</v>
      </c>
      <c r="C2594">
        <v>36.373598000000001</v>
      </c>
    </row>
    <row r="2595" spans="1:3" ht="13.5">
      <c r="A2595">
        <v>3475</v>
      </c>
      <c r="B2595">
        <v>120.906599</v>
      </c>
      <c r="C2595">
        <v>36.516755000000003</v>
      </c>
    </row>
    <row r="2596" spans="1:3" ht="13.5">
      <c r="A2596">
        <v>3476</v>
      </c>
      <c r="B2596">
        <v>120.894865</v>
      </c>
      <c r="C2596">
        <v>36.561343999999998</v>
      </c>
    </row>
    <row r="2597" spans="1:3" ht="13.5">
      <c r="A2597">
        <v>3477</v>
      </c>
      <c r="B2597">
        <v>121.10608000000001</v>
      </c>
      <c r="C2597">
        <v>36.561343999999998</v>
      </c>
    </row>
    <row r="2598" spans="1:3" ht="13.5">
      <c r="A2598">
        <v>3478</v>
      </c>
      <c r="B2598">
        <v>121.32668200000001</v>
      </c>
      <c r="C2598">
        <v>36.657564999999998</v>
      </c>
    </row>
    <row r="2599" spans="1:3" ht="13.5">
      <c r="A2599">
        <v>3479</v>
      </c>
      <c r="B2599">
        <v>121.60126200000001</v>
      </c>
      <c r="C2599">
        <v>36.68338</v>
      </c>
    </row>
    <row r="2600" spans="1:3" ht="13.5">
      <c r="A2600">
        <v>3480</v>
      </c>
      <c r="B2600">
        <v>121.723298</v>
      </c>
      <c r="C2600">
        <v>36.702154999999998</v>
      </c>
    </row>
    <row r="2601" spans="1:3" ht="13.5">
      <c r="A2601">
        <v>3481</v>
      </c>
      <c r="B2601">
        <v>121.845333</v>
      </c>
      <c r="C2601">
        <v>36.835923999999999</v>
      </c>
    </row>
    <row r="2602" spans="1:3" ht="13.5">
      <c r="A2602">
        <v>3482</v>
      </c>
      <c r="B2602">
        <v>121.97675599999999</v>
      </c>
      <c r="C2602">
        <v>36.922756999999997</v>
      </c>
    </row>
    <row r="2603" spans="1:3" ht="13.5">
      <c r="A2603">
        <v>3483</v>
      </c>
      <c r="B2603">
        <v>122.087057</v>
      </c>
      <c r="C2603">
        <v>36.887554999999999</v>
      </c>
    </row>
    <row r="2604" spans="1:3" ht="13.5">
      <c r="A2604">
        <v>3484</v>
      </c>
      <c r="B2604">
        <v>122.19735799999999</v>
      </c>
      <c r="C2604">
        <v>36.950918999999999</v>
      </c>
    </row>
    <row r="2605" spans="1:3" ht="13.5">
      <c r="A2605">
        <v>3485</v>
      </c>
      <c r="B2605">
        <v>122.24194799999999</v>
      </c>
      <c r="C2605">
        <v>36.871127000000001</v>
      </c>
    </row>
    <row r="2606" spans="1:3" ht="13.5">
      <c r="A2606">
        <v>3486</v>
      </c>
      <c r="B2606">
        <v>122.26307</v>
      </c>
      <c r="C2606">
        <v>36.800722</v>
      </c>
    </row>
    <row r="2607" spans="1:3" ht="13.5">
      <c r="A2607">
        <v>3487</v>
      </c>
      <c r="B2607">
        <v>122.340515</v>
      </c>
      <c r="C2607">
        <v>36.756132000000001</v>
      </c>
    </row>
    <row r="2608" spans="1:3" ht="13.5">
      <c r="A2608">
        <v>3488</v>
      </c>
      <c r="B2608">
        <v>122.51887499999999</v>
      </c>
      <c r="C2608">
        <v>36.932144000000001</v>
      </c>
    </row>
    <row r="2609" spans="1:3" ht="13.5">
      <c r="A2609">
        <v>3489</v>
      </c>
      <c r="B2609">
        <v>122.507141</v>
      </c>
      <c r="C2609">
        <v>36.995508999999998</v>
      </c>
    </row>
    <row r="2610" spans="1:3" ht="13.5">
      <c r="A2610">
        <v>3490</v>
      </c>
      <c r="B2610">
        <v>122.60570800000001</v>
      </c>
      <c r="C2610">
        <v>37.126931999999996</v>
      </c>
    </row>
    <row r="2611" spans="1:3" ht="13.5">
      <c r="A2611">
        <v>3491</v>
      </c>
      <c r="B2611">
        <v>122.638563</v>
      </c>
      <c r="C2611">
        <v>37.232539000000003</v>
      </c>
    </row>
    <row r="2612" spans="1:3" ht="13.5">
      <c r="A2612">
        <v>3492</v>
      </c>
      <c r="B2612">
        <v>122.65029800000001</v>
      </c>
      <c r="C2612">
        <v>37.321719000000002</v>
      </c>
    </row>
    <row r="2613" spans="1:3" ht="13.5">
      <c r="A2613">
        <v>3493</v>
      </c>
      <c r="B2613">
        <v>122.584586</v>
      </c>
      <c r="C2613">
        <v>37.347534000000003</v>
      </c>
    </row>
    <row r="2614" spans="1:3" ht="13.5">
      <c r="A2614">
        <v>3494</v>
      </c>
      <c r="B2614">
        <v>122.352249</v>
      </c>
      <c r="C2614">
        <v>37.373348999999997</v>
      </c>
    </row>
    <row r="2615" spans="1:3" ht="13.5">
      <c r="A2615">
        <v>3495</v>
      </c>
      <c r="B2615">
        <v>122.176237</v>
      </c>
      <c r="C2615">
        <v>37.434367000000002</v>
      </c>
    </row>
    <row r="2616" spans="1:3" ht="13.5">
      <c r="A2616">
        <v>3496</v>
      </c>
      <c r="B2616">
        <v>122.119913</v>
      </c>
      <c r="C2616">
        <v>37.460182000000003</v>
      </c>
    </row>
    <row r="2617" spans="1:3" ht="13.5">
      <c r="A2617">
        <v>3497</v>
      </c>
      <c r="B2617">
        <v>121.965022</v>
      </c>
      <c r="C2617">
        <v>37.389777000000002</v>
      </c>
    </row>
    <row r="2618" spans="1:3" ht="13.5">
      <c r="A2618">
        <v>3498</v>
      </c>
      <c r="B2618">
        <v>121.74441899999999</v>
      </c>
      <c r="C2618">
        <v>37.363962000000001</v>
      </c>
    </row>
    <row r="2619" spans="1:3" ht="13.5">
      <c r="A2619">
        <v>3499</v>
      </c>
      <c r="B2619">
        <v>121.591875</v>
      </c>
      <c r="C2619">
        <v>37.373348999999997</v>
      </c>
    </row>
    <row r="2620" spans="1:3" ht="13.5">
      <c r="A2620">
        <v>3500</v>
      </c>
      <c r="B2620">
        <v>121.458105</v>
      </c>
      <c r="C2620">
        <v>37.495384999999999</v>
      </c>
    </row>
    <row r="2621" spans="1:3" ht="13.5">
      <c r="A2621">
        <v>3501</v>
      </c>
      <c r="B2621">
        <v>121.270358</v>
      </c>
      <c r="C2621">
        <v>37.514159999999997</v>
      </c>
    </row>
    <row r="2622" spans="1:3" ht="13.5">
      <c r="A2622">
        <v>3502</v>
      </c>
      <c r="B2622">
        <v>121.10608000000001</v>
      </c>
      <c r="C2622">
        <v>37.591605000000001</v>
      </c>
    </row>
    <row r="2623" spans="1:3" ht="13.5">
      <c r="A2623">
        <v>3503</v>
      </c>
      <c r="B2623">
        <v>120.995779</v>
      </c>
      <c r="C2623">
        <v>37.680785</v>
      </c>
    </row>
    <row r="2624" spans="1:3" ht="13.5">
      <c r="A2624">
        <v>3504</v>
      </c>
      <c r="B2624">
        <v>120.906599</v>
      </c>
      <c r="C2624">
        <v>37.758229999999998</v>
      </c>
    </row>
    <row r="2625" spans="1:3" ht="13.5">
      <c r="A2625">
        <v>3505</v>
      </c>
      <c r="B2625">
        <v>120.772829</v>
      </c>
      <c r="C2625">
        <v>37.741802999999997</v>
      </c>
    </row>
    <row r="2626" spans="1:3" ht="13.5">
      <c r="A2626">
        <v>3506</v>
      </c>
      <c r="B2626">
        <v>120.54284</v>
      </c>
      <c r="C2626">
        <v>37.654969999999999</v>
      </c>
    </row>
    <row r="2627" spans="1:3" ht="13.5">
      <c r="A2627">
        <v>3507</v>
      </c>
      <c r="B2627">
        <v>120.36448</v>
      </c>
      <c r="C2627">
        <v>37.584564999999998</v>
      </c>
    </row>
    <row r="2628" spans="1:3" ht="13.5">
      <c r="A2628">
        <v>3508</v>
      </c>
      <c r="B2628">
        <v>120.233057</v>
      </c>
      <c r="C2628">
        <v>37.434367000000002</v>
      </c>
    </row>
    <row r="2629" spans="1:3" ht="13.5">
      <c r="A2629">
        <v>3509</v>
      </c>
      <c r="B2629">
        <v>120.02418900000001</v>
      </c>
      <c r="C2629">
        <v>37.312331999999998</v>
      </c>
    </row>
    <row r="2630" spans="1:3" ht="13.5">
      <c r="A2630">
        <v>3510</v>
      </c>
    </row>
    <row r="2631" spans="1:3" ht="13.5">
      <c r="A2631">
        <v>3511</v>
      </c>
      <c r="B2631">
        <v>119.803586</v>
      </c>
      <c r="C2631">
        <v>39.870381999999999</v>
      </c>
    </row>
    <row r="2632" spans="1:3" ht="13.5">
      <c r="A2632">
        <v>3512</v>
      </c>
      <c r="B2632">
        <v>120.012455</v>
      </c>
      <c r="C2632">
        <v>39.980682999999999</v>
      </c>
    </row>
    <row r="2633" spans="1:3" ht="13.5">
      <c r="A2633">
        <v>3513</v>
      </c>
    </row>
    <row r="2634" spans="1:3" ht="13.5">
      <c r="A2634">
        <v>3514</v>
      </c>
      <c r="B2634">
        <v>121.955634</v>
      </c>
      <c r="C2634">
        <v>40.046394999999997</v>
      </c>
    </row>
    <row r="2635" spans="1:3" ht="13.5">
      <c r="A2635">
        <v>3515</v>
      </c>
      <c r="B2635">
        <v>121.756153</v>
      </c>
      <c r="C2635">
        <v>39.825792</v>
      </c>
    </row>
    <row r="2636" spans="1:3" ht="13.5">
      <c r="A2636">
        <v>3516</v>
      </c>
      <c r="B2636">
        <v>121.55667200000001</v>
      </c>
      <c r="C2636">
        <v>39.724877999999997</v>
      </c>
    </row>
    <row r="2637" spans="1:3" ht="13.5">
      <c r="A2637">
        <v>3517</v>
      </c>
      <c r="B2637">
        <v>121.52381699999999</v>
      </c>
      <c r="C2637">
        <v>39.553559</v>
      </c>
    </row>
    <row r="2638" spans="1:3" ht="13.5">
      <c r="A2638">
        <v>3518</v>
      </c>
      <c r="B2638">
        <v>121.347804</v>
      </c>
      <c r="C2638">
        <v>39.478461000000003</v>
      </c>
    </row>
    <row r="2639" spans="1:3" ht="13.5">
      <c r="A2639">
        <v>3519</v>
      </c>
      <c r="B2639">
        <v>121.46983899999999</v>
      </c>
      <c r="C2639">
        <v>39.452644999999997</v>
      </c>
    </row>
    <row r="2640" spans="1:3" ht="13.5">
      <c r="A2640">
        <v>3520</v>
      </c>
      <c r="B2640">
        <v>121.624731</v>
      </c>
      <c r="C2640">
        <v>39.358772000000002</v>
      </c>
    </row>
    <row r="2641" spans="1:3" ht="13.5">
      <c r="A2641">
        <v>3521</v>
      </c>
      <c r="B2641">
        <v>121.756153</v>
      </c>
      <c r="C2641">
        <v>39.316529000000003</v>
      </c>
    </row>
    <row r="2642" spans="1:3" ht="13.5">
      <c r="A2642">
        <v>3522</v>
      </c>
      <c r="B2642">
        <v>121.70217599999999</v>
      </c>
      <c r="C2642">
        <v>39.152250000000002</v>
      </c>
    </row>
    <row r="2643" spans="1:3" ht="13.5">
      <c r="A2643">
        <v>3523</v>
      </c>
      <c r="B2643">
        <v>121.624731</v>
      </c>
      <c r="C2643">
        <v>38.997359000000003</v>
      </c>
    </row>
    <row r="2644" spans="1:3" ht="13.5">
      <c r="A2644">
        <v>3524</v>
      </c>
      <c r="B2644">
        <v>121.359538</v>
      </c>
      <c r="C2644">
        <v>38.938687999999999</v>
      </c>
    </row>
    <row r="2645" spans="1:3" ht="13.5">
      <c r="A2645">
        <v>3525</v>
      </c>
      <c r="B2645">
        <v>121.192913</v>
      </c>
      <c r="C2645">
        <v>38.765022999999999</v>
      </c>
    </row>
    <row r="2646" spans="1:3" ht="13.5">
      <c r="A2646">
        <v>3526</v>
      </c>
      <c r="B2646">
        <v>121.303214</v>
      </c>
      <c r="C2646">
        <v>38.696964000000001</v>
      </c>
    </row>
    <row r="2647" spans="1:3" ht="13.5">
      <c r="A2647">
        <v>3527</v>
      </c>
      <c r="B2647">
        <v>121.645852</v>
      </c>
      <c r="C2647">
        <v>38.835428</v>
      </c>
    </row>
    <row r="2648" spans="1:3" ht="13.5">
      <c r="A2648">
        <v>3528</v>
      </c>
      <c r="B2648">
        <v>121.756153</v>
      </c>
      <c r="C2648">
        <v>38.922260999999999</v>
      </c>
    </row>
    <row r="2649" spans="1:3" ht="13.5">
      <c r="A2649">
        <v>3529</v>
      </c>
      <c r="B2649">
        <v>121.92277900000001</v>
      </c>
      <c r="C2649">
        <v>38.922260999999999</v>
      </c>
    </row>
    <row r="2650" spans="1:3" ht="13.5">
      <c r="A2650">
        <v>3530</v>
      </c>
      <c r="B2650">
        <v>121.97675599999999</v>
      </c>
      <c r="C2650">
        <v>38.955115999999997</v>
      </c>
    </row>
    <row r="2651" spans="1:3" ht="13.5">
      <c r="A2651">
        <v>3531</v>
      </c>
      <c r="B2651">
        <v>122.119913</v>
      </c>
      <c r="C2651">
        <v>39.041949000000002</v>
      </c>
    </row>
    <row r="2652" spans="1:3" ht="13.5">
      <c r="A2652">
        <v>3532</v>
      </c>
      <c r="B2652">
        <v>122.24194799999999</v>
      </c>
      <c r="C2652">
        <v>39.213267999999999</v>
      </c>
    </row>
    <row r="2653" spans="1:3" ht="13.5">
      <c r="A2653">
        <v>3533</v>
      </c>
      <c r="B2653">
        <v>122.408573</v>
      </c>
      <c r="C2653">
        <v>39.342343999999997</v>
      </c>
    </row>
    <row r="2654" spans="1:3" ht="13.5">
      <c r="A2654">
        <v>3534</v>
      </c>
      <c r="B2654">
        <v>122.73947699999999</v>
      </c>
      <c r="C2654">
        <v>39.443258</v>
      </c>
    </row>
    <row r="2655" spans="1:3" ht="13.5">
      <c r="A2655">
        <v>3535</v>
      </c>
      <c r="B2655">
        <v>123.046913</v>
      </c>
      <c r="C2655">
        <v>39.546519000000004</v>
      </c>
    </row>
    <row r="2656" spans="1:3" ht="13.5">
      <c r="A2656">
        <v>3536</v>
      </c>
      <c r="B2656">
        <v>123.32383900000001</v>
      </c>
      <c r="C2656">
        <v>39.689675999999999</v>
      </c>
    </row>
    <row r="2657" spans="1:3" ht="13.5">
      <c r="A2657">
        <v>3537</v>
      </c>
      <c r="B2657">
        <v>123.401285</v>
      </c>
      <c r="C2657">
        <v>39.757733999999999</v>
      </c>
    </row>
    <row r="2658" spans="1:3" ht="13.5">
      <c r="A2658">
        <v>3538</v>
      </c>
      <c r="B2658">
        <v>123.51158599999999</v>
      </c>
      <c r="C2658">
        <v>39.666207</v>
      </c>
    </row>
    <row r="2659" spans="1:3" ht="13.5">
      <c r="A2659">
        <v>3539</v>
      </c>
      <c r="B2659">
        <v>123.654743</v>
      </c>
      <c r="C2659">
        <v>39.708449999999999</v>
      </c>
    </row>
    <row r="2660" spans="1:3" ht="13.5">
      <c r="A2660">
        <v>3540</v>
      </c>
      <c r="B2660">
        <v>123.90820100000001</v>
      </c>
      <c r="C2660">
        <v>39.757733999999999</v>
      </c>
    </row>
    <row r="2661" spans="1:3" ht="13.5">
      <c r="A2661">
        <v>3541</v>
      </c>
      <c r="B2661">
        <v>124.107682</v>
      </c>
      <c r="C2661">
        <v>39.767121000000003</v>
      </c>
    </row>
    <row r="2662" spans="1:3" ht="13.5">
      <c r="A2662">
        <v>3542</v>
      </c>
      <c r="B2662">
        <v>124.250839</v>
      </c>
      <c r="C2662">
        <v>39.802323999999999</v>
      </c>
    </row>
    <row r="2663" spans="1:3" ht="13.5">
      <c r="A2663">
        <v>3543</v>
      </c>
      <c r="B2663">
        <v>124.372874</v>
      </c>
      <c r="C2663">
        <v>39.860995000000003</v>
      </c>
    </row>
    <row r="2664" spans="1:3" ht="13.5">
      <c r="A2664">
        <v>3544</v>
      </c>
      <c r="B2664">
        <v>124.393996</v>
      </c>
      <c r="C2664">
        <v>39.903238000000002</v>
      </c>
    </row>
    <row r="2665" spans="1:3" ht="13.5">
      <c r="A2665">
        <v>3545</v>
      </c>
    </row>
    <row r="2666" spans="1:3" ht="13.5">
      <c r="A2666">
        <v>3546</v>
      </c>
      <c r="B2666">
        <v>120.078166</v>
      </c>
      <c r="C2666">
        <v>34.362360000000002</v>
      </c>
    </row>
    <row r="2667" spans="1:3" ht="13.5">
      <c r="A2667">
        <v>3547</v>
      </c>
      <c r="B2667">
        <v>119.89041899999999</v>
      </c>
      <c r="C2667">
        <v>34.435111999999997</v>
      </c>
    </row>
    <row r="2668" spans="1:3" ht="13.5">
      <c r="A2668">
        <v>3548</v>
      </c>
      <c r="B2668">
        <v>119.648695</v>
      </c>
      <c r="C2668">
        <v>34.526637999999998</v>
      </c>
    </row>
    <row r="2669" spans="1:3" ht="13.5">
      <c r="A2669">
        <v>3549</v>
      </c>
      <c r="B2669">
        <v>119.48206999999999</v>
      </c>
      <c r="C2669">
        <v>34.643979999999999</v>
      </c>
    </row>
    <row r="2670" spans="1:3" ht="13.5">
      <c r="A2670">
        <v>3550</v>
      </c>
      <c r="B2670">
        <v>119.282589</v>
      </c>
      <c r="C2670">
        <v>34.690916999999999</v>
      </c>
    </row>
    <row r="2671" spans="1:3" ht="13.5">
      <c r="A2671">
        <v>3551</v>
      </c>
      <c r="B2671">
        <v>119.24973300000001</v>
      </c>
      <c r="C2671">
        <v>34.817646000000003</v>
      </c>
    </row>
    <row r="2672" spans="1:3" ht="13.5">
      <c r="A2672">
        <v>3552</v>
      </c>
      <c r="B2672">
        <v>119.39288999999999</v>
      </c>
      <c r="C2672">
        <v>35.052329</v>
      </c>
    </row>
    <row r="2673" spans="1:3" ht="13.5">
      <c r="A2673">
        <v>3553</v>
      </c>
      <c r="B2673">
        <v>119.547781</v>
      </c>
      <c r="C2673">
        <v>35.233035999999998</v>
      </c>
    </row>
    <row r="2674" spans="1:3" ht="13.5">
      <c r="A2674">
        <v>3554</v>
      </c>
      <c r="B2674">
        <v>119.61584000000001</v>
      </c>
      <c r="C2674">
        <v>35.315175000000004</v>
      </c>
    </row>
    <row r="2675" spans="1:3" ht="13.5">
      <c r="A2675">
        <v>3555</v>
      </c>
      <c r="B2675">
        <v>119.726141</v>
      </c>
      <c r="C2675">
        <v>35.514656000000002</v>
      </c>
    </row>
    <row r="2676" spans="1:3" ht="13.5">
      <c r="A2676">
        <v>3556</v>
      </c>
      <c r="B2676">
        <v>119.84583000000001</v>
      </c>
      <c r="C2676">
        <v>35.578021</v>
      </c>
    </row>
    <row r="2677" spans="1:3" ht="13.5">
      <c r="A2677">
        <v>3557</v>
      </c>
    </row>
    <row r="2678" spans="1:3" ht="13.5">
      <c r="A2678">
        <v>3558</v>
      </c>
      <c r="B2678">
        <v>120.02418900000001</v>
      </c>
      <c r="C2678">
        <v>37.312331999999998</v>
      </c>
    </row>
    <row r="2679" spans="1:3" ht="13.5">
      <c r="A2679">
        <v>3559</v>
      </c>
      <c r="B2679">
        <v>119.93500899999999</v>
      </c>
      <c r="C2679">
        <v>37.206724000000001</v>
      </c>
    </row>
    <row r="2680" spans="1:3" ht="13.5">
      <c r="A2680">
        <v>3560</v>
      </c>
      <c r="B2680">
        <v>119.812974</v>
      </c>
      <c r="C2680">
        <v>37.072955</v>
      </c>
    </row>
    <row r="2681" spans="1:3" ht="13.5">
      <c r="A2681">
        <v>3561</v>
      </c>
      <c r="B2681">
        <v>119.559516</v>
      </c>
      <c r="C2681">
        <v>37.047139000000001</v>
      </c>
    </row>
    <row r="2682" spans="1:3" ht="13.5">
      <c r="A2682">
        <v>3562</v>
      </c>
      <c r="B2682">
        <v>119.327179</v>
      </c>
      <c r="C2682">
        <v>37.117544000000002</v>
      </c>
    </row>
    <row r="2683" spans="1:3" ht="13.5">
      <c r="A2683">
        <v>3563</v>
      </c>
      <c r="B2683">
        <v>119.061987</v>
      </c>
      <c r="C2683">
        <v>37.197336999999997</v>
      </c>
    </row>
    <row r="2684" spans="1:3" ht="13.5">
      <c r="A2684">
        <v>3564</v>
      </c>
      <c r="B2684">
        <v>118.91883</v>
      </c>
      <c r="C2684">
        <v>37.363962000000001</v>
      </c>
    </row>
    <row r="2685" spans="1:3" ht="13.5">
      <c r="A2685">
        <v>3565</v>
      </c>
      <c r="B2685">
        <v>118.907095</v>
      </c>
      <c r="C2685">
        <v>37.504772000000003</v>
      </c>
    </row>
    <row r="2686" spans="1:3" ht="13.5">
      <c r="A2686">
        <v>3566</v>
      </c>
      <c r="B2686">
        <v>118.87424</v>
      </c>
      <c r="C2686">
        <v>37.619767000000003</v>
      </c>
    </row>
    <row r="2687" spans="1:3" ht="13.5">
      <c r="A2687">
        <v>3567</v>
      </c>
      <c r="B2687">
        <v>118.79679400000001</v>
      </c>
      <c r="C2687">
        <v>37.767617999999999</v>
      </c>
    </row>
    <row r="2688" spans="1:3" ht="13.5">
      <c r="A2688">
        <v>3568</v>
      </c>
      <c r="B2688">
        <v>118.59966</v>
      </c>
      <c r="C2688">
        <v>37.899039999999999</v>
      </c>
    </row>
    <row r="2689" spans="1:3" ht="13.5">
      <c r="A2689">
        <v>3569</v>
      </c>
      <c r="B2689">
        <v>118.44476899999999</v>
      </c>
      <c r="C2689">
        <v>37.899039999999999</v>
      </c>
    </row>
    <row r="2690" spans="1:3" ht="13.5">
      <c r="A2690">
        <v>3570</v>
      </c>
      <c r="B2690">
        <v>118.35558899999999</v>
      </c>
      <c r="C2690">
        <v>38.002301000000003</v>
      </c>
    </row>
    <row r="2691" spans="1:3" ht="13.5">
      <c r="A2691">
        <v>3571</v>
      </c>
      <c r="B2691">
        <v>118.224166</v>
      </c>
      <c r="C2691">
        <v>38.002301000000003</v>
      </c>
    </row>
    <row r="2692" spans="1:3" ht="13.5">
      <c r="A2692">
        <v>3572</v>
      </c>
      <c r="B2692">
        <v>118.069275</v>
      </c>
      <c r="C2692">
        <v>38.063319</v>
      </c>
    </row>
    <row r="2693" spans="1:3" ht="13.5">
      <c r="A2693">
        <v>3573</v>
      </c>
      <c r="B2693">
        <v>117.99182999999999</v>
      </c>
      <c r="C2693">
        <v>38.185353999999997</v>
      </c>
    </row>
    <row r="2694" spans="1:3" ht="13.5">
      <c r="A2694">
        <v>3574</v>
      </c>
      <c r="B2694">
        <v>117.825204</v>
      </c>
      <c r="C2694">
        <v>38.316777000000002</v>
      </c>
    </row>
    <row r="2695" spans="1:3" ht="13.5">
      <c r="A2695">
        <v>3575</v>
      </c>
      <c r="B2695">
        <v>117.67265999999999</v>
      </c>
      <c r="C2695">
        <v>38.464627999999998</v>
      </c>
    </row>
    <row r="2696" spans="1:3" ht="13.5">
      <c r="A2696">
        <v>3576</v>
      </c>
      <c r="B2696">
        <v>117.726637</v>
      </c>
      <c r="C2696">
        <v>38.706352000000003</v>
      </c>
    </row>
    <row r="2697" spans="1:3" ht="13.5">
      <c r="A2697">
        <v>3577</v>
      </c>
      <c r="B2697">
        <v>117.836939</v>
      </c>
      <c r="C2697">
        <v>38.990319</v>
      </c>
    </row>
    <row r="2698" spans="1:3" ht="13.5">
      <c r="A2698">
        <v>3578</v>
      </c>
      <c r="B2698">
        <v>118.012951</v>
      </c>
      <c r="C2698">
        <v>39.126435000000001</v>
      </c>
    </row>
    <row r="2699" spans="1:3" ht="13.5">
      <c r="A2699">
        <v>3579</v>
      </c>
      <c r="B2699">
        <v>118.233554</v>
      </c>
      <c r="C2699">
        <v>39.110007000000003</v>
      </c>
    </row>
    <row r="2700" spans="1:3" ht="13.5">
      <c r="A2700">
        <v>3580</v>
      </c>
      <c r="B2700">
        <v>118.35558899999999</v>
      </c>
      <c r="C2700">
        <v>39.048990000000003</v>
      </c>
    </row>
    <row r="2701" spans="1:3" ht="13.5">
      <c r="A2701">
        <v>3581</v>
      </c>
      <c r="B2701">
        <v>118.55507</v>
      </c>
      <c r="C2701">
        <v>39.058377</v>
      </c>
    </row>
    <row r="2702" spans="1:3" ht="13.5">
      <c r="A2702">
        <v>3582</v>
      </c>
      <c r="B2702">
        <v>118.76393899999999</v>
      </c>
      <c r="C2702">
        <v>39.110007000000003</v>
      </c>
    </row>
    <row r="2703" spans="1:3" ht="13.5">
      <c r="A2703">
        <v>3583</v>
      </c>
      <c r="B2703">
        <v>119.019744</v>
      </c>
      <c r="C2703">
        <v>39.135823000000002</v>
      </c>
    </row>
    <row r="2704" spans="1:3" ht="13.5">
      <c r="A2704">
        <v>3584</v>
      </c>
      <c r="B2704">
        <v>119.195756</v>
      </c>
      <c r="C2704">
        <v>39.229695999999997</v>
      </c>
    </row>
    <row r="2705" spans="1:3" ht="13.5">
      <c r="A2705">
        <v>3585</v>
      </c>
      <c r="B2705">
        <v>119.350647</v>
      </c>
      <c r="C2705">
        <v>39.358772000000002</v>
      </c>
    </row>
    <row r="2706" spans="1:3" ht="13.5">
      <c r="A2706">
        <v>3586</v>
      </c>
      <c r="B2706">
        <v>119.404625</v>
      </c>
      <c r="C2706">
        <v>39.553559</v>
      </c>
    </row>
    <row r="2707" spans="1:3" ht="13.5">
      <c r="A2707">
        <v>3587</v>
      </c>
      <c r="B2707">
        <v>119.52666000000001</v>
      </c>
      <c r="C2707">
        <v>39.741306000000002</v>
      </c>
    </row>
    <row r="2708" spans="1:3" ht="13.5">
      <c r="A2708">
        <v>3588</v>
      </c>
      <c r="B2708">
        <v>119.681551</v>
      </c>
      <c r="C2708">
        <v>39.792935999999997</v>
      </c>
    </row>
    <row r="2709" spans="1:3" ht="13.5">
      <c r="A2709">
        <v>3589</v>
      </c>
      <c r="B2709">
        <v>119.803586</v>
      </c>
      <c r="C2709">
        <v>39.870381999999999</v>
      </c>
    </row>
    <row r="2710" spans="1:3" ht="13.5">
      <c r="A2710">
        <v>3590</v>
      </c>
    </row>
    <row r="2711" spans="1:3" ht="13.5">
      <c r="A2711">
        <v>3647</v>
      </c>
    </row>
    <row r="2712" spans="1:3" ht="13.5">
      <c r="A2712">
        <v>3737</v>
      </c>
    </row>
    <row r="2713" spans="1:3" ht="13.5">
      <c r="A2713">
        <v>3786</v>
      </c>
    </row>
    <row r="2714" spans="1:3" ht="13.5">
      <c r="A2714">
        <v>3802</v>
      </c>
    </row>
    <row r="2715" spans="1:3" ht="13.5">
      <c r="A2715">
        <v>3989</v>
      </c>
    </row>
    <row r="2716" spans="1:3" ht="13.5">
      <c r="A2716">
        <v>3990</v>
      </c>
      <c r="B2716">
        <v>154.832448</v>
      </c>
      <c r="C2716">
        <v>49.642603000000001</v>
      </c>
    </row>
    <row r="2717" spans="1:3" ht="13.5">
      <c r="A2717">
        <v>3991</v>
      </c>
      <c r="B2717">
        <v>154.79959199999999</v>
      </c>
      <c r="C2717">
        <v>49.590972999999998</v>
      </c>
    </row>
    <row r="2718" spans="1:3" ht="13.5">
      <c r="A2718">
        <v>3992</v>
      </c>
      <c r="B2718">
        <v>154.72214600000001</v>
      </c>
      <c r="C2718">
        <v>49.499447000000004</v>
      </c>
    </row>
    <row r="2719" spans="1:3" ht="13.5">
      <c r="A2719">
        <v>3993</v>
      </c>
      <c r="B2719">
        <v>154.644701</v>
      </c>
      <c r="C2719">
        <v>49.391492</v>
      </c>
    </row>
    <row r="2720" spans="1:3" ht="13.5">
      <c r="A2720">
        <v>3994</v>
      </c>
      <c r="B2720">
        <v>154.61184499999999</v>
      </c>
      <c r="C2720">
        <v>49.311700000000002</v>
      </c>
    </row>
    <row r="2721" spans="1:3" ht="13.5">
      <c r="A2721">
        <v>3995</v>
      </c>
      <c r="B2721">
        <v>154.743268</v>
      </c>
      <c r="C2721">
        <v>49.353943000000001</v>
      </c>
    </row>
    <row r="2722" spans="1:3" ht="13.5">
      <c r="A2722">
        <v>3996</v>
      </c>
      <c r="B2722">
        <v>154.79959199999999</v>
      </c>
      <c r="C2722">
        <v>49.475977999999998</v>
      </c>
    </row>
    <row r="2723" spans="1:3" ht="13.5">
      <c r="A2723">
        <v>3997</v>
      </c>
      <c r="B2723">
        <v>154.832448</v>
      </c>
      <c r="C2723">
        <v>49.590972999999998</v>
      </c>
    </row>
    <row r="2724" spans="1:3" ht="13.5">
      <c r="A2724">
        <v>3998</v>
      </c>
      <c r="B2724">
        <v>154.832448</v>
      </c>
      <c r="C2724">
        <v>49.642603000000001</v>
      </c>
    </row>
    <row r="2725" spans="1:3" ht="13.5">
      <c r="A2725">
        <v>3999</v>
      </c>
    </row>
    <row r="2726" spans="1:3" ht="13.5">
      <c r="A2726">
        <v>4000</v>
      </c>
      <c r="B2726">
        <v>154.22461699999999</v>
      </c>
      <c r="C2726">
        <v>48.898657</v>
      </c>
    </row>
    <row r="2727" spans="1:3" ht="13.5">
      <c r="A2727">
        <v>4001</v>
      </c>
      <c r="B2727">
        <v>154.23635200000001</v>
      </c>
      <c r="C2727">
        <v>48.905697000000004</v>
      </c>
    </row>
    <row r="2728" spans="1:3" ht="13.5">
      <c r="A2728">
        <v>4002</v>
      </c>
      <c r="B2728">
        <v>154.19176200000001</v>
      </c>
      <c r="C2728">
        <v>48.835292000000003</v>
      </c>
    </row>
    <row r="2729" spans="1:3" ht="13.5">
      <c r="A2729">
        <v>4003</v>
      </c>
      <c r="B2729">
        <v>154.12604999999999</v>
      </c>
      <c r="C2729">
        <v>48.746111999999997</v>
      </c>
    </row>
    <row r="2730" spans="1:3" ht="13.5">
      <c r="A2730">
        <v>4004</v>
      </c>
      <c r="B2730">
        <v>154.13778400000001</v>
      </c>
      <c r="C2730">
        <v>48.762540000000001</v>
      </c>
    </row>
    <row r="2731" spans="1:3" ht="13.5">
      <c r="A2731">
        <v>4005</v>
      </c>
      <c r="B2731">
        <v>154.248086</v>
      </c>
      <c r="C2731">
        <v>48.797742999999997</v>
      </c>
    </row>
    <row r="2732" spans="1:3" ht="13.5">
      <c r="A2732">
        <v>4006</v>
      </c>
      <c r="B2732">
        <v>154.28094100000001</v>
      </c>
      <c r="C2732">
        <v>48.870494999999998</v>
      </c>
    </row>
    <row r="2733" spans="1:3" ht="13.5">
      <c r="A2733">
        <v>4007</v>
      </c>
      <c r="B2733">
        <v>154.22461699999999</v>
      </c>
      <c r="C2733">
        <v>48.898657</v>
      </c>
    </row>
    <row r="2734" spans="1:3" ht="13.5">
      <c r="A2734">
        <v>4008</v>
      </c>
    </row>
    <row r="2735" spans="1:3" ht="13.5">
      <c r="A2735">
        <v>4009</v>
      </c>
      <c r="B2735">
        <v>152.293172</v>
      </c>
      <c r="C2735">
        <v>47.140877000000003</v>
      </c>
    </row>
    <row r="2736" spans="1:3" ht="13.5">
      <c r="A2736">
        <v>4010</v>
      </c>
      <c r="B2736">
        <v>152.28143800000001</v>
      </c>
      <c r="C2736">
        <v>47.044657000000001</v>
      </c>
    </row>
    <row r="2737" spans="1:3" ht="13.5">
      <c r="A2737">
        <v>4011</v>
      </c>
      <c r="B2737">
        <v>152.18287100000001</v>
      </c>
      <c r="C2737">
        <v>46.960171000000003</v>
      </c>
    </row>
    <row r="2738" spans="1:3" ht="13.5">
      <c r="A2738">
        <v>4012</v>
      </c>
      <c r="B2738">
        <v>152.07257000000001</v>
      </c>
      <c r="C2738">
        <v>46.878031999999997</v>
      </c>
    </row>
    <row r="2739" spans="1:3" ht="13.5">
      <c r="A2739">
        <v>4013</v>
      </c>
      <c r="B2739">
        <v>151.917678</v>
      </c>
      <c r="C2739">
        <v>46.795892000000002</v>
      </c>
    </row>
    <row r="2740" spans="1:3" ht="13.5">
      <c r="A2740">
        <v>4014</v>
      </c>
      <c r="B2740">
        <v>151.82849899999999</v>
      </c>
      <c r="C2740">
        <v>46.817014</v>
      </c>
    </row>
    <row r="2741" spans="1:3" ht="13.5">
      <c r="A2741">
        <v>4015</v>
      </c>
      <c r="B2741">
        <v>151.93879999999999</v>
      </c>
      <c r="C2741">
        <v>46.929662</v>
      </c>
    </row>
    <row r="2742" spans="1:3" ht="13.5">
      <c r="A2742">
        <v>4016</v>
      </c>
      <c r="B2742">
        <v>152.09369100000001</v>
      </c>
      <c r="C2742">
        <v>47.007108000000002</v>
      </c>
    </row>
    <row r="2743" spans="1:3" ht="13.5">
      <c r="A2743">
        <v>4017</v>
      </c>
      <c r="B2743">
        <v>152.203992</v>
      </c>
      <c r="C2743">
        <v>47.140877000000003</v>
      </c>
    </row>
    <row r="2744" spans="1:3" ht="13.5">
      <c r="A2744">
        <v>4018</v>
      </c>
      <c r="B2744">
        <v>152.293172</v>
      </c>
      <c r="C2744">
        <v>47.140877000000003</v>
      </c>
    </row>
    <row r="2745" spans="1:3" ht="13.5">
      <c r="A2745">
        <v>4019</v>
      </c>
    </row>
    <row r="2746" spans="1:3" ht="13.5">
      <c r="A2746">
        <v>4020</v>
      </c>
      <c r="B2746">
        <v>150.570595</v>
      </c>
      <c r="C2746">
        <v>46.171633999999997</v>
      </c>
    </row>
    <row r="2747" spans="1:3" ht="13.5">
      <c r="A2747">
        <v>4021</v>
      </c>
      <c r="B2747">
        <v>150.53773899999999</v>
      </c>
      <c r="C2747">
        <v>46.110616999999998</v>
      </c>
    </row>
    <row r="2748" spans="1:3" ht="13.5">
      <c r="A2748">
        <v>4022</v>
      </c>
      <c r="B2748">
        <v>150.382848</v>
      </c>
      <c r="C2748">
        <v>46.002662000000001</v>
      </c>
    </row>
    <row r="2749" spans="1:3" ht="13.5">
      <c r="A2749">
        <v>4023</v>
      </c>
      <c r="B2749">
        <v>150.227957</v>
      </c>
      <c r="C2749">
        <v>45.871239000000003</v>
      </c>
    </row>
    <row r="2750" spans="1:3" ht="13.5">
      <c r="A2750">
        <v>4024</v>
      </c>
      <c r="B2750">
        <v>150.05194399999999</v>
      </c>
      <c r="C2750">
        <v>45.756245</v>
      </c>
    </row>
    <row r="2751" spans="1:3" ht="13.5">
      <c r="A2751">
        <v>4025</v>
      </c>
    </row>
    <row r="2752" spans="1:3" ht="13.5">
      <c r="A2752">
        <v>4026</v>
      </c>
      <c r="B2752">
        <v>149.843076</v>
      </c>
      <c r="C2752">
        <v>45.857157999999998</v>
      </c>
    </row>
    <row r="2753" spans="1:3" ht="13.5">
      <c r="A2753">
        <v>4027</v>
      </c>
      <c r="B2753">
        <v>150.0848</v>
      </c>
      <c r="C2753">
        <v>46.040211999999997</v>
      </c>
    </row>
    <row r="2754" spans="1:3" ht="13.5">
      <c r="A2754">
        <v>4028</v>
      </c>
      <c r="B2754">
        <v>150.293668</v>
      </c>
      <c r="C2754">
        <v>46.155206</v>
      </c>
    </row>
    <row r="2755" spans="1:3" ht="13.5">
      <c r="A2755">
        <v>4029</v>
      </c>
      <c r="B2755">
        <v>150.460294</v>
      </c>
      <c r="C2755">
        <v>46.232652000000002</v>
      </c>
    </row>
    <row r="2756" spans="1:3" ht="13.5">
      <c r="A2756">
        <v>4030</v>
      </c>
      <c r="B2756">
        <v>150.549474</v>
      </c>
      <c r="C2756">
        <v>46.246732999999999</v>
      </c>
    </row>
    <row r="2757" spans="1:3" ht="13.5">
      <c r="A2757">
        <v>4031</v>
      </c>
      <c r="B2757">
        <v>150.570595</v>
      </c>
      <c r="C2757">
        <v>46.171633999999997</v>
      </c>
    </row>
    <row r="2758" spans="1:3" ht="13.5">
      <c r="A2758">
        <v>4032</v>
      </c>
    </row>
    <row r="2759" spans="1:3" ht="13.5">
      <c r="A2759">
        <v>4033</v>
      </c>
      <c r="B2759">
        <v>140.70215300000001</v>
      </c>
      <c r="C2759">
        <v>50.032178000000002</v>
      </c>
    </row>
    <row r="2760" spans="1:3" ht="13.5">
      <c r="A2760">
        <v>4034</v>
      </c>
      <c r="B2760">
        <v>140.55664999999999</v>
      </c>
      <c r="C2760">
        <v>49.905448999999997</v>
      </c>
    </row>
    <row r="2761" spans="1:3" ht="13.5">
      <c r="A2761">
        <v>4035</v>
      </c>
      <c r="B2761">
        <v>140.580118</v>
      </c>
      <c r="C2761">
        <v>49.792800999999997</v>
      </c>
    </row>
    <row r="2762" spans="1:3" ht="13.5">
      <c r="A2762">
        <v>4036</v>
      </c>
      <c r="B2762">
        <v>140.589505</v>
      </c>
      <c r="C2762">
        <v>49.649644000000002</v>
      </c>
    </row>
    <row r="2763" spans="1:3" ht="13.5">
      <c r="A2763">
        <v>4037</v>
      </c>
      <c r="B2763">
        <v>140.61297400000001</v>
      </c>
      <c r="C2763">
        <v>49.506487</v>
      </c>
    </row>
    <row r="2764" spans="1:3" ht="13.5">
      <c r="A2764">
        <v>4038</v>
      </c>
      <c r="B2764">
        <v>140.589505</v>
      </c>
      <c r="C2764">
        <v>49.391492</v>
      </c>
    </row>
    <row r="2765" spans="1:3" ht="13.5">
      <c r="A2765">
        <v>4039</v>
      </c>
      <c r="B2765">
        <v>140.50267199999999</v>
      </c>
      <c r="C2765">
        <v>49.253028999999998</v>
      </c>
    </row>
    <row r="2766" spans="1:3" ht="13.5">
      <c r="A2766">
        <v>4040</v>
      </c>
      <c r="B2766">
        <v>140.446348</v>
      </c>
      <c r="C2766">
        <v>49.159154999999998</v>
      </c>
    </row>
    <row r="2767" spans="1:3" ht="13.5">
      <c r="A2767">
        <v>4041</v>
      </c>
      <c r="B2767">
        <v>140.41349299999999</v>
      </c>
      <c r="C2767">
        <v>49.051200999999999</v>
      </c>
    </row>
    <row r="2768" spans="1:3" ht="13.5">
      <c r="A2768">
        <v>4042</v>
      </c>
      <c r="B2768">
        <v>140.392371</v>
      </c>
      <c r="C2768">
        <v>49.023038999999997</v>
      </c>
    </row>
    <row r="2769" spans="1:3" ht="13.5">
      <c r="A2769">
        <v>4043</v>
      </c>
      <c r="B2769">
        <v>140.42522700000001</v>
      </c>
      <c r="C2769">
        <v>48.898657</v>
      </c>
    </row>
    <row r="2770" spans="1:3" ht="13.5">
      <c r="A2770">
        <v>4044</v>
      </c>
      <c r="B2770">
        <v>140.35951499999999</v>
      </c>
      <c r="C2770">
        <v>48.753152999999998</v>
      </c>
    </row>
    <row r="2771" spans="1:3" ht="13.5">
      <c r="A2771">
        <v>4045</v>
      </c>
      <c r="B2771">
        <v>140.32666</v>
      </c>
      <c r="C2771">
        <v>48.593567999999998</v>
      </c>
    </row>
    <row r="2772" spans="1:3" ht="13.5">
      <c r="A2772">
        <v>4046</v>
      </c>
      <c r="B2772">
        <v>140.303191</v>
      </c>
      <c r="C2772">
        <v>48.462145</v>
      </c>
    </row>
    <row r="2773" spans="1:3" ht="13.5">
      <c r="A2773">
        <v>4047</v>
      </c>
      <c r="B2773">
        <v>140.14830000000001</v>
      </c>
      <c r="C2773">
        <v>48.351844</v>
      </c>
    </row>
    <row r="2774" spans="1:3" ht="13.5">
      <c r="A2774">
        <v>4048</v>
      </c>
      <c r="B2774">
        <v>140.01687699999999</v>
      </c>
      <c r="C2774">
        <v>48.300213999999997</v>
      </c>
    </row>
    <row r="2775" spans="1:3" ht="13.5">
      <c r="A2775">
        <v>4049</v>
      </c>
    </row>
    <row r="2776" spans="1:3" ht="13.5">
      <c r="A2776">
        <v>4050</v>
      </c>
      <c r="B2776">
        <v>144.06751499999999</v>
      </c>
      <c r="C2776">
        <v>50.011057000000001</v>
      </c>
    </row>
    <row r="2777" spans="1:3" ht="13.5">
      <c r="A2777">
        <v>4051</v>
      </c>
      <c r="B2777">
        <v>144.168429</v>
      </c>
      <c r="C2777">
        <v>49.806882000000002</v>
      </c>
    </row>
    <row r="2778" spans="1:3" ht="13.5">
      <c r="A2778">
        <v>4052</v>
      </c>
      <c r="B2778">
        <v>144.22240600000001</v>
      </c>
      <c r="C2778">
        <v>49.590972999999998</v>
      </c>
    </row>
    <row r="2779" spans="1:3" ht="13.5">
      <c r="A2779">
        <v>4053</v>
      </c>
      <c r="B2779">
        <v>144.32332</v>
      </c>
      <c r="C2779">
        <v>49.353943000000001</v>
      </c>
    </row>
    <row r="2780" spans="1:3" ht="13.5">
      <c r="A2780">
        <v>4054</v>
      </c>
      <c r="B2780">
        <v>144.421887</v>
      </c>
      <c r="C2780">
        <v>49.175583000000003</v>
      </c>
    </row>
    <row r="2781" spans="1:3" ht="13.5">
      <c r="A2781">
        <v>4055</v>
      </c>
      <c r="B2781">
        <v>144.565044</v>
      </c>
      <c r="C2781">
        <v>49.008958</v>
      </c>
    </row>
    <row r="2782" spans="1:3" ht="13.5">
      <c r="A2782">
        <v>4056</v>
      </c>
      <c r="B2782">
        <v>144.76452499999999</v>
      </c>
      <c r="C2782">
        <v>48.856414000000001</v>
      </c>
    </row>
    <row r="2783" spans="1:3" ht="13.5">
      <c r="A2783">
        <v>4057</v>
      </c>
      <c r="B2783">
        <v>144.797381</v>
      </c>
      <c r="C2783">
        <v>48.732030999999999</v>
      </c>
    </row>
    <row r="2784" spans="1:3" ht="13.5">
      <c r="A2784">
        <v>4058</v>
      </c>
      <c r="B2784">
        <v>144.708201</v>
      </c>
      <c r="C2784">
        <v>48.818863999999998</v>
      </c>
    </row>
    <row r="2785" spans="1:3" ht="13.5">
      <c r="A2785">
        <v>4059</v>
      </c>
      <c r="B2785">
        <v>144.55331000000001</v>
      </c>
      <c r="C2785">
        <v>48.964368</v>
      </c>
    </row>
    <row r="2786" spans="1:3" ht="13.5">
      <c r="A2786">
        <v>4060</v>
      </c>
      <c r="B2786">
        <v>144.39841899999999</v>
      </c>
      <c r="C2786">
        <v>49.109872000000003</v>
      </c>
    </row>
    <row r="2787" spans="1:3" ht="13.5">
      <c r="A2787">
        <v>4061</v>
      </c>
      <c r="B2787">
        <v>144.15669500000001</v>
      </c>
      <c r="C2787">
        <v>49.224867000000003</v>
      </c>
    </row>
    <row r="2788" spans="1:3" ht="13.5">
      <c r="A2788">
        <v>4062</v>
      </c>
      <c r="B2788">
        <v>143.87038100000001</v>
      </c>
      <c r="C2788">
        <v>49.318739999999998</v>
      </c>
    </row>
    <row r="2789" spans="1:3" ht="13.5">
      <c r="A2789">
        <v>4063</v>
      </c>
      <c r="B2789">
        <v>143.59345400000001</v>
      </c>
      <c r="C2789">
        <v>49.346902</v>
      </c>
    </row>
    <row r="2790" spans="1:3" ht="13.5">
      <c r="A2790">
        <v>4064</v>
      </c>
      <c r="B2790">
        <v>143.37285199999999</v>
      </c>
      <c r="C2790">
        <v>49.325780999999999</v>
      </c>
    </row>
    <row r="2791" spans="1:3" ht="13.5">
      <c r="A2791">
        <v>4065</v>
      </c>
      <c r="B2791">
        <v>143.14051499999999</v>
      </c>
      <c r="C2791">
        <v>49.203744999999998</v>
      </c>
    </row>
    <row r="2792" spans="1:3" ht="13.5">
      <c r="A2792">
        <v>4066</v>
      </c>
      <c r="B2792">
        <v>143.05133499999999</v>
      </c>
      <c r="C2792">
        <v>48.987836000000001</v>
      </c>
    </row>
    <row r="2793" spans="1:3" ht="13.5">
      <c r="A2793">
        <v>4067</v>
      </c>
      <c r="B2793">
        <v>143.00909200000001</v>
      </c>
      <c r="C2793">
        <v>48.797742999999997</v>
      </c>
    </row>
    <row r="2794" spans="1:3" ht="13.5">
      <c r="A2794">
        <v>4068</v>
      </c>
      <c r="B2794">
        <v>142.87532300000001</v>
      </c>
      <c r="C2794">
        <v>48.586528000000001</v>
      </c>
    </row>
    <row r="2795" spans="1:3" ht="13.5">
      <c r="A2795">
        <v>4069</v>
      </c>
      <c r="B2795">
        <v>142.77675600000001</v>
      </c>
      <c r="C2795">
        <v>48.337763000000002</v>
      </c>
    </row>
    <row r="2796" spans="1:3" ht="13.5">
      <c r="A2796">
        <v>4070</v>
      </c>
      <c r="B2796">
        <v>142.69931</v>
      </c>
      <c r="C2796">
        <v>48.103079999999999</v>
      </c>
    </row>
    <row r="2797" spans="1:3" ht="13.5">
      <c r="A2797">
        <v>4071</v>
      </c>
      <c r="B2797">
        <v>142.65472</v>
      </c>
      <c r="C2797">
        <v>47.880130000000001</v>
      </c>
    </row>
    <row r="2798" spans="1:3" ht="13.5">
      <c r="A2798">
        <v>4072</v>
      </c>
      <c r="B2798">
        <v>142.66645399999999</v>
      </c>
      <c r="C2798">
        <v>47.65014</v>
      </c>
    </row>
    <row r="2799" spans="1:3" ht="13.5">
      <c r="A2799">
        <v>4073</v>
      </c>
      <c r="B2799">
        <v>142.80961099999999</v>
      </c>
      <c r="C2799">
        <v>47.448312999999999</v>
      </c>
    </row>
    <row r="2800" spans="1:3" ht="13.5">
      <c r="A2800">
        <v>4074</v>
      </c>
      <c r="B2800">
        <v>142.95276799999999</v>
      </c>
      <c r="C2800">
        <v>47.335664999999999</v>
      </c>
    </row>
    <row r="2801" spans="1:3" ht="13.5">
      <c r="A2801">
        <v>4075</v>
      </c>
      <c r="B2801">
        <v>143.10765900000001</v>
      </c>
      <c r="C2801">
        <v>47.194853999999999</v>
      </c>
    </row>
    <row r="2802" spans="1:3" ht="13.5">
      <c r="A2802">
        <v>4076</v>
      </c>
      <c r="B2802">
        <v>143.14051499999999</v>
      </c>
      <c r="C2802">
        <v>47.028229000000003</v>
      </c>
    </row>
    <row r="2803" spans="1:3" ht="13.5">
      <c r="A2803">
        <v>4077</v>
      </c>
      <c r="B2803">
        <v>143.20622599999999</v>
      </c>
      <c r="C2803">
        <v>46.915581000000003</v>
      </c>
    </row>
    <row r="2804" spans="1:3" ht="13.5">
      <c r="A2804">
        <v>4078</v>
      </c>
      <c r="B2804">
        <v>143.30714</v>
      </c>
      <c r="C2804">
        <v>46.840482000000002</v>
      </c>
    </row>
    <row r="2805" spans="1:3" ht="13.5">
      <c r="A2805">
        <v>4079</v>
      </c>
      <c r="B2805">
        <v>143.462031</v>
      </c>
      <c r="C2805">
        <v>46.772424000000001</v>
      </c>
    </row>
    <row r="2806" spans="1:3" ht="13.5">
      <c r="A2806">
        <v>4080</v>
      </c>
      <c r="B2806">
        <v>143.516009</v>
      </c>
      <c r="C2806">
        <v>46.802933000000003</v>
      </c>
    </row>
    <row r="2807" spans="1:3" ht="13.5">
      <c r="A2807">
        <v>4081</v>
      </c>
      <c r="B2807">
        <v>143.57233299999999</v>
      </c>
      <c r="C2807">
        <v>46.755996000000003</v>
      </c>
    </row>
    <row r="2808" spans="1:3" ht="13.5">
      <c r="A2808">
        <v>4082</v>
      </c>
      <c r="B2808">
        <v>143.62630999999999</v>
      </c>
      <c r="C2808">
        <v>46.582329999999999</v>
      </c>
    </row>
    <row r="2809" spans="1:3" ht="13.5">
      <c r="A2809">
        <v>4083</v>
      </c>
      <c r="B2809">
        <v>143.67089999999999</v>
      </c>
      <c r="C2809">
        <v>46.415705000000003</v>
      </c>
    </row>
    <row r="2810" spans="1:3" ht="13.5">
      <c r="A2810">
        <v>4084</v>
      </c>
      <c r="B2810">
        <v>143.649778</v>
      </c>
      <c r="C2810">
        <v>46.225611999999998</v>
      </c>
    </row>
    <row r="2811" spans="1:3" ht="13.5">
      <c r="A2811">
        <v>4085</v>
      </c>
      <c r="B2811">
        <v>143.54886400000001</v>
      </c>
      <c r="C2811">
        <v>46.070720000000001</v>
      </c>
    </row>
    <row r="2812" spans="1:3" ht="13.5">
      <c r="A2812">
        <v>4086</v>
      </c>
      <c r="B2812">
        <v>143.49488700000001</v>
      </c>
      <c r="C2812">
        <v>46.270201</v>
      </c>
    </row>
    <row r="2813" spans="1:3" ht="13.5">
      <c r="A2813">
        <v>4087</v>
      </c>
      <c r="B2813">
        <v>143.41744199999999</v>
      </c>
      <c r="C2813">
        <v>46.537740999999997</v>
      </c>
    </row>
    <row r="2814" spans="1:3" ht="13.5">
      <c r="A2814">
        <v>4088</v>
      </c>
      <c r="B2814">
        <v>143.173371</v>
      </c>
      <c r="C2814">
        <v>46.605798999999998</v>
      </c>
    </row>
    <row r="2815" spans="1:3" ht="13.5">
      <c r="A2815">
        <v>4089</v>
      </c>
      <c r="B2815">
        <v>142.94338099999999</v>
      </c>
      <c r="C2815">
        <v>46.687938000000003</v>
      </c>
    </row>
    <row r="2816" spans="1:3" ht="13.5">
      <c r="A2816">
        <v>4090</v>
      </c>
      <c r="B2816">
        <v>142.69931</v>
      </c>
      <c r="C2816">
        <v>46.697324999999999</v>
      </c>
    </row>
    <row r="2817" spans="1:3" ht="13.5">
      <c r="A2817">
        <v>4091</v>
      </c>
      <c r="B2817">
        <v>142.52329700000001</v>
      </c>
      <c r="C2817">
        <v>46.558861999999998</v>
      </c>
    </row>
    <row r="2818" spans="1:3" ht="13.5">
      <c r="A2818">
        <v>4092</v>
      </c>
      <c r="B2818">
        <v>142.43411800000001</v>
      </c>
      <c r="C2818">
        <v>46.361727999999999</v>
      </c>
    </row>
    <row r="2819" spans="1:3" ht="13.5">
      <c r="A2819">
        <v>4093</v>
      </c>
      <c r="B2819">
        <v>142.356672</v>
      </c>
      <c r="C2819">
        <v>46.148166000000003</v>
      </c>
    </row>
    <row r="2820" spans="1:3" ht="13.5">
      <c r="A2820">
        <v>4094</v>
      </c>
      <c r="B2820">
        <v>142.258105</v>
      </c>
      <c r="C2820">
        <v>45.955725000000001</v>
      </c>
    </row>
    <row r="2821" spans="1:3" ht="13.5">
      <c r="A2821">
        <v>4095</v>
      </c>
      <c r="B2821">
        <v>142.025768</v>
      </c>
      <c r="C2821">
        <v>46.049599000000001</v>
      </c>
    </row>
    <row r="2822" spans="1:3" ht="13.5">
      <c r="A2822">
        <v>4096</v>
      </c>
      <c r="B2822">
        <v>141.96944400000001</v>
      </c>
      <c r="C2822">
        <v>46.354686999999998</v>
      </c>
    </row>
    <row r="2823" spans="1:3" ht="13.5">
      <c r="A2823">
        <v>4097</v>
      </c>
      <c r="B2823">
        <v>141.96005700000001</v>
      </c>
      <c r="C2823">
        <v>46.657429</v>
      </c>
    </row>
    <row r="2824" spans="1:3" ht="13.5">
      <c r="A2824">
        <v>4098</v>
      </c>
      <c r="B2824">
        <v>142.025768</v>
      </c>
      <c r="C2824">
        <v>46.983638999999997</v>
      </c>
    </row>
    <row r="2825" spans="1:3" ht="13.5">
      <c r="A2825">
        <v>4099</v>
      </c>
      <c r="B2825">
        <v>142.070358</v>
      </c>
      <c r="C2825">
        <v>47.194853999999999</v>
      </c>
    </row>
    <row r="2826" spans="1:3" ht="13.5">
      <c r="A2826">
        <v>4100</v>
      </c>
      <c r="B2826">
        <v>142.09147999999999</v>
      </c>
      <c r="C2826">
        <v>47.441271999999998</v>
      </c>
    </row>
    <row r="2827" spans="1:3" ht="13.5">
      <c r="A2827">
        <v>4101</v>
      </c>
      <c r="B2827">
        <v>142.124335</v>
      </c>
      <c r="C2827">
        <v>47.671261999999999</v>
      </c>
    </row>
    <row r="2828" spans="1:3" ht="13.5">
      <c r="A2828">
        <v>4102</v>
      </c>
      <c r="B2828">
        <v>142.15719100000001</v>
      </c>
      <c r="C2828">
        <v>47.894210999999999</v>
      </c>
    </row>
    <row r="2829" spans="1:3" ht="13.5">
      <c r="A2829">
        <v>4103</v>
      </c>
      <c r="B2829">
        <v>142.27922699999999</v>
      </c>
      <c r="C2829">
        <v>48.035021</v>
      </c>
    </row>
    <row r="2830" spans="1:3" ht="13.5">
      <c r="A2830">
        <v>4104</v>
      </c>
      <c r="B2830">
        <v>142.258105</v>
      </c>
      <c r="C2830">
        <v>48.220421000000002</v>
      </c>
    </row>
    <row r="2831" spans="1:3" ht="13.5">
      <c r="A2831">
        <v>4105</v>
      </c>
      <c r="B2831">
        <v>142.124335</v>
      </c>
      <c r="C2831">
        <v>48.431637000000002</v>
      </c>
    </row>
    <row r="2832" spans="1:3" ht="13.5">
      <c r="A2832">
        <v>4106</v>
      </c>
      <c r="B2832">
        <v>142.00464700000001</v>
      </c>
      <c r="C2832">
        <v>48.710909999999998</v>
      </c>
    </row>
    <row r="2833" spans="1:3" ht="13.5">
      <c r="A2833">
        <v>4107</v>
      </c>
      <c r="B2833">
        <v>142.00464700000001</v>
      </c>
      <c r="C2833">
        <v>48.950287000000003</v>
      </c>
    </row>
    <row r="2834" spans="1:3" ht="13.5">
      <c r="A2834">
        <v>4108</v>
      </c>
      <c r="B2834">
        <v>142.09147999999999</v>
      </c>
      <c r="C2834">
        <v>49.130992999999997</v>
      </c>
    </row>
    <row r="2835" spans="1:3" ht="13.5">
      <c r="A2835">
        <v>4109</v>
      </c>
      <c r="B2835">
        <v>142.15719100000001</v>
      </c>
      <c r="C2835">
        <v>49.360982999999997</v>
      </c>
    </row>
    <row r="2836" spans="1:3" ht="13.5">
      <c r="A2836">
        <v>4110</v>
      </c>
      <c r="B2836">
        <v>142.20178100000001</v>
      </c>
      <c r="C2836">
        <v>49.590972999999998</v>
      </c>
    </row>
    <row r="2837" spans="1:3" ht="13.5">
      <c r="A2837">
        <v>4111</v>
      </c>
      <c r="B2837">
        <v>142.213515</v>
      </c>
      <c r="C2837">
        <v>49.776373</v>
      </c>
    </row>
    <row r="2838" spans="1:3" ht="13.5">
      <c r="A2838">
        <v>4112</v>
      </c>
      <c r="B2838">
        <v>142.213515</v>
      </c>
      <c r="C2838">
        <v>49.954732999999997</v>
      </c>
    </row>
    <row r="2839" spans="1:3" ht="13.5">
      <c r="A2839">
        <v>4113</v>
      </c>
      <c r="B2839">
        <v>142.24637100000001</v>
      </c>
      <c r="C2839">
        <v>49.975853999999998</v>
      </c>
    </row>
    <row r="2840" spans="1:3" ht="13.5">
      <c r="A2840">
        <v>4114</v>
      </c>
      <c r="B2840">
        <v>142.267492</v>
      </c>
      <c r="C2840">
        <v>49.975853999999998</v>
      </c>
    </row>
    <row r="2841" spans="1:3" ht="13.5">
      <c r="A2841">
        <v>4115</v>
      </c>
    </row>
    <row r="2842" spans="1:3" ht="13.5">
      <c r="A2842">
        <v>4116</v>
      </c>
      <c r="B2842">
        <v>150.05194399999999</v>
      </c>
      <c r="C2842">
        <v>45.756245</v>
      </c>
    </row>
    <row r="2843" spans="1:3" ht="13.5">
      <c r="A2843">
        <v>4117</v>
      </c>
      <c r="B2843">
        <v>149.798486</v>
      </c>
      <c r="C2843">
        <v>45.624822000000002</v>
      </c>
    </row>
    <row r="2844" spans="1:3" ht="13.5">
      <c r="A2844">
        <v>4118</v>
      </c>
      <c r="B2844">
        <v>149.643595</v>
      </c>
      <c r="C2844">
        <v>45.587271999999999</v>
      </c>
    </row>
    <row r="2845" spans="1:3" ht="13.5">
      <c r="A2845">
        <v>4119</v>
      </c>
      <c r="B2845">
        <v>149.688185</v>
      </c>
      <c r="C2845">
        <v>45.739817000000002</v>
      </c>
    </row>
    <row r="2846" spans="1:3" ht="13.5">
      <c r="A2846">
        <v>4120</v>
      </c>
      <c r="B2846">
        <v>149.843076</v>
      </c>
      <c r="C2846">
        <v>45.857157999999998</v>
      </c>
    </row>
    <row r="2847" spans="1:3" ht="13.5">
      <c r="A2847">
        <v>4121</v>
      </c>
    </row>
    <row r="2848" spans="1:3" ht="13.5">
      <c r="A2848">
        <v>4122</v>
      </c>
      <c r="B2848">
        <v>148.95831899999999</v>
      </c>
      <c r="C2848">
        <v>45.392485000000001</v>
      </c>
    </row>
    <row r="2849" spans="1:3" ht="13.5">
      <c r="A2849">
        <v>4123</v>
      </c>
      <c r="B2849">
        <v>148.97005300000001</v>
      </c>
      <c r="C2849">
        <v>45.439422</v>
      </c>
    </row>
    <row r="2850" spans="1:3" ht="13.5">
      <c r="A2850">
        <v>4124</v>
      </c>
      <c r="B2850">
        <v>148.95831899999999</v>
      </c>
      <c r="C2850">
        <v>45.369016999999999</v>
      </c>
    </row>
    <row r="2851" spans="1:3" ht="13.5">
      <c r="A2851">
        <v>4125</v>
      </c>
      <c r="B2851">
        <v>148.871486</v>
      </c>
      <c r="C2851">
        <v>45.345548000000001</v>
      </c>
    </row>
    <row r="2852" spans="1:3" ht="13.5">
      <c r="A2852">
        <v>4126</v>
      </c>
      <c r="B2852">
        <v>148.693127</v>
      </c>
      <c r="C2852">
        <v>45.268103000000004</v>
      </c>
    </row>
    <row r="2853" spans="1:3" ht="13.5">
      <c r="A2853">
        <v>4127</v>
      </c>
      <c r="B2853">
        <v>148.495993</v>
      </c>
      <c r="C2853">
        <v>45.174228999999997</v>
      </c>
    </row>
    <row r="2854" spans="1:3" ht="13.5">
      <c r="A2854">
        <v>4128</v>
      </c>
      <c r="B2854">
        <v>148.317633</v>
      </c>
      <c r="C2854">
        <v>45.082703000000002</v>
      </c>
    </row>
    <row r="2855" spans="1:3" ht="13.5">
      <c r="A2855">
        <v>4129</v>
      </c>
      <c r="B2855">
        <v>148.14162099999999</v>
      </c>
      <c r="C2855">
        <v>44.995869999999996</v>
      </c>
    </row>
    <row r="2856" spans="1:3" ht="13.5">
      <c r="A2856">
        <v>4130</v>
      </c>
      <c r="B2856">
        <v>148.031319</v>
      </c>
      <c r="C2856">
        <v>44.948932999999997</v>
      </c>
    </row>
    <row r="2857" spans="1:3" ht="13.5">
      <c r="A2857">
        <v>4131</v>
      </c>
      <c r="B2857">
        <v>147.90928400000001</v>
      </c>
      <c r="C2857">
        <v>44.948932999999997</v>
      </c>
    </row>
    <row r="2858" spans="1:3" ht="13.5">
      <c r="A2858">
        <v>4132</v>
      </c>
      <c r="B2858">
        <v>147.78959499999999</v>
      </c>
      <c r="C2858">
        <v>44.885568999999997</v>
      </c>
    </row>
    <row r="2859" spans="1:3" ht="13.5">
      <c r="A2859">
        <v>4133</v>
      </c>
      <c r="B2859">
        <v>147.679294</v>
      </c>
      <c r="C2859">
        <v>44.754145999999999</v>
      </c>
    </row>
    <row r="2860" spans="1:3" ht="13.5">
      <c r="A2860">
        <v>4134</v>
      </c>
      <c r="B2860">
        <v>147.56664599999999</v>
      </c>
      <c r="C2860">
        <v>44.697822000000002</v>
      </c>
    </row>
    <row r="2861" spans="1:3" ht="13.5">
      <c r="A2861">
        <v>4135</v>
      </c>
      <c r="B2861">
        <v>147.43522300000001</v>
      </c>
      <c r="C2861">
        <v>44.620376</v>
      </c>
    </row>
    <row r="2862" spans="1:3" ht="13.5">
      <c r="A2862">
        <v>4136</v>
      </c>
      <c r="B2862">
        <v>147.313188</v>
      </c>
      <c r="C2862">
        <v>44.524155999999998</v>
      </c>
    </row>
    <row r="2863" spans="1:3" ht="13.5">
      <c r="A2863">
        <v>4137</v>
      </c>
      <c r="B2863">
        <v>147.21462099999999</v>
      </c>
      <c r="C2863">
        <v>44.446711000000001</v>
      </c>
    </row>
    <row r="2864" spans="1:3" ht="13.5">
      <c r="A2864">
        <v>4138</v>
      </c>
      <c r="B2864">
        <v>147.07146399999999</v>
      </c>
      <c r="C2864">
        <v>44.446711000000001</v>
      </c>
    </row>
    <row r="2865" spans="1:3" ht="13.5">
      <c r="A2865">
        <v>4139</v>
      </c>
      <c r="B2865">
        <v>147.125441</v>
      </c>
      <c r="C2865">
        <v>44.540584000000003</v>
      </c>
    </row>
    <row r="2866" spans="1:3" ht="13.5">
      <c r="A2866">
        <v>4140</v>
      </c>
      <c r="B2866">
        <v>147.23574199999999</v>
      </c>
      <c r="C2866">
        <v>44.650885000000002</v>
      </c>
    </row>
    <row r="2867" spans="1:3" ht="13.5">
      <c r="A2867">
        <v>4141</v>
      </c>
      <c r="B2867">
        <v>147.28033199999999</v>
      </c>
      <c r="C2867">
        <v>44.768227000000003</v>
      </c>
    </row>
    <row r="2868" spans="1:3" ht="13.5">
      <c r="A2868">
        <v>4142</v>
      </c>
      <c r="B2868">
        <v>147.381246</v>
      </c>
      <c r="C2868">
        <v>44.801082999999998</v>
      </c>
    </row>
    <row r="2869" spans="1:3" ht="13.5">
      <c r="A2869">
        <v>4143</v>
      </c>
      <c r="B2869">
        <v>147.590114</v>
      </c>
      <c r="C2869">
        <v>45.00291</v>
      </c>
    </row>
    <row r="2870" spans="1:3" ht="13.5">
      <c r="A2870">
        <v>4144</v>
      </c>
      <c r="B2870">
        <v>147.733271</v>
      </c>
      <c r="C2870">
        <v>45.113211999999997</v>
      </c>
    </row>
    <row r="2871" spans="1:3" ht="13.5">
      <c r="A2871">
        <v>4145</v>
      </c>
      <c r="B2871">
        <v>147.86469399999999</v>
      </c>
      <c r="C2871">
        <v>45.160148</v>
      </c>
    </row>
    <row r="2872" spans="1:3" ht="13.5">
      <c r="A2872">
        <v>4146</v>
      </c>
      <c r="B2872">
        <v>147.95387400000001</v>
      </c>
      <c r="C2872">
        <v>45.291570999999998</v>
      </c>
    </row>
    <row r="2873" spans="1:3" ht="13.5">
      <c r="A2873">
        <v>4147</v>
      </c>
      <c r="B2873">
        <v>148.09703099999999</v>
      </c>
      <c r="C2873">
        <v>45.338507999999997</v>
      </c>
    </row>
    <row r="2874" spans="1:3" ht="13.5">
      <c r="A2874">
        <v>4148</v>
      </c>
      <c r="B2874">
        <v>148.153355</v>
      </c>
      <c r="C2874">
        <v>45.298611999999999</v>
      </c>
    </row>
    <row r="2875" spans="1:3" ht="13.5">
      <c r="A2875">
        <v>4149</v>
      </c>
      <c r="B2875">
        <v>148.197945</v>
      </c>
      <c r="C2875">
        <v>45.230553</v>
      </c>
    </row>
    <row r="2876" spans="1:3" ht="13.5">
      <c r="A2876">
        <v>4150</v>
      </c>
      <c r="B2876">
        <v>148.32936699999999</v>
      </c>
      <c r="C2876">
        <v>45.261062000000003</v>
      </c>
    </row>
    <row r="2877" spans="1:3" ht="13.5">
      <c r="A2877">
        <v>4151</v>
      </c>
      <c r="B2877">
        <v>148.52884800000001</v>
      </c>
      <c r="C2877">
        <v>45.369016999999999</v>
      </c>
    </row>
    <row r="2878" spans="1:3" ht="13.5">
      <c r="A2878">
        <v>4152</v>
      </c>
      <c r="B2878">
        <v>148.693127</v>
      </c>
      <c r="C2878">
        <v>45.500439</v>
      </c>
    </row>
    <row r="2879" spans="1:3" ht="13.5">
      <c r="A2879">
        <v>4153</v>
      </c>
      <c r="B2879">
        <v>148.85975199999999</v>
      </c>
      <c r="C2879">
        <v>45.523907999999999</v>
      </c>
    </row>
    <row r="2880" spans="1:3" ht="13.5">
      <c r="A2880">
        <v>4154</v>
      </c>
      <c r="B2880">
        <v>148.94893200000001</v>
      </c>
      <c r="C2880">
        <v>45.486358000000003</v>
      </c>
    </row>
    <row r="2881" spans="1:3" ht="13.5">
      <c r="A2881">
        <v>4155</v>
      </c>
      <c r="B2881">
        <v>148.95831899999999</v>
      </c>
      <c r="C2881">
        <v>45.392485000000001</v>
      </c>
    </row>
    <row r="2882" spans="1:3" ht="13.5">
      <c r="A2882">
        <v>4156</v>
      </c>
    </row>
    <row r="2883" spans="1:3" ht="13.5">
      <c r="A2883">
        <v>4157</v>
      </c>
      <c r="B2883">
        <v>146.93769399999999</v>
      </c>
      <c r="C2883">
        <v>43.843573999999997</v>
      </c>
    </row>
    <row r="2884" spans="1:3" ht="13.5">
      <c r="A2884">
        <v>4158</v>
      </c>
      <c r="B2884">
        <v>147.01514</v>
      </c>
      <c r="C2884">
        <v>43.820106000000003</v>
      </c>
    </row>
    <row r="2885" spans="1:3" ht="13.5">
      <c r="A2885">
        <v>4159</v>
      </c>
      <c r="B2885">
        <v>146.92830699999999</v>
      </c>
      <c r="C2885">
        <v>43.756740999999998</v>
      </c>
    </row>
    <row r="2886" spans="1:3" ht="13.5">
      <c r="A2886">
        <v>4160</v>
      </c>
      <c r="B2886">
        <v>146.76168200000001</v>
      </c>
      <c r="C2886">
        <v>43.691029999999998</v>
      </c>
    </row>
    <row r="2887" spans="1:3" ht="13.5">
      <c r="A2887">
        <v>4161</v>
      </c>
      <c r="B2887">
        <v>146.663115</v>
      </c>
      <c r="C2887">
        <v>43.730925999999997</v>
      </c>
    </row>
    <row r="2888" spans="1:3" ht="13.5">
      <c r="A2888">
        <v>4162</v>
      </c>
      <c r="B2888">
        <v>146.76168200000001</v>
      </c>
      <c r="C2888">
        <v>43.796636999999997</v>
      </c>
    </row>
    <row r="2889" spans="1:3" ht="13.5">
      <c r="A2889">
        <v>4163</v>
      </c>
      <c r="B2889">
        <v>146.93769399999999</v>
      </c>
      <c r="C2889">
        <v>43.843573999999997</v>
      </c>
    </row>
    <row r="2890" spans="1:3" ht="13.5">
      <c r="A2890">
        <v>4164</v>
      </c>
    </row>
    <row r="2891" spans="1:3" ht="13.5">
      <c r="A2891">
        <v>4165</v>
      </c>
      <c r="B2891">
        <v>146.21017499999999</v>
      </c>
      <c r="C2891">
        <v>44.446711000000001</v>
      </c>
    </row>
    <row r="2892" spans="1:3" ht="13.5">
      <c r="A2892">
        <v>4166</v>
      </c>
      <c r="B2892">
        <v>146.23129700000001</v>
      </c>
      <c r="C2892">
        <v>44.486606999999999</v>
      </c>
    </row>
    <row r="2893" spans="1:3" ht="13.5">
      <c r="A2893">
        <v>4167</v>
      </c>
      <c r="B2893">
        <v>146.287621</v>
      </c>
      <c r="C2893">
        <v>44.446711000000001</v>
      </c>
    </row>
    <row r="2894" spans="1:3" ht="13.5">
      <c r="A2894">
        <v>4168</v>
      </c>
      <c r="B2894">
        <v>146.36506600000001</v>
      </c>
      <c r="C2894">
        <v>44.399774000000001</v>
      </c>
    </row>
    <row r="2895" spans="1:3" ht="13.5">
      <c r="A2895">
        <v>4169</v>
      </c>
      <c r="B2895">
        <v>146.41904400000001</v>
      </c>
      <c r="C2895">
        <v>44.303553999999998</v>
      </c>
    </row>
    <row r="2896" spans="1:3" ht="13.5">
      <c r="A2896">
        <v>4170</v>
      </c>
      <c r="B2896">
        <v>146.32047700000001</v>
      </c>
      <c r="C2896">
        <v>44.249575999999998</v>
      </c>
    </row>
    <row r="2897" spans="1:3" ht="13.5">
      <c r="A2897">
        <v>4171</v>
      </c>
      <c r="B2897">
        <v>146.12099599999999</v>
      </c>
      <c r="C2897">
        <v>44.097031999999999</v>
      </c>
    </row>
    <row r="2898" spans="1:3" ht="13.5">
      <c r="A2898">
        <v>4172</v>
      </c>
      <c r="B2898">
        <v>145.912127</v>
      </c>
      <c r="C2898">
        <v>43.939793999999999</v>
      </c>
    </row>
    <row r="2899" spans="1:3" ht="13.5">
      <c r="A2899">
        <v>4173</v>
      </c>
      <c r="B2899">
        <v>145.72438</v>
      </c>
      <c r="C2899">
        <v>43.796636999999997</v>
      </c>
    </row>
    <row r="2900" spans="1:3" ht="13.5">
      <c r="A2900">
        <v>4174</v>
      </c>
      <c r="B2900">
        <v>145.614079</v>
      </c>
      <c r="C2900">
        <v>43.667560999999999</v>
      </c>
    </row>
    <row r="2901" spans="1:3" ht="13.5">
      <c r="A2901">
        <v>4175</v>
      </c>
      <c r="B2901">
        <v>145.53663399999999</v>
      </c>
      <c r="C2901">
        <v>43.796636999999997</v>
      </c>
    </row>
    <row r="2902" spans="1:3" ht="13.5">
      <c r="A2902">
        <v>4176</v>
      </c>
      <c r="B2902">
        <v>145.703259</v>
      </c>
      <c r="C2902">
        <v>43.946835</v>
      </c>
    </row>
    <row r="2903" spans="1:3" ht="13.5">
      <c r="A2903">
        <v>4177</v>
      </c>
      <c r="B2903">
        <v>145.90039300000001</v>
      </c>
      <c r="C2903">
        <v>44.113460000000003</v>
      </c>
    </row>
    <row r="2904" spans="1:3" ht="13.5">
      <c r="A2904">
        <v>4178</v>
      </c>
      <c r="B2904">
        <v>146.06701799999999</v>
      </c>
      <c r="C2904">
        <v>44.280085</v>
      </c>
    </row>
    <row r="2905" spans="1:3" ht="13.5">
      <c r="A2905">
        <v>4179</v>
      </c>
      <c r="B2905">
        <v>146.144464</v>
      </c>
      <c r="C2905">
        <v>44.430283000000003</v>
      </c>
    </row>
    <row r="2906" spans="1:3" ht="13.5">
      <c r="A2906">
        <v>4180</v>
      </c>
      <c r="B2906">
        <v>146.21017499999999</v>
      </c>
      <c r="C2906">
        <v>44.446711000000001</v>
      </c>
    </row>
    <row r="2907" spans="1:3" ht="13.5">
      <c r="A2907">
        <v>4181</v>
      </c>
    </row>
    <row r="2908" spans="1:3" ht="13.5">
      <c r="A2908">
        <v>4182</v>
      </c>
      <c r="B2908">
        <v>145.08369500000001</v>
      </c>
      <c r="C2908">
        <v>44.066522999999997</v>
      </c>
    </row>
    <row r="2909" spans="1:3" ht="13.5">
      <c r="A2909">
        <v>4183</v>
      </c>
      <c r="B2909">
        <v>145.149406</v>
      </c>
      <c r="C2909">
        <v>44.113460000000003</v>
      </c>
    </row>
    <row r="2910" spans="1:3" ht="13.5">
      <c r="A2910">
        <v>4184</v>
      </c>
      <c r="B2910">
        <v>145.37000800000001</v>
      </c>
      <c r="C2910">
        <v>44.256616999999999</v>
      </c>
    </row>
    <row r="2911" spans="1:3" ht="13.5">
      <c r="A2911">
        <v>4185</v>
      </c>
      <c r="B2911">
        <v>145.44745399999999</v>
      </c>
      <c r="C2911">
        <v>44.209679999999999</v>
      </c>
    </row>
    <row r="2912" spans="1:3" ht="13.5">
      <c r="A2912">
        <v>4186</v>
      </c>
      <c r="B2912">
        <v>145.34888699999999</v>
      </c>
      <c r="C2912">
        <v>44.003158999999997</v>
      </c>
    </row>
    <row r="2913" spans="1:3" ht="13.5">
      <c r="A2913">
        <v>4187</v>
      </c>
      <c r="B2913">
        <v>145.18226200000001</v>
      </c>
      <c r="C2913">
        <v>43.780208999999999</v>
      </c>
    </row>
    <row r="2914" spans="1:3" ht="13.5">
      <c r="A2914">
        <v>4188</v>
      </c>
      <c r="B2914">
        <v>145.25031999999999</v>
      </c>
      <c r="C2914">
        <v>43.620624999999997</v>
      </c>
    </row>
    <row r="2915" spans="1:3" ht="13.5">
      <c r="A2915">
        <v>4189</v>
      </c>
      <c r="B2915">
        <v>145.426332</v>
      </c>
      <c r="C2915">
        <v>43.540832000000002</v>
      </c>
    </row>
    <row r="2916" spans="1:3" ht="13.5">
      <c r="A2916">
        <v>4190</v>
      </c>
      <c r="B2916">
        <v>145.426332</v>
      </c>
      <c r="C2916">
        <v>43.339004000000003</v>
      </c>
    </row>
    <row r="2917" spans="1:3" ht="13.5">
      <c r="A2917">
        <v>4191</v>
      </c>
      <c r="B2917">
        <v>145.64693500000001</v>
      </c>
      <c r="C2917">
        <v>43.331963999999999</v>
      </c>
    </row>
    <row r="2918" spans="1:3" ht="13.5">
      <c r="A2918">
        <v>4192</v>
      </c>
      <c r="B2918">
        <v>145.912127</v>
      </c>
      <c r="C2918">
        <v>43.404716000000001</v>
      </c>
    </row>
    <row r="2919" spans="1:3" ht="13.5">
      <c r="A2919">
        <v>4193</v>
      </c>
      <c r="B2919">
        <v>145.81356</v>
      </c>
      <c r="C2919">
        <v>43.249825000000001</v>
      </c>
    </row>
    <row r="2920" spans="1:3" ht="13.5">
      <c r="A2920">
        <v>4194</v>
      </c>
      <c r="B2920">
        <v>145.49204399999999</v>
      </c>
      <c r="C2920">
        <v>43.146563999999998</v>
      </c>
    </row>
    <row r="2921" spans="1:3" ht="13.5">
      <c r="A2921">
        <v>4195</v>
      </c>
      <c r="B2921">
        <v>145.22685100000001</v>
      </c>
      <c r="C2921">
        <v>43.001060000000003</v>
      </c>
    </row>
    <row r="2922" spans="1:3" ht="13.5">
      <c r="A2922">
        <v>4196</v>
      </c>
      <c r="B2922">
        <v>145.050839</v>
      </c>
      <c r="C2922">
        <v>42.977592000000001</v>
      </c>
    </row>
    <row r="2923" spans="1:3" ht="13.5">
      <c r="A2923">
        <v>4197</v>
      </c>
      <c r="B2923">
        <v>144.95227199999999</v>
      </c>
      <c r="C2923">
        <v>43.017488</v>
      </c>
    </row>
    <row r="2924" spans="1:3" ht="13.5">
      <c r="A2924">
        <v>4198</v>
      </c>
      <c r="B2924">
        <v>144.84197</v>
      </c>
      <c r="C2924">
        <v>42.90484</v>
      </c>
    </row>
    <row r="2925" spans="1:3" ht="13.5">
      <c r="A2925">
        <v>4199</v>
      </c>
      <c r="B2925">
        <v>144.50872000000001</v>
      </c>
      <c r="C2925">
        <v>42.935349000000002</v>
      </c>
    </row>
    <row r="2926" spans="1:3" ht="13.5">
      <c r="A2926">
        <v>4200</v>
      </c>
      <c r="B2926">
        <v>144.23414</v>
      </c>
      <c r="C2926">
        <v>42.911879999999996</v>
      </c>
    </row>
    <row r="2927" spans="1:3" ht="13.5">
      <c r="A2927">
        <v>4201</v>
      </c>
      <c r="B2927">
        <v>143.95721399999999</v>
      </c>
      <c r="C2927">
        <v>42.799232000000003</v>
      </c>
    </row>
    <row r="2928" spans="1:3" ht="13.5">
      <c r="A2928">
        <v>4202</v>
      </c>
      <c r="B2928">
        <v>143.69202100000001</v>
      </c>
      <c r="C2928">
        <v>42.538733999999998</v>
      </c>
    </row>
    <row r="2929" spans="1:3" ht="13.5">
      <c r="A2929">
        <v>4203</v>
      </c>
      <c r="B2929">
        <v>143.516009</v>
      </c>
      <c r="C2929">
        <v>42.285274999999999</v>
      </c>
    </row>
    <row r="2930" spans="1:3" ht="13.5">
      <c r="A2930">
        <v>4204</v>
      </c>
      <c r="B2930">
        <v>143.45029700000001</v>
      </c>
      <c r="C2930">
        <v>42.048245000000001</v>
      </c>
    </row>
    <row r="2931" spans="1:3" ht="13.5">
      <c r="A2931">
        <v>4205</v>
      </c>
      <c r="B2931">
        <v>143.328262</v>
      </c>
      <c r="C2931">
        <v>41.923862999999997</v>
      </c>
    </row>
    <row r="2932" spans="1:3" ht="13.5">
      <c r="A2932">
        <v>4206</v>
      </c>
      <c r="B2932">
        <v>143.05133499999999</v>
      </c>
      <c r="C2932">
        <v>42.081100999999997</v>
      </c>
    </row>
    <row r="2933" spans="1:3" ht="13.5">
      <c r="A2933">
        <v>4207</v>
      </c>
      <c r="B2933">
        <v>142.842467</v>
      </c>
      <c r="C2933">
        <v>42.196095999999997</v>
      </c>
    </row>
    <row r="2934" spans="1:3" ht="13.5">
      <c r="A2934">
        <v>4208</v>
      </c>
      <c r="B2934">
        <v>142.47870800000001</v>
      </c>
      <c r="C2934">
        <v>42.294663</v>
      </c>
    </row>
    <row r="2935" spans="1:3" ht="13.5">
      <c r="A2935">
        <v>4209</v>
      </c>
      <c r="B2935">
        <v>142.18065899999999</v>
      </c>
      <c r="C2935">
        <v>42.440165999999998</v>
      </c>
    </row>
    <row r="2936" spans="1:3" ht="13.5">
      <c r="A2936">
        <v>4210</v>
      </c>
      <c r="B2936">
        <v>141.96005700000001</v>
      </c>
      <c r="C2936">
        <v>42.529345999999997</v>
      </c>
    </row>
    <row r="2937" spans="1:3" ht="13.5">
      <c r="A2937">
        <v>4211</v>
      </c>
      <c r="B2937">
        <v>141.65027499999999</v>
      </c>
      <c r="C2937">
        <v>42.555160999999998</v>
      </c>
    </row>
    <row r="2938" spans="1:3" ht="13.5">
      <c r="A2938">
        <v>4212</v>
      </c>
      <c r="B2938">
        <v>141.41793799999999</v>
      </c>
      <c r="C2938">
        <v>42.473022</v>
      </c>
    </row>
    <row r="2939" spans="1:3" ht="13.5">
      <c r="A2939">
        <v>4213</v>
      </c>
      <c r="B2939">
        <v>141.25366</v>
      </c>
      <c r="C2939">
        <v>42.367415000000001</v>
      </c>
    </row>
    <row r="2940" spans="1:3" ht="13.5">
      <c r="A2940">
        <v>4214</v>
      </c>
      <c r="B2940">
        <v>141.054179</v>
      </c>
      <c r="C2940">
        <v>42.383842000000001</v>
      </c>
    </row>
    <row r="2941" spans="1:3" ht="13.5">
      <c r="A2941">
        <v>4215</v>
      </c>
      <c r="B2941">
        <v>140.84531000000001</v>
      </c>
      <c r="C2941">
        <v>42.505878000000003</v>
      </c>
    </row>
    <row r="2942" spans="1:3" ht="13.5">
      <c r="A2942">
        <v>4216</v>
      </c>
      <c r="B2942">
        <v>140.55664999999999</v>
      </c>
      <c r="C2942">
        <v>42.489449999999998</v>
      </c>
    </row>
    <row r="2943" spans="1:3" ht="13.5">
      <c r="A2943">
        <v>4217</v>
      </c>
      <c r="B2943">
        <v>140.40410499999999</v>
      </c>
      <c r="C2943">
        <v>42.311090999999998</v>
      </c>
    </row>
    <row r="2944" spans="1:3" ht="13.5">
      <c r="A2944">
        <v>4218</v>
      </c>
      <c r="B2944">
        <v>140.50267199999999</v>
      </c>
      <c r="C2944">
        <v>42.153852999999998</v>
      </c>
    </row>
    <row r="2945" spans="1:3" ht="13.5">
      <c r="A2945">
        <v>4219</v>
      </c>
      <c r="B2945">
        <v>140.70215300000001</v>
      </c>
      <c r="C2945">
        <v>42.097529000000002</v>
      </c>
    </row>
    <row r="2946" spans="1:3" ht="13.5">
      <c r="A2946">
        <v>4220</v>
      </c>
      <c r="B2946">
        <v>140.92275599999999</v>
      </c>
      <c r="C2946">
        <v>42.015388999999999</v>
      </c>
    </row>
    <row r="2947" spans="1:3" ht="13.5">
      <c r="A2947">
        <v>4221</v>
      </c>
      <c r="B2947">
        <v>141.11050299999999</v>
      </c>
      <c r="C2947">
        <v>41.900393999999999</v>
      </c>
    </row>
    <row r="2948" spans="1:3" ht="13.5">
      <c r="A2948">
        <v>4222</v>
      </c>
      <c r="B2948">
        <v>141.24192500000001</v>
      </c>
      <c r="C2948">
        <v>41.808867999999997</v>
      </c>
    </row>
    <row r="2949" spans="1:3" ht="13.5">
      <c r="A2949">
        <v>4223</v>
      </c>
      <c r="B2949">
        <v>141.17621399999999</v>
      </c>
      <c r="C2949">
        <v>41.710301000000001</v>
      </c>
    </row>
    <row r="2950" spans="1:3" ht="13.5">
      <c r="A2950">
        <v>4224</v>
      </c>
      <c r="B2950">
        <v>140.955612</v>
      </c>
      <c r="C2950">
        <v>41.726728999999999</v>
      </c>
    </row>
    <row r="2951" spans="1:3" ht="13.5">
      <c r="A2951">
        <v>4225</v>
      </c>
      <c r="B2951">
        <v>140.78898599999999</v>
      </c>
      <c r="C2951">
        <v>41.719687999999998</v>
      </c>
    </row>
    <row r="2952" spans="1:3" ht="13.5">
      <c r="A2952">
        <v>4226</v>
      </c>
      <c r="B2952">
        <v>140.624708</v>
      </c>
      <c r="C2952">
        <v>41.635202</v>
      </c>
    </row>
    <row r="2953" spans="1:3" ht="13.5">
      <c r="A2953">
        <v>4227</v>
      </c>
      <c r="B2953">
        <v>140.52379400000001</v>
      </c>
      <c r="C2953">
        <v>41.520206999999999</v>
      </c>
    </row>
    <row r="2954" spans="1:3" ht="13.5">
      <c r="A2954">
        <v>4228</v>
      </c>
      <c r="B2954">
        <v>140.27033599999999</v>
      </c>
      <c r="C2954">
        <v>41.388784000000001</v>
      </c>
    </row>
    <row r="2955" spans="1:3" ht="13.5">
      <c r="A2955">
        <v>4229</v>
      </c>
      <c r="B2955">
        <v>140.138913</v>
      </c>
      <c r="C2955">
        <v>41.421639999999996</v>
      </c>
    </row>
    <row r="2956" spans="1:3" ht="13.5">
      <c r="A2956">
        <v>4230</v>
      </c>
      <c r="B2956">
        <v>140.08258900000001</v>
      </c>
      <c r="C2956">
        <v>41.562449999999998</v>
      </c>
    </row>
    <row r="2957" spans="1:3" ht="13.5">
      <c r="A2957">
        <v>4231</v>
      </c>
      <c r="B2957">
        <v>140.160034</v>
      </c>
      <c r="C2957">
        <v>41.801827000000003</v>
      </c>
    </row>
    <row r="2958" spans="1:3" ht="13.5">
      <c r="A2958">
        <v>4232</v>
      </c>
      <c r="B2958">
        <v>140.21635800000001</v>
      </c>
      <c r="C2958">
        <v>41.982534000000001</v>
      </c>
    </row>
    <row r="2959" spans="1:3" ht="13.5">
      <c r="A2959">
        <v>4233</v>
      </c>
      <c r="B2959">
        <v>140.02861200000001</v>
      </c>
      <c r="C2959">
        <v>42.120997000000003</v>
      </c>
    </row>
    <row r="2960" spans="1:3" ht="13.5">
      <c r="A2960">
        <v>4234</v>
      </c>
    </row>
    <row r="2961" spans="1:3" ht="13.5">
      <c r="A2961">
        <v>4235</v>
      </c>
      <c r="B2961">
        <v>139.92769799999999</v>
      </c>
      <c r="C2961">
        <v>42.522306</v>
      </c>
    </row>
    <row r="2962" spans="1:3" ht="13.5">
      <c r="A2962">
        <v>4236</v>
      </c>
      <c r="B2962">
        <v>140.094323</v>
      </c>
      <c r="C2962">
        <v>42.660769000000002</v>
      </c>
    </row>
    <row r="2963" spans="1:3" ht="13.5">
      <c r="A2963">
        <v>4237</v>
      </c>
      <c r="B2963">
        <v>140.32666</v>
      </c>
      <c r="C2963">
        <v>42.749949000000001</v>
      </c>
    </row>
    <row r="2964" spans="1:3" ht="13.5">
      <c r="A2964">
        <v>4238</v>
      </c>
      <c r="B2964">
        <v>140.51440700000001</v>
      </c>
      <c r="C2964">
        <v>42.90484</v>
      </c>
    </row>
    <row r="2965" spans="1:3" ht="13.5">
      <c r="A2965">
        <v>4239</v>
      </c>
      <c r="B2965">
        <v>140.56838400000001</v>
      </c>
      <c r="C2965">
        <v>43.057383999999999</v>
      </c>
    </row>
    <row r="2966" spans="1:3" ht="13.5">
      <c r="A2966">
        <v>4240</v>
      </c>
      <c r="B2966">
        <v>140.46981700000001</v>
      </c>
      <c r="C2966">
        <v>43.162992000000003</v>
      </c>
    </row>
    <row r="2967" spans="1:3" ht="13.5">
      <c r="A2967">
        <v>4241</v>
      </c>
      <c r="B2967">
        <v>140.51440700000001</v>
      </c>
      <c r="C2967">
        <v>43.282679999999999</v>
      </c>
    </row>
    <row r="2968" spans="1:3" ht="13.5">
      <c r="A2968">
        <v>4242</v>
      </c>
      <c r="B2968">
        <v>140.74439599999999</v>
      </c>
      <c r="C2968">
        <v>43.242784</v>
      </c>
    </row>
    <row r="2969" spans="1:3" ht="13.5">
      <c r="A2969">
        <v>4243</v>
      </c>
      <c r="B2969">
        <v>140.96499900000001</v>
      </c>
      <c r="C2969">
        <v>43.17942</v>
      </c>
    </row>
    <row r="2970" spans="1:3" ht="13.5">
      <c r="A2970">
        <v>4244</v>
      </c>
      <c r="B2970">
        <v>141.15274600000001</v>
      </c>
      <c r="C2970">
        <v>43.17942</v>
      </c>
    </row>
    <row r="2971" spans="1:3" ht="13.5">
      <c r="A2971">
        <v>4245</v>
      </c>
      <c r="B2971">
        <v>141.36396099999999</v>
      </c>
      <c r="C2971">
        <v>43.186459999999997</v>
      </c>
    </row>
    <row r="2972" spans="1:3" ht="13.5">
      <c r="A2972">
        <v>4246</v>
      </c>
      <c r="B2972">
        <v>141.495384</v>
      </c>
      <c r="C2972">
        <v>43.378900999999999</v>
      </c>
    </row>
    <row r="2973" spans="1:3" ht="13.5">
      <c r="A2973">
        <v>4247</v>
      </c>
      <c r="B2973">
        <v>141.46252799999999</v>
      </c>
      <c r="C2973">
        <v>43.557259999999999</v>
      </c>
    </row>
    <row r="2974" spans="1:3" ht="13.5">
      <c r="A2974">
        <v>4248</v>
      </c>
      <c r="B2974">
        <v>141.46252799999999</v>
      </c>
      <c r="C2974">
        <v>43.716844999999999</v>
      </c>
    </row>
    <row r="2975" spans="1:3" ht="13.5">
      <c r="A2975">
        <v>4249</v>
      </c>
      <c r="B2975">
        <v>141.59629699999999</v>
      </c>
      <c r="C2975">
        <v>43.810718000000001</v>
      </c>
    </row>
    <row r="2976" spans="1:3" ht="13.5">
      <c r="A2976">
        <v>4250</v>
      </c>
      <c r="B2976">
        <v>141.72772000000001</v>
      </c>
      <c r="C2976">
        <v>44.043055000000003</v>
      </c>
    </row>
    <row r="2977" spans="1:3" ht="13.5">
      <c r="A2977">
        <v>4251</v>
      </c>
      <c r="B2977">
        <v>141.73945399999999</v>
      </c>
      <c r="C2977">
        <v>44.303553999999998</v>
      </c>
    </row>
    <row r="2978" spans="1:3" ht="13.5">
      <c r="A2978">
        <v>4252</v>
      </c>
      <c r="B2978">
        <v>141.80516600000001</v>
      </c>
      <c r="C2978">
        <v>44.547623999999999</v>
      </c>
    </row>
    <row r="2979" spans="1:3" ht="13.5">
      <c r="A2979">
        <v>4253</v>
      </c>
      <c r="B2979">
        <v>141.87087700000001</v>
      </c>
      <c r="C2979">
        <v>44.721290000000003</v>
      </c>
    </row>
    <row r="2980" spans="1:3" ht="13.5">
      <c r="A2980">
        <v>4254</v>
      </c>
      <c r="B2980">
        <v>141.80516600000001</v>
      </c>
      <c r="C2980">
        <v>44.862099999999998</v>
      </c>
    </row>
    <row r="2981" spans="1:3" ht="13.5">
      <c r="A2981">
        <v>4255</v>
      </c>
      <c r="B2981">
        <v>141.72772000000001</v>
      </c>
      <c r="C2981">
        <v>45.035766000000002</v>
      </c>
    </row>
    <row r="2982" spans="1:3" ht="13.5">
      <c r="A2982">
        <v>4256</v>
      </c>
      <c r="B2982">
        <v>141.68313000000001</v>
      </c>
      <c r="C2982">
        <v>45.160148</v>
      </c>
    </row>
    <row r="2983" spans="1:3" ht="13.5">
      <c r="A2983">
        <v>4257</v>
      </c>
      <c r="B2983">
        <v>141.69486499999999</v>
      </c>
      <c r="C2983">
        <v>45.284531000000001</v>
      </c>
    </row>
    <row r="2984" spans="1:3" ht="13.5">
      <c r="A2984">
        <v>4258</v>
      </c>
      <c r="B2984">
        <v>141.793432</v>
      </c>
      <c r="C2984">
        <v>45.354936000000002</v>
      </c>
    </row>
    <row r="2985" spans="1:3" ht="13.5">
      <c r="A2985">
        <v>4259</v>
      </c>
      <c r="B2985">
        <v>141.90373299999999</v>
      </c>
      <c r="C2985">
        <v>45.432380999999999</v>
      </c>
    </row>
    <row r="2986" spans="1:3" ht="13.5">
      <c r="A2986">
        <v>4260</v>
      </c>
      <c r="B2986">
        <v>141.99291299999999</v>
      </c>
      <c r="C2986">
        <v>45.462890000000002</v>
      </c>
    </row>
    <row r="2987" spans="1:3" ht="13.5">
      <c r="A2987">
        <v>4261</v>
      </c>
      <c r="B2987">
        <v>142.124335</v>
      </c>
      <c r="C2987">
        <v>45.376057000000003</v>
      </c>
    </row>
    <row r="2988" spans="1:3" ht="13.5">
      <c r="A2988">
        <v>4262</v>
      </c>
      <c r="B2988">
        <v>142.13606999999999</v>
      </c>
      <c r="C2988">
        <v>45.361975999999999</v>
      </c>
    </row>
    <row r="2989" spans="1:3" ht="13.5">
      <c r="A2989">
        <v>4263</v>
      </c>
      <c r="B2989">
        <v>142.18065899999999</v>
      </c>
      <c r="C2989">
        <v>45.284531000000001</v>
      </c>
    </row>
    <row r="2990" spans="1:3" ht="13.5">
      <c r="A2990">
        <v>4264</v>
      </c>
      <c r="B2990">
        <v>142.347285</v>
      </c>
      <c r="C2990">
        <v>45.190657000000002</v>
      </c>
    </row>
    <row r="2991" spans="1:3" ht="13.5">
      <c r="A2991">
        <v>4265</v>
      </c>
      <c r="B2991">
        <v>142.490442</v>
      </c>
      <c r="C2991">
        <v>45.042807000000003</v>
      </c>
    </row>
    <row r="2992" spans="1:3" ht="13.5">
      <c r="A2992">
        <v>4266</v>
      </c>
      <c r="B2992">
        <v>142.61013</v>
      </c>
      <c r="C2992">
        <v>44.918424000000002</v>
      </c>
    </row>
    <row r="2993" spans="1:3" ht="13.5">
      <c r="A2993">
        <v>4267</v>
      </c>
      <c r="B2993">
        <v>142.76502099999999</v>
      </c>
      <c r="C2993">
        <v>44.768227000000003</v>
      </c>
    </row>
    <row r="2994" spans="1:3" ht="13.5">
      <c r="A2994">
        <v>4268</v>
      </c>
      <c r="B2994">
        <v>142.931647</v>
      </c>
      <c r="C2994">
        <v>44.643844999999999</v>
      </c>
    </row>
    <row r="2995" spans="1:3" ht="13.5">
      <c r="A2995">
        <v>4269</v>
      </c>
      <c r="B2995">
        <v>143.14051499999999</v>
      </c>
      <c r="C2995">
        <v>44.493647000000003</v>
      </c>
    </row>
    <row r="2996" spans="1:3" ht="13.5">
      <c r="A2996">
        <v>4270</v>
      </c>
      <c r="B2996">
        <v>143.33999600000001</v>
      </c>
      <c r="C2996">
        <v>44.383346000000003</v>
      </c>
    </row>
    <row r="2997" spans="1:3" ht="13.5">
      <c r="A2997">
        <v>4271</v>
      </c>
      <c r="B2997">
        <v>143.516009</v>
      </c>
      <c r="C2997">
        <v>44.280085</v>
      </c>
    </row>
    <row r="2998" spans="1:3" ht="13.5">
      <c r="A2998">
        <v>4272</v>
      </c>
      <c r="B2998">
        <v>143.73661100000001</v>
      </c>
      <c r="C2998">
        <v>44.193252000000001</v>
      </c>
    </row>
    <row r="2999" spans="1:3" ht="13.5">
      <c r="A2999">
        <v>4273</v>
      </c>
      <c r="B2999">
        <v>143.936092</v>
      </c>
      <c r="C2999">
        <v>44.129888000000001</v>
      </c>
    </row>
    <row r="3000" spans="1:3" ht="13.5">
      <c r="A3000">
        <v>4274</v>
      </c>
      <c r="B3000">
        <v>144.14496</v>
      </c>
      <c r="C3000">
        <v>44.082951000000001</v>
      </c>
    </row>
    <row r="3001" spans="1:3" ht="13.5">
      <c r="A3001">
        <v>4275</v>
      </c>
      <c r="B3001">
        <v>144.332707</v>
      </c>
      <c r="C3001">
        <v>44.059483</v>
      </c>
    </row>
    <row r="3002" spans="1:3" ht="13.5">
      <c r="A3002">
        <v>4276</v>
      </c>
      <c r="B3002">
        <v>144.44300899999999</v>
      </c>
      <c r="C3002">
        <v>43.970303000000001</v>
      </c>
    </row>
    <row r="3003" spans="1:3" ht="13.5">
      <c r="A3003">
        <v>4277</v>
      </c>
      <c r="B3003">
        <v>144.654224</v>
      </c>
      <c r="C3003">
        <v>43.906937999999997</v>
      </c>
    </row>
    <row r="3004" spans="1:3" ht="13.5">
      <c r="A3004">
        <v>4278</v>
      </c>
      <c r="B3004">
        <v>144.86309199999999</v>
      </c>
      <c r="C3004">
        <v>43.939793999999999</v>
      </c>
    </row>
    <row r="3005" spans="1:3" ht="13.5">
      <c r="A3005">
        <v>4279</v>
      </c>
      <c r="B3005">
        <v>145.08369500000001</v>
      </c>
      <c r="C3005">
        <v>44.066522999999997</v>
      </c>
    </row>
    <row r="3006" spans="1:3" ht="13.5">
      <c r="A3006">
        <v>4280</v>
      </c>
    </row>
    <row r="3007" spans="1:3" ht="13.5">
      <c r="A3007">
        <v>4281</v>
      </c>
      <c r="B3007">
        <v>141.24192500000001</v>
      </c>
      <c r="C3007">
        <v>45.230553</v>
      </c>
    </row>
    <row r="3008" spans="1:3" ht="13.5">
      <c r="A3008">
        <v>4282</v>
      </c>
      <c r="B3008">
        <v>141.13162399999999</v>
      </c>
      <c r="C3008">
        <v>45.167189</v>
      </c>
    </row>
    <row r="3009" spans="1:3" ht="13.5">
      <c r="A3009">
        <v>4283</v>
      </c>
      <c r="B3009">
        <v>141.24192500000001</v>
      </c>
      <c r="C3009">
        <v>45.096784</v>
      </c>
    </row>
    <row r="3010" spans="1:3" ht="13.5">
      <c r="A3010">
        <v>4284</v>
      </c>
      <c r="B3010">
        <v>141.34049200000001</v>
      </c>
      <c r="C3010">
        <v>45.089742999999999</v>
      </c>
    </row>
    <row r="3011" spans="1:3" ht="13.5">
      <c r="A3011">
        <v>4285</v>
      </c>
      <c r="B3011">
        <v>141.36396099999999</v>
      </c>
      <c r="C3011">
        <v>45.230553</v>
      </c>
    </row>
    <row r="3012" spans="1:3" ht="13.5">
      <c r="A3012">
        <v>4286</v>
      </c>
      <c r="B3012">
        <v>141.24192500000001</v>
      </c>
      <c r="C3012">
        <v>45.230553</v>
      </c>
    </row>
    <row r="3013" spans="1:3" ht="13.5">
      <c r="A3013">
        <v>4287</v>
      </c>
    </row>
    <row r="3014" spans="1:3" ht="13.5">
      <c r="A3014">
        <v>4288</v>
      </c>
      <c r="B3014">
        <v>141.20907</v>
      </c>
      <c r="C3014">
        <v>41.372356000000003</v>
      </c>
    </row>
    <row r="3015" spans="1:3" ht="13.5">
      <c r="A3015">
        <v>4289</v>
      </c>
      <c r="B3015">
        <v>141.23019099999999</v>
      </c>
      <c r="C3015">
        <v>41.379396999999997</v>
      </c>
    </row>
    <row r="3016" spans="1:3" ht="13.5">
      <c r="A3016">
        <v>4290</v>
      </c>
      <c r="B3016">
        <v>141.36396099999999</v>
      </c>
      <c r="C3016">
        <v>41.372356000000003</v>
      </c>
    </row>
    <row r="3017" spans="1:3" ht="13.5">
      <c r="A3017">
        <v>4291</v>
      </c>
      <c r="B3017">
        <v>141.485996</v>
      </c>
      <c r="C3017">
        <v>41.379396999999997</v>
      </c>
    </row>
    <row r="3018" spans="1:3" ht="13.5">
      <c r="A3018">
        <v>4292</v>
      </c>
      <c r="B3018">
        <v>141.52823900000001</v>
      </c>
      <c r="C3018">
        <v>41.280830000000002</v>
      </c>
    </row>
    <row r="3019" spans="1:3" ht="13.5">
      <c r="A3019">
        <v>4293</v>
      </c>
      <c r="B3019">
        <v>141.51885200000001</v>
      </c>
      <c r="C3019">
        <v>41.137672999999999</v>
      </c>
    </row>
    <row r="3020" spans="1:3" ht="13.5">
      <c r="A3020">
        <v>4294</v>
      </c>
      <c r="B3020">
        <v>141.495384</v>
      </c>
      <c r="C3020">
        <v>40.947578999999998</v>
      </c>
    </row>
    <row r="3021" spans="1:3" ht="13.5">
      <c r="A3021">
        <v>4295</v>
      </c>
      <c r="B3021">
        <v>141.51885200000001</v>
      </c>
      <c r="C3021">
        <v>40.722282999999997</v>
      </c>
    </row>
    <row r="3022" spans="1:3" ht="13.5">
      <c r="A3022">
        <v>4296</v>
      </c>
      <c r="B3022">
        <v>141.60568499999999</v>
      </c>
      <c r="C3022">
        <v>40.501680999999998</v>
      </c>
    </row>
    <row r="3023" spans="1:3" ht="13.5">
      <c r="A3023">
        <v>4297</v>
      </c>
      <c r="B3023">
        <v>141.793432</v>
      </c>
      <c r="C3023">
        <v>40.325668</v>
      </c>
    </row>
    <row r="3024" spans="1:3" ht="13.5">
      <c r="A3024">
        <v>4298</v>
      </c>
      <c r="B3024">
        <v>141.90373299999999</v>
      </c>
      <c r="C3024">
        <v>40.130881000000002</v>
      </c>
    </row>
    <row r="3025" spans="1:3" ht="13.5">
      <c r="A3025">
        <v>4299</v>
      </c>
      <c r="B3025">
        <v>141.96005700000001</v>
      </c>
      <c r="C3025">
        <v>40.022925999999998</v>
      </c>
    </row>
    <row r="3026" spans="1:3" ht="13.5">
      <c r="A3026">
        <v>4300</v>
      </c>
    </row>
    <row r="3027" spans="1:3" ht="13.5">
      <c r="A3027">
        <v>4301</v>
      </c>
      <c r="B3027">
        <v>139.906576</v>
      </c>
      <c r="C3027">
        <v>39.980682999999999</v>
      </c>
    </row>
    <row r="3028" spans="1:3" ht="13.5">
      <c r="A3028">
        <v>4302</v>
      </c>
      <c r="B3028">
        <v>140.08258900000001</v>
      </c>
      <c r="C3028">
        <v>40.182510999999998</v>
      </c>
    </row>
    <row r="3029" spans="1:3" ht="13.5">
      <c r="A3029">
        <v>4303</v>
      </c>
      <c r="B3029">
        <v>140.07085499999999</v>
      </c>
      <c r="C3029">
        <v>40.435969</v>
      </c>
    </row>
    <row r="3030" spans="1:3" ht="13.5">
      <c r="A3030">
        <v>4304</v>
      </c>
      <c r="B3030">
        <v>140.06146699999999</v>
      </c>
      <c r="C3030">
        <v>40.611981999999998</v>
      </c>
    </row>
    <row r="3031" spans="1:3" ht="13.5">
      <c r="A3031">
        <v>4305</v>
      </c>
      <c r="B3031">
        <v>140.14830000000001</v>
      </c>
      <c r="C3031">
        <v>40.729323999999998</v>
      </c>
    </row>
    <row r="3032" spans="1:3" ht="13.5">
      <c r="A3032">
        <v>4306</v>
      </c>
      <c r="B3032">
        <v>140.28207</v>
      </c>
      <c r="C3032">
        <v>40.787995000000002</v>
      </c>
    </row>
    <row r="3033" spans="1:3" ht="13.5">
      <c r="A3033">
        <v>4307</v>
      </c>
      <c r="B3033">
        <v>140.31492600000001</v>
      </c>
      <c r="C3033">
        <v>40.787995000000002</v>
      </c>
    </row>
    <row r="3034" spans="1:3" ht="13.5">
      <c r="A3034">
        <v>4308</v>
      </c>
      <c r="B3034">
        <v>140.33604700000001</v>
      </c>
      <c r="C3034">
        <v>40.863092999999999</v>
      </c>
    </row>
    <row r="3035" spans="1:3" ht="13.5">
      <c r="A3035">
        <v>4309</v>
      </c>
      <c r="B3035">
        <v>140.347781</v>
      </c>
      <c r="C3035">
        <v>41.022677999999999</v>
      </c>
    </row>
    <row r="3036" spans="1:3" ht="13.5">
      <c r="A3036">
        <v>4310</v>
      </c>
      <c r="B3036">
        <v>140.41349299999999</v>
      </c>
      <c r="C3036">
        <v>41.130631999999999</v>
      </c>
    </row>
    <row r="3037" spans="1:3" ht="13.5">
      <c r="A3037">
        <v>4311</v>
      </c>
      <c r="B3037">
        <v>140.54726199999999</v>
      </c>
      <c r="C3037">
        <v>41.179915999999999</v>
      </c>
    </row>
    <row r="3038" spans="1:3" ht="13.5">
      <c r="A3038">
        <v>4312</v>
      </c>
      <c r="B3038">
        <v>140.65756300000001</v>
      </c>
      <c r="C3038">
        <v>41.071961999999999</v>
      </c>
    </row>
    <row r="3039" spans="1:3" ht="13.5">
      <c r="A3039">
        <v>4313</v>
      </c>
      <c r="B3039">
        <v>140.74439599999999</v>
      </c>
      <c r="C3039">
        <v>40.879520999999997</v>
      </c>
    </row>
    <row r="3040" spans="1:3" ht="13.5">
      <c r="A3040">
        <v>4314</v>
      </c>
      <c r="B3040">
        <v>140.821842</v>
      </c>
      <c r="C3040">
        <v>40.797381999999999</v>
      </c>
    </row>
    <row r="3041" spans="1:3" ht="13.5">
      <c r="A3041">
        <v>4315</v>
      </c>
      <c r="B3041">
        <v>140.94387699999999</v>
      </c>
      <c r="C3041">
        <v>40.931151</v>
      </c>
    </row>
    <row r="3042" spans="1:3" ht="13.5">
      <c r="A3042">
        <v>4316</v>
      </c>
      <c r="B3042">
        <v>141.0753</v>
      </c>
      <c r="C3042">
        <v>40.888908000000001</v>
      </c>
    </row>
    <row r="3043" spans="1:3" ht="13.5">
      <c r="A3043">
        <v>4317</v>
      </c>
      <c r="B3043">
        <v>141.19733600000001</v>
      </c>
      <c r="C3043">
        <v>40.895949000000002</v>
      </c>
    </row>
    <row r="3044" spans="1:3" ht="13.5">
      <c r="A3044">
        <v>4318</v>
      </c>
      <c r="B3044">
        <v>141.31937099999999</v>
      </c>
      <c r="C3044">
        <v>41.088388999999999</v>
      </c>
    </row>
    <row r="3045" spans="1:3" ht="13.5">
      <c r="A3045">
        <v>4319</v>
      </c>
      <c r="B3045">
        <v>141.33110500000001</v>
      </c>
      <c r="C3045">
        <v>41.245626999999999</v>
      </c>
    </row>
    <row r="3046" spans="1:3" ht="13.5">
      <c r="A3046">
        <v>4320</v>
      </c>
      <c r="B3046">
        <v>141.18560099999999</v>
      </c>
      <c r="C3046">
        <v>41.156447999999997</v>
      </c>
    </row>
    <row r="3047" spans="1:3" ht="13.5">
      <c r="A3047">
        <v>4321</v>
      </c>
      <c r="B3047">
        <v>140.94387699999999</v>
      </c>
      <c r="C3047">
        <v>41.104816999999997</v>
      </c>
    </row>
    <row r="3048" spans="1:3" ht="13.5">
      <c r="A3048">
        <v>4322</v>
      </c>
      <c r="B3048">
        <v>140.87816599999999</v>
      </c>
      <c r="C3048">
        <v>41.264401999999997</v>
      </c>
    </row>
    <row r="3049" spans="1:3" ht="13.5">
      <c r="A3049">
        <v>4323</v>
      </c>
      <c r="B3049">
        <v>140.94387699999999</v>
      </c>
      <c r="C3049">
        <v>41.428680999999997</v>
      </c>
    </row>
    <row r="3050" spans="1:3" ht="13.5">
      <c r="A3050">
        <v>4324</v>
      </c>
      <c r="B3050">
        <v>141.04244399999999</v>
      </c>
      <c r="C3050">
        <v>41.454495999999999</v>
      </c>
    </row>
    <row r="3051" spans="1:3" ht="13.5">
      <c r="A3051">
        <v>4325</v>
      </c>
      <c r="B3051">
        <v>141.20907</v>
      </c>
      <c r="C3051">
        <v>41.372356000000003</v>
      </c>
    </row>
    <row r="3052" spans="1:3" ht="13.5">
      <c r="A3052">
        <v>4326</v>
      </c>
    </row>
    <row r="3053" spans="1:3" ht="13.5">
      <c r="A3053">
        <v>4327</v>
      </c>
      <c r="B3053">
        <v>132.72995399999999</v>
      </c>
      <c r="C3053">
        <v>44.838631999999997</v>
      </c>
    </row>
    <row r="3054" spans="1:3" ht="13.5">
      <c r="A3054">
        <v>4328</v>
      </c>
      <c r="B3054">
        <v>132.78627800000001</v>
      </c>
      <c r="C3054">
        <v>44.909036999999998</v>
      </c>
    </row>
    <row r="3055" spans="1:3" ht="13.5">
      <c r="A3055">
        <v>4329</v>
      </c>
      <c r="B3055">
        <v>132.82852099999999</v>
      </c>
      <c r="C3055">
        <v>45.113211999999997</v>
      </c>
    </row>
    <row r="3056" spans="1:3" ht="13.5">
      <c r="A3056">
        <v>4330</v>
      </c>
      <c r="B3056">
        <v>132.74168900000001</v>
      </c>
      <c r="C3056">
        <v>45.244633999999998</v>
      </c>
    </row>
    <row r="3057" spans="1:3" ht="13.5">
      <c r="A3057">
        <v>4331</v>
      </c>
      <c r="B3057">
        <v>132.521086</v>
      </c>
      <c r="C3057">
        <v>45.284531000000001</v>
      </c>
    </row>
    <row r="3058" spans="1:3" ht="13.5">
      <c r="A3058">
        <v>4332</v>
      </c>
      <c r="B3058">
        <v>132.178448</v>
      </c>
      <c r="C3058">
        <v>45.237594000000001</v>
      </c>
    </row>
    <row r="3059" spans="1:3" ht="13.5">
      <c r="A3059">
        <v>4333</v>
      </c>
      <c r="B3059">
        <v>132.089268</v>
      </c>
      <c r="C3059">
        <v>45.120252000000001</v>
      </c>
    </row>
    <row r="3060" spans="1:3" ht="13.5">
      <c r="A3060">
        <v>4334</v>
      </c>
      <c r="B3060">
        <v>132.19956999999999</v>
      </c>
      <c r="C3060">
        <v>44.941893</v>
      </c>
    </row>
    <row r="3061" spans="1:3" ht="13.5">
      <c r="A3061">
        <v>4335</v>
      </c>
      <c r="B3061">
        <v>132.19956999999999</v>
      </c>
      <c r="C3061">
        <v>44.777614</v>
      </c>
    </row>
    <row r="3062" spans="1:3" ht="13.5">
      <c r="A3062">
        <v>4336</v>
      </c>
      <c r="B3062">
        <v>132.30048400000001</v>
      </c>
      <c r="C3062">
        <v>44.667313</v>
      </c>
    </row>
    <row r="3063" spans="1:3" ht="13.5">
      <c r="A3063">
        <v>4337</v>
      </c>
      <c r="B3063">
        <v>132.476496</v>
      </c>
      <c r="C3063">
        <v>44.596907999999999</v>
      </c>
    </row>
    <row r="3064" spans="1:3" ht="13.5">
      <c r="A3064">
        <v>4338</v>
      </c>
      <c r="B3064">
        <v>132.69709900000001</v>
      </c>
      <c r="C3064">
        <v>44.681393999999997</v>
      </c>
    </row>
    <row r="3065" spans="1:3" ht="13.5">
      <c r="A3065">
        <v>4339</v>
      </c>
      <c r="B3065">
        <v>132.72995399999999</v>
      </c>
      <c r="C3065">
        <v>44.838631999999997</v>
      </c>
    </row>
    <row r="3066" spans="1:3" ht="13.5">
      <c r="A3066">
        <v>4340</v>
      </c>
    </row>
    <row r="3067" spans="1:3" ht="13.5">
      <c r="A3067">
        <v>4341</v>
      </c>
      <c r="B3067">
        <v>140.01687699999999</v>
      </c>
      <c r="C3067">
        <v>48.300213999999997</v>
      </c>
    </row>
    <row r="3068" spans="1:3" ht="13.5">
      <c r="A3068">
        <v>4342</v>
      </c>
      <c r="B3068">
        <v>139.97228799999999</v>
      </c>
      <c r="C3068">
        <v>48.227462000000003</v>
      </c>
    </row>
    <row r="3069" spans="1:3" ht="13.5">
      <c r="A3069">
        <v>4343</v>
      </c>
      <c r="B3069">
        <v>139.78454099999999</v>
      </c>
      <c r="C3069">
        <v>48.072571000000003</v>
      </c>
    </row>
    <row r="3070" spans="1:3" ht="13.5">
      <c r="A3070">
        <v>4344</v>
      </c>
      <c r="B3070">
        <v>139.620262</v>
      </c>
      <c r="C3070">
        <v>47.962269999999997</v>
      </c>
    </row>
    <row r="3071" spans="1:3" ht="13.5">
      <c r="A3071">
        <v>4345</v>
      </c>
      <c r="B3071">
        <v>139.42078100000001</v>
      </c>
      <c r="C3071">
        <v>47.814419000000001</v>
      </c>
    </row>
    <row r="3072" spans="1:3" ht="13.5">
      <c r="A3072">
        <v>4346</v>
      </c>
      <c r="B3072">
        <v>139.26589000000001</v>
      </c>
      <c r="C3072">
        <v>47.619632000000003</v>
      </c>
    </row>
    <row r="3073" spans="1:3" ht="13.5">
      <c r="A3073">
        <v>4347</v>
      </c>
      <c r="B3073">
        <v>139.12273300000001</v>
      </c>
      <c r="C3073">
        <v>47.441271999999998</v>
      </c>
    </row>
    <row r="3074" spans="1:3" ht="13.5">
      <c r="A3074">
        <v>4348</v>
      </c>
      <c r="B3074">
        <v>138.93498600000001</v>
      </c>
      <c r="C3074">
        <v>47.291074999999999</v>
      </c>
    </row>
    <row r="3075" spans="1:3" ht="13.5">
      <c r="A3075">
        <v>4349</v>
      </c>
      <c r="B3075">
        <v>138.74724000000001</v>
      </c>
      <c r="C3075">
        <v>47.140877000000003</v>
      </c>
    </row>
    <row r="3076" spans="1:3" ht="13.5">
      <c r="A3076">
        <v>4350</v>
      </c>
      <c r="B3076">
        <v>138.59234900000001</v>
      </c>
      <c r="C3076">
        <v>46.960171000000003</v>
      </c>
    </row>
    <row r="3077" spans="1:3" ht="13.5">
      <c r="A3077">
        <v>4351</v>
      </c>
      <c r="B3077">
        <v>138.53837100000001</v>
      </c>
      <c r="C3077">
        <v>46.817014</v>
      </c>
    </row>
    <row r="3078" spans="1:3" ht="13.5">
      <c r="A3078">
        <v>4352</v>
      </c>
      <c r="B3078">
        <v>138.460926</v>
      </c>
      <c r="C3078">
        <v>46.643348000000003</v>
      </c>
    </row>
    <row r="3079" spans="1:3" ht="13.5">
      <c r="A3079">
        <v>4353</v>
      </c>
      <c r="B3079">
        <v>138.40460200000001</v>
      </c>
      <c r="C3079">
        <v>46.521312999999999</v>
      </c>
    </row>
    <row r="3080" spans="1:3" ht="13.5">
      <c r="A3080">
        <v>4354</v>
      </c>
      <c r="B3080">
        <v>138.26144500000001</v>
      </c>
      <c r="C3080">
        <v>46.324179000000001</v>
      </c>
    </row>
    <row r="3081" spans="1:3" ht="13.5">
      <c r="A3081">
        <v>4355</v>
      </c>
      <c r="B3081">
        <v>138.139409</v>
      </c>
      <c r="C3081">
        <v>46.162247000000001</v>
      </c>
    </row>
    <row r="3082" spans="1:3" ht="13.5">
      <c r="A3082">
        <v>4356</v>
      </c>
      <c r="B3082">
        <v>138.26144500000001</v>
      </c>
      <c r="C3082">
        <v>46.392237000000002</v>
      </c>
    </row>
    <row r="3083" spans="1:3" ht="13.5">
      <c r="A3083">
        <v>4357</v>
      </c>
      <c r="B3083">
        <v>138.17226500000001</v>
      </c>
      <c r="C3083">
        <v>46.256120000000003</v>
      </c>
    </row>
    <row r="3084" spans="1:3" ht="13.5">
      <c r="A3084">
        <v>4358</v>
      </c>
      <c r="B3084">
        <v>138.085432</v>
      </c>
      <c r="C3084">
        <v>46.110616999999998</v>
      </c>
    </row>
    <row r="3085" spans="1:3" ht="13.5">
      <c r="A3085">
        <v>4359</v>
      </c>
      <c r="B3085">
        <v>137.88595100000001</v>
      </c>
      <c r="C3085">
        <v>45.979194</v>
      </c>
    </row>
    <row r="3086" spans="1:3" ht="13.5">
      <c r="A3086">
        <v>4360</v>
      </c>
      <c r="B3086">
        <v>137.787384</v>
      </c>
      <c r="C3086">
        <v>45.817261999999999</v>
      </c>
    </row>
    <row r="3087" spans="1:3" ht="13.5">
      <c r="A3087">
        <v>4361</v>
      </c>
      <c r="B3087">
        <v>137.58790300000001</v>
      </c>
      <c r="C3087">
        <v>45.655330999999997</v>
      </c>
    </row>
    <row r="3088" spans="1:3" ht="13.5">
      <c r="A3088">
        <v>4362</v>
      </c>
      <c r="B3088">
        <v>137.37903499999999</v>
      </c>
      <c r="C3088">
        <v>45.509827000000001</v>
      </c>
    </row>
    <row r="3089" spans="1:3" ht="13.5">
      <c r="A3089">
        <v>4363</v>
      </c>
      <c r="B3089">
        <v>137.21240900000001</v>
      </c>
      <c r="C3089">
        <v>45.361975999999999</v>
      </c>
    </row>
    <row r="3090" spans="1:3" ht="13.5">
      <c r="A3090">
        <v>4364</v>
      </c>
      <c r="B3090">
        <v>137.01292799999999</v>
      </c>
      <c r="C3090">
        <v>45.230553</v>
      </c>
    </row>
    <row r="3091" spans="1:3" ht="13.5">
      <c r="A3091">
        <v>4365</v>
      </c>
      <c r="B3091">
        <v>136.86977200000001</v>
      </c>
      <c r="C3091">
        <v>45.113211999999997</v>
      </c>
    </row>
    <row r="3092" spans="1:3" ht="13.5">
      <c r="A3092">
        <v>4366</v>
      </c>
      <c r="B3092">
        <v>136.80405999999999</v>
      </c>
      <c r="C3092">
        <v>45.035766000000002</v>
      </c>
    </row>
    <row r="3093" spans="1:3" ht="13.5">
      <c r="A3093">
        <v>4367</v>
      </c>
      <c r="B3093">
        <v>136.68202500000001</v>
      </c>
      <c r="C3093">
        <v>44.901997000000001</v>
      </c>
    </row>
    <row r="3094" spans="1:3" ht="13.5">
      <c r="A3094">
        <v>4368</v>
      </c>
      <c r="B3094">
        <v>136.53886800000001</v>
      </c>
      <c r="C3094">
        <v>44.808123000000002</v>
      </c>
    </row>
    <row r="3095" spans="1:3" ht="13.5">
      <c r="A3095">
        <v>4369</v>
      </c>
      <c r="B3095">
        <v>136.39571100000001</v>
      </c>
      <c r="C3095">
        <v>44.643844999999999</v>
      </c>
    </row>
    <row r="3096" spans="1:3" ht="13.5">
      <c r="A3096">
        <v>4370</v>
      </c>
      <c r="B3096">
        <v>136.297144</v>
      </c>
      <c r="C3096">
        <v>44.500687999999997</v>
      </c>
    </row>
    <row r="3097" spans="1:3" ht="13.5">
      <c r="A3097">
        <v>4371</v>
      </c>
      <c r="B3097">
        <v>136.09766300000001</v>
      </c>
      <c r="C3097">
        <v>44.413854999999998</v>
      </c>
    </row>
    <row r="3098" spans="1:3" ht="13.5">
      <c r="A3098">
        <v>4372</v>
      </c>
      <c r="B3098">
        <v>135.92165</v>
      </c>
      <c r="C3098">
        <v>44.289473000000001</v>
      </c>
    </row>
    <row r="3099" spans="1:3" ht="13.5">
      <c r="A3099">
        <v>4373</v>
      </c>
      <c r="B3099">
        <v>135.77614600000001</v>
      </c>
      <c r="C3099">
        <v>44.146315999999999</v>
      </c>
    </row>
    <row r="3100" spans="1:3" ht="13.5">
      <c r="A3100">
        <v>4374</v>
      </c>
      <c r="B3100">
        <v>135.75502499999999</v>
      </c>
      <c r="C3100">
        <v>44.033667999999999</v>
      </c>
    </row>
    <row r="3101" spans="1:3" ht="13.5">
      <c r="A3101">
        <v>4375</v>
      </c>
      <c r="B3101">
        <v>135.63298900000001</v>
      </c>
      <c r="C3101">
        <v>43.899898</v>
      </c>
    </row>
    <row r="3102" spans="1:3" ht="13.5">
      <c r="A3102">
        <v>4376</v>
      </c>
      <c r="B3102">
        <v>135.51330100000001</v>
      </c>
      <c r="C3102">
        <v>43.763781000000002</v>
      </c>
    </row>
    <row r="3103" spans="1:3" ht="13.5">
      <c r="A3103">
        <v>4377</v>
      </c>
      <c r="B3103">
        <v>135.346676</v>
      </c>
      <c r="C3103">
        <v>43.597155999999998</v>
      </c>
    </row>
    <row r="3104" spans="1:3" ht="13.5">
      <c r="A3104">
        <v>4378</v>
      </c>
      <c r="B3104">
        <v>135.09321700000001</v>
      </c>
      <c r="C3104">
        <v>43.404716000000001</v>
      </c>
    </row>
    <row r="3105" spans="1:3" ht="13.5">
      <c r="A3105">
        <v>4379</v>
      </c>
      <c r="B3105">
        <v>134.872615</v>
      </c>
      <c r="C3105">
        <v>43.282679999999999</v>
      </c>
    </row>
    <row r="3106" spans="1:3" ht="13.5">
      <c r="A3106">
        <v>4380</v>
      </c>
      <c r="B3106">
        <v>134.62854400000001</v>
      </c>
      <c r="C3106">
        <v>43.162992000000003</v>
      </c>
    </row>
    <row r="3107" spans="1:3" ht="13.5">
      <c r="A3107">
        <v>4381</v>
      </c>
      <c r="B3107">
        <v>134.33049600000001</v>
      </c>
      <c r="C3107">
        <v>43.008101000000003</v>
      </c>
    </row>
    <row r="3108" spans="1:3" ht="13.5">
      <c r="A3108">
        <v>4382</v>
      </c>
      <c r="B3108">
        <v>134.065304</v>
      </c>
      <c r="C3108">
        <v>42.846169000000003</v>
      </c>
    </row>
    <row r="3109" spans="1:3" ht="13.5">
      <c r="A3109">
        <v>4383</v>
      </c>
      <c r="B3109">
        <v>133.877557</v>
      </c>
      <c r="C3109">
        <v>42.782803999999999</v>
      </c>
    </row>
    <row r="3110" spans="1:3" ht="13.5">
      <c r="A3110">
        <v>4384</v>
      </c>
      <c r="B3110">
        <v>133.74613400000001</v>
      </c>
      <c r="C3110">
        <v>42.782803999999999</v>
      </c>
    </row>
    <row r="3111" spans="1:3" ht="13.5">
      <c r="A3111">
        <v>4385</v>
      </c>
      <c r="B3111">
        <v>133.54665299999999</v>
      </c>
      <c r="C3111">
        <v>42.740561</v>
      </c>
    </row>
    <row r="3112" spans="1:3" ht="13.5">
      <c r="A3112">
        <v>4386</v>
      </c>
      <c r="B3112">
        <v>133.32605100000001</v>
      </c>
      <c r="C3112">
        <v>42.677197</v>
      </c>
    </row>
    <row r="3113" spans="1:3" ht="13.5">
      <c r="A3113">
        <v>4387</v>
      </c>
      <c r="B3113">
        <v>133.105448</v>
      </c>
      <c r="C3113">
        <v>42.700665000000001</v>
      </c>
    </row>
    <row r="3114" spans="1:3" ht="13.5">
      <c r="A3114">
        <v>4388</v>
      </c>
      <c r="B3114">
        <v>132.995147</v>
      </c>
      <c r="C3114">
        <v>42.749949000000001</v>
      </c>
    </row>
    <row r="3115" spans="1:3" ht="13.5">
      <c r="A3115">
        <v>4389</v>
      </c>
      <c r="B3115">
        <v>132.92943500000001</v>
      </c>
      <c r="C3115">
        <v>42.740561</v>
      </c>
    </row>
    <row r="3116" spans="1:3" ht="13.5">
      <c r="A3116">
        <v>4390</v>
      </c>
      <c r="B3116">
        <v>132.76281</v>
      </c>
      <c r="C3116">
        <v>42.829740999999999</v>
      </c>
    </row>
    <row r="3117" spans="1:3" ht="13.5">
      <c r="A3117">
        <v>4391</v>
      </c>
      <c r="B3117">
        <v>132.56332900000001</v>
      </c>
      <c r="C3117">
        <v>42.855556</v>
      </c>
    </row>
    <row r="3118" spans="1:3" ht="13.5">
      <c r="A3118">
        <v>4392</v>
      </c>
      <c r="B3118">
        <v>132.410785</v>
      </c>
      <c r="C3118">
        <v>42.846169000000003</v>
      </c>
    </row>
    <row r="3119" spans="1:3" ht="13.5">
      <c r="A3119">
        <v>4393</v>
      </c>
      <c r="B3119">
        <v>132.37792899999999</v>
      </c>
      <c r="C3119">
        <v>42.895451999999999</v>
      </c>
    </row>
    <row r="3120" spans="1:3" ht="13.5">
      <c r="A3120">
        <v>4394</v>
      </c>
      <c r="B3120">
        <v>132.366195</v>
      </c>
      <c r="C3120">
        <v>43.033915999999998</v>
      </c>
    </row>
    <row r="3121" spans="1:3" ht="13.5">
      <c r="A3121">
        <v>4395</v>
      </c>
      <c r="B3121">
        <v>132.39905099999999</v>
      </c>
      <c r="C3121">
        <v>43.137177000000001</v>
      </c>
    </row>
    <row r="3122" spans="1:3" ht="13.5">
      <c r="A3122">
        <v>4396</v>
      </c>
      <c r="B3122">
        <v>132.39905099999999</v>
      </c>
      <c r="C3122">
        <v>43.242784</v>
      </c>
    </row>
    <row r="3123" spans="1:3" ht="13.5">
      <c r="A3123">
        <v>4397</v>
      </c>
      <c r="B3123">
        <v>132.288749</v>
      </c>
      <c r="C3123">
        <v>43.209927999999998</v>
      </c>
    </row>
    <row r="3124" spans="1:3" ht="13.5">
      <c r="A3124">
        <v>4398</v>
      </c>
      <c r="B3124">
        <v>132.06814700000001</v>
      </c>
      <c r="C3124">
        <v>43.090240000000001</v>
      </c>
    </row>
    <row r="3125" spans="1:3" ht="13.5">
      <c r="A3125">
        <v>4399</v>
      </c>
      <c r="B3125">
        <v>132.00243499999999</v>
      </c>
      <c r="C3125">
        <v>43.146563999999998</v>
      </c>
    </row>
    <row r="3126" spans="1:3" ht="13.5">
      <c r="A3126">
        <v>4400</v>
      </c>
      <c r="B3126">
        <v>132.089268</v>
      </c>
      <c r="C3126">
        <v>43.282679999999999</v>
      </c>
    </row>
    <row r="3127" spans="1:3" ht="13.5">
      <c r="A3127">
        <v>4401</v>
      </c>
      <c r="B3127">
        <v>131.93437700000001</v>
      </c>
      <c r="C3127">
        <v>43.299107999999997</v>
      </c>
    </row>
    <row r="3128" spans="1:3" ht="13.5">
      <c r="A3128">
        <v>4402</v>
      </c>
      <c r="B3128">
        <v>131.91325599999999</v>
      </c>
      <c r="C3128">
        <v>43.418796999999998</v>
      </c>
    </row>
    <row r="3129" spans="1:3" ht="13.5">
      <c r="A3129">
        <v>4403</v>
      </c>
      <c r="B3129">
        <v>131.847544</v>
      </c>
      <c r="C3129">
        <v>43.292068</v>
      </c>
    </row>
    <row r="3130" spans="1:3" ht="13.5">
      <c r="A3130">
        <v>4404</v>
      </c>
      <c r="B3130">
        <v>131.78183300000001</v>
      </c>
      <c r="C3130">
        <v>43.106667999999999</v>
      </c>
    </row>
    <row r="3131" spans="1:3" ht="13.5">
      <c r="A3131">
        <v>4405</v>
      </c>
      <c r="B3131">
        <v>131.64806300000001</v>
      </c>
      <c r="C3131">
        <v>42.984631999999998</v>
      </c>
    </row>
    <row r="3132" spans="1:3" ht="13.5">
      <c r="A3132">
        <v>4406</v>
      </c>
      <c r="B3132">
        <v>131.55888400000001</v>
      </c>
      <c r="C3132">
        <v>42.928308000000001</v>
      </c>
    </row>
    <row r="3133" spans="1:3" ht="13.5">
      <c r="A3133">
        <v>4407</v>
      </c>
      <c r="B3133">
        <v>131.50490600000001</v>
      </c>
      <c r="C3133">
        <v>42.822701000000002</v>
      </c>
    </row>
    <row r="3134" spans="1:3" ht="13.5">
      <c r="A3134">
        <v>4408</v>
      </c>
      <c r="B3134">
        <v>131.38287099999999</v>
      </c>
      <c r="C3134">
        <v>42.740561</v>
      </c>
    </row>
    <row r="3135" spans="1:3" ht="13.5">
      <c r="A3135">
        <v>4409</v>
      </c>
      <c r="B3135">
        <v>131.28430399999999</v>
      </c>
      <c r="C3135">
        <v>42.611485000000002</v>
      </c>
    </row>
    <row r="3136" spans="1:3" ht="13.5">
      <c r="A3136">
        <v>4410</v>
      </c>
      <c r="B3136">
        <v>131.07308900000001</v>
      </c>
      <c r="C3136">
        <v>42.611485000000002</v>
      </c>
    </row>
    <row r="3137" spans="1:3" ht="13.5">
      <c r="A3137">
        <v>4411</v>
      </c>
      <c r="B3137">
        <v>130.90880999999999</v>
      </c>
      <c r="C3137">
        <v>42.620873000000003</v>
      </c>
    </row>
    <row r="3138" spans="1:3" ht="13.5">
      <c r="A3138">
        <v>4412</v>
      </c>
      <c r="B3138">
        <v>130.753919</v>
      </c>
      <c r="C3138">
        <v>42.595058000000002</v>
      </c>
    </row>
    <row r="3139" spans="1:3" ht="13.5">
      <c r="A3139">
        <v>4413</v>
      </c>
      <c r="B3139">
        <v>130.81024300000001</v>
      </c>
      <c r="C3139">
        <v>42.529345999999997</v>
      </c>
    </row>
    <row r="3140" spans="1:3" ht="13.5">
      <c r="A3140">
        <v>4414</v>
      </c>
      <c r="B3140">
        <v>130.843099</v>
      </c>
      <c r="C3140">
        <v>42.423738999999998</v>
      </c>
    </row>
    <row r="3141" spans="1:3" ht="13.5">
      <c r="A3141">
        <v>4415</v>
      </c>
      <c r="B3141">
        <v>130.62249600000001</v>
      </c>
      <c r="C3141">
        <v>42.562201999999999</v>
      </c>
    </row>
    <row r="3142" spans="1:3" ht="13.5">
      <c r="A3142">
        <v>4416</v>
      </c>
    </row>
    <row r="3143" spans="1:3" ht="13.5">
      <c r="A3143">
        <v>4417</v>
      </c>
      <c r="B3143">
        <v>140.02861200000001</v>
      </c>
      <c r="C3143">
        <v>42.120997000000003</v>
      </c>
    </row>
    <row r="3144" spans="1:3" ht="13.5">
      <c r="A3144">
        <v>4418</v>
      </c>
      <c r="B3144">
        <v>139.88310799999999</v>
      </c>
      <c r="C3144">
        <v>42.212522999999997</v>
      </c>
    </row>
    <row r="3145" spans="1:3" ht="13.5">
      <c r="A3145">
        <v>4419</v>
      </c>
      <c r="B3145">
        <v>139.89484200000001</v>
      </c>
      <c r="C3145">
        <v>42.334558999999999</v>
      </c>
    </row>
    <row r="3146" spans="1:3" ht="13.5">
      <c r="A3146">
        <v>4420</v>
      </c>
      <c r="B3146">
        <v>139.92769799999999</v>
      </c>
      <c r="C3146">
        <v>42.522306</v>
      </c>
    </row>
    <row r="3147" spans="1:3" ht="13.5">
      <c r="A3147">
        <v>4421</v>
      </c>
    </row>
    <row r="3148" spans="1:3" ht="13.5">
      <c r="A3148">
        <v>4422</v>
      </c>
      <c r="B3148">
        <v>130.69994199999999</v>
      </c>
      <c r="C3148">
        <v>42.374454999999998</v>
      </c>
    </row>
    <row r="3149" spans="1:3" ht="13.5">
      <c r="A3149">
        <v>4423</v>
      </c>
      <c r="B3149">
        <v>130.732798</v>
      </c>
      <c r="C3149">
        <v>42.278235000000002</v>
      </c>
    </row>
    <row r="3150" spans="1:3" ht="13.5">
      <c r="A3150">
        <v>4424</v>
      </c>
      <c r="B3150">
        <v>130.61076199999999</v>
      </c>
      <c r="C3150">
        <v>42.301703000000003</v>
      </c>
    </row>
    <row r="3151" spans="1:3" ht="13.5">
      <c r="A3151">
        <v>4425</v>
      </c>
      <c r="B3151">
        <v>130.47699299999999</v>
      </c>
      <c r="C3151">
        <v>42.268847999999998</v>
      </c>
    </row>
    <row r="3152" spans="1:3" ht="13.5">
      <c r="A3152">
        <v>4426</v>
      </c>
      <c r="B3152">
        <v>130.32444799999999</v>
      </c>
      <c r="C3152">
        <v>42.130383999999999</v>
      </c>
    </row>
    <row r="3153" spans="1:3" ht="13.5">
      <c r="A3153">
        <v>4427</v>
      </c>
      <c r="B3153">
        <v>130.103846</v>
      </c>
      <c r="C3153">
        <v>41.956718000000002</v>
      </c>
    </row>
    <row r="3154" spans="1:3" ht="13.5">
      <c r="A3154">
        <v>4428</v>
      </c>
    </row>
    <row r="3155" spans="1:3" ht="13.5">
      <c r="A3155">
        <v>4429</v>
      </c>
      <c r="B3155">
        <v>130.103846</v>
      </c>
      <c r="C3155">
        <v>41.956718000000002</v>
      </c>
    </row>
    <row r="3156" spans="1:3" ht="13.5">
      <c r="A3156">
        <v>4430</v>
      </c>
      <c r="B3156">
        <v>129.98181</v>
      </c>
      <c r="C3156">
        <v>41.851111000000003</v>
      </c>
    </row>
    <row r="3157" spans="1:3" ht="13.5">
      <c r="A3157">
        <v>4431</v>
      </c>
      <c r="B3157">
        <v>129.90436500000001</v>
      </c>
      <c r="C3157">
        <v>41.736116000000003</v>
      </c>
    </row>
    <row r="3158" spans="1:3" ht="13.5">
      <c r="A3158">
        <v>4432</v>
      </c>
      <c r="B3158">
        <v>129.74947399999999</v>
      </c>
      <c r="C3158">
        <v>41.562449999999998</v>
      </c>
    </row>
    <row r="3159" spans="1:3" ht="13.5">
      <c r="A3159">
        <v>4433</v>
      </c>
      <c r="B3159">
        <v>129.70488399999999</v>
      </c>
      <c r="C3159">
        <v>41.412253</v>
      </c>
    </row>
    <row r="3160" spans="1:3" ht="13.5">
      <c r="A3160">
        <v>4434</v>
      </c>
      <c r="B3160">
        <v>129.77059499999999</v>
      </c>
      <c r="C3160">
        <v>41.287869999999998</v>
      </c>
    </row>
    <row r="3161" spans="1:3" ht="13.5">
      <c r="A3161">
        <v>4435</v>
      </c>
      <c r="B3161">
        <v>129.76120800000001</v>
      </c>
      <c r="C3161">
        <v>41.071961999999999</v>
      </c>
    </row>
    <row r="3162" spans="1:3" ht="13.5">
      <c r="A3162">
        <v>4436</v>
      </c>
      <c r="B3162">
        <v>129.74947399999999</v>
      </c>
      <c r="C3162">
        <v>40.888908000000001</v>
      </c>
    </row>
    <row r="3163" spans="1:3" ht="13.5">
      <c r="A3163">
        <v>4437</v>
      </c>
      <c r="B3163">
        <v>129.639173</v>
      </c>
      <c r="C3163">
        <v>40.813809999999997</v>
      </c>
    </row>
    <row r="3164" spans="1:3" ht="13.5">
      <c r="A3164">
        <v>4438</v>
      </c>
      <c r="B3164">
        <v>129.37397999999999</v>
      </c>
      <c r="C3164">
        <v>40.712896000000001</v>
      </c>
    </row>
    <row r="3165" spans="1:3" ht="13.5">
      <c r="A3165">
        <v>4439</v>
      </c>
      <c r="B3165">
        <v>129.23082299999999</v>
      </c>
      <c r="C3165">
        <v>40.579126000000002</v>
      </c>
    </row>
    <row r="3166" spans="1:3" ht="13.5">
      <c r="A3166">
        <v>4440</v>
      </c>
      <c r="B3166">
        <v>129.064198</v>
      </c>
      <c r="C3166">
        <v>40.452396999999998</v>
      </c>
    </row>
    <row r="3167" spans="1:3" ht="13.5">
      <c r="A3167">
        <v>4441</v>
      </c>
      <c r="B3167">
        <v>128.83420799999999</v>
      </c>
      <c r="C3167">
        <v>40.335054999999997</v>
      </c>
    </row>
    <row r="3168" spans="1:3" ht="13.5">
      <c r="A3168">
        <v>4442</v>
      </c>
      <c r="B3168">
        <v>128.71217300000001</v>
      </c>
      <c r="C3168">
        <v>40.25761</v>
      </c>
    </row>
    <row r="3169" spans="1:3" ht="13.5">
      <c r="A3169">
        <v>4443</v>
      </c>
      <c r="B3169">
        <v>128.65584899999999</v>
      </c>
      <c r="C3169">
        <v>40.173124000000001</v>
      </c>
    </row>
    <row r="3170" spans="1:3" ht="13.5">
      <c r="A3170">
        <v>4444</v>
      </c>
      <c r="B3170">
        <v>128.43524600000001</v>
      </c>
      <c r="C3170">
        <v>40.055782000000001</v>
      </c>
    </row>
    <row r="3171" spans="1:3" ht="13.5">
      <c r="A3171">
        <v>4445</v>
      </c>
      <c r="B3171">
        <v>128.17005399999999</v>
      </c>
      <c r="C3171">
        <v>40.029966999999999</v>
      </c>
    </row>
    <row r="3172" spans="1:3" ht="13.5">
      <c r="A3172">
        <v>4446</v>
      </c>
      <c r="B3172">
        <v>128.005775</v>
      </c>
      <c r="C3172">
        <v>40.022925999999998</v>
      </c>
    </row>
    <row r="3173" spans="1:3" ht="13.5">
      <c r="A3173">
        <v>4447</v>
      </c>
    </row>
    <row r="3174" spans="1:3" ht="13.5">
      <c r="A3174">
        <v>4448</v>
      </c>
      <c r="B3174">
        <v>120.012455</v>
      </c>
      <c r="C3174">
        <v>39.980682999999999</v>
      </c>
    </row>
    <row r="3175" spans="1:3" ht="13.5">
      <c r="A3175">
        <v>4449</v>
      </c>
      <c r="B3175">
        <v>120.265913</v>
      </c>
      <c r="C3175">
        <v>40.072209999999998</v>
      </c>
    </row>
    <row r="3176" spans="1:3" ht="13.5">
      <c r="A3176">
        <v>4450</v>
      </c>
      <c r="B3176">
        <v>120.47478099999999</v>
      </c>
      <c r="C3176">
        <v>40.140267999999999</v>
      </c>
    </row>
    <row r="3177" spans="1:3" ht="13.5">
      <c r="A3177">
        <v>4451</v>
      </c>
      <c r="B3177">
        <v>120.552227</v>
      </c>
      <c r="C3177">
        <v>40.215367000000001</v>
      </c>
    </row>
    <row r="3178" spans="1:3" ht="13.5">
      <c r="A3178">
        <v>4452</v>
      </c>
      <c r="B3178">
        <v>120.66252799999999</v>
      </c>
      <c r="C3178">
        <v>40.384338999999997</v>
      </c>
    </row>
    <row r="3179" spans="1:3" ht="13.5">
      <c r="A3179">
        <v>4453</v>
      </c>
      <c r="B3179">
        <v>120.772829</v>
      </c>
      <c r="C3179">
        <v>40.478211999999999</v>
      </c>
    </row>
    <row r="3180" spans="1:3" ht="13.5">
      <c r="A3180">
        <v>4454</v>
      </c>
      <c r="B3180">
        <v>120.88313100000001</v>
      </c>
      <c r="C3180">
        <v>40.595554</v>
      </c>
    </row>
    <row r="3181" spans="1:3" ht="13.5">
      <c r="A3181">
        <v>4455</v>
      </c>
      <c r="B3181">
        <v>121.038022</v>
      </c>
      <c r="C3181">
        <v>40.703507999999999</v>
      </c>
    </row>
    <row r="3182" spans="1:3" ht="13.5">
      <c r="A3182">
        <v>4456</v>
      </c>
      <c r="B3182">
        <v>121.183526</v>
      </c>
      <c r="C3182">
        <v>40.830238000000001</v>
      </c>
    </row>
    <row r="3183" spans="1:3" ht="13.5">
      <c r="A3183">
        <v>4457</v>
      </c>
      <c r="B3183">
        <v>121.347804</v>
      </c>
      <c r="C3183">
        <v>40.879520999999997</v>
      </c>
    </row>
    <row r="3184" spans="1:3" ht="13.5">
      <c r="A3184">
        <v>4458</v>
      </c>
      <c r="B3184">
        <v>121.547285</v>
      </c>
      <c r="C3184">
        <v>40.879520999999997</v>
      </c>
    </row>
    <row r="3185" spans="1:3" ht="13.5">
      <c r="A3185">
        <v>4459</v>
      </c>
      <c r="B3185">
        <v>121.779622</v>
      </c>
      <c r="C3185">
        <v>40.895949000000002</v>
      </c>
    </row>
    <row r="3186" spans="1:3" ht="13.5">
      <c r="A3186">
        <v>4460</v>
      </c>
      <c r="B3186">
        <v>121.866455</v>
      </c>
      <c r="C3186">
        <v>40.987476000000001</v>
      </c>
    </row>
    <row r="3187" spans="1:3" ht="13.5">
      <c r="A3187">
        <v>4461</v>
      </c>
      <c r="B3187">
        <v>121.965022</v>
      </c>
      <c r="C3187">
        <v>40.895949000000002</v>
      </c>
    </row>
    <row r="3188" spans="1:3" ht="13.5">
      <c r="A3188">
        <v>4462</v>
      </c>
      <c r="B3188">
        <v>122.03308</v>
      </c>
      <c r="C3188">
        <v>40.729323999999998</v>
      </c>
    </row>
    <row r="3189" spans="1:3" ht="13.5">
      <c r="A3189">
        <v>4463</v>
      </c>
      <c r="B3189">
        <v>122.15276799999999</v>
      </c>
      <c r="C3189">
        <v>40.602595000000001</v>
      </c>
    </row>
    <row r="3190" spans="1:3" ht="13.5">
      <c r="A3190">
        <v>4464</v>
      </c>
      <c r="B3190">
        <v>122.187971</v>
      </c>
      <c r="C3190">
        <v>40.579126000000002</v>
      </c>
    </row>
    <row r="3191" spans="1:3" ht="13.5">
      <c r="A3191">
        <v>4465</v>
      </c>
      <c r="B3191">
        <v>122.24194799999999</v>
      </c>
      <c r="C3191">
        <v>40.536883000000003</v>
      </c>
    </row>
    <row r="3192" spans="1:3" ht="13.5">
      <c r="A3192">
        <v>4466</v>
      </c>
      <c r="B3192">
        <v>122.28653799999999</v>
      </c>
      <c r="C3192">
        <v>40.426582000000003</v>
      </c>
    </row>
    <row r="3193" spans="1:3" ht="13.5">
      <c r="A3193">
        <v>4467</v>
      </c>
      <c r="B3193">
        <v>122.15276799999999</v>
      </c>
      <c r="C3193">
        <v>40.241182000000002</v>
      </c>
    </row>
    <row r="3194" spans="1:3" ht="13.5">
      <c r="A3194">
        <v>4468</v>
      </c>
      <c r="B3194">
        <v>121.955634</v>
      </c>
      <c r="C3194">
        <v>40.046394999999997</v>
      </c>
    </row>
    <row r="3195" spans="1:3" ht="13.5">
      <c r="A3195">
        <v>4469</v>
      </c>
    </row>
    <row r="3196" spans="1:3" ht="13.5">
      <c r="A3196">
        <v>4555</v>
      </c>
    </row>
    <row r="3197" spans="1:3" ht="13.5">
      <c r="A3197">
        <v>4569</v>
      </c>
    </row>
    <row r="3198" spans="1:3" ht="13.5">
      <c r="A3198">
        <v>4589</v>
      </c>
    </row>
    <row r="3199" spans="1:3" ht="13.5">
      <c r="A3199">
        <v>4597</v>
      </c>
    </row>
    <row r="3200" spans="1:3" ht="13.5">
      <c r="A3200">
        <v>4619</v>
      </c>
    </row>
    <row r="3201" spans="1:1" ht="13.5">
      <c r="A3201">
        <v>4627</v>
      </c>
    </row>
    <row r="3202" spans="1:1" ht="13.5">
      <c r="A3202">
        <v>4646</v>
      </c>
    </row>
    <row r="3203" spans="1:1" ht="13.5">
      <c r="A3203">
        <v>4686</v>
      </c>
    </row>
    <row r="3204" spans="1:1" ht="13.5">
      <c r="A3204">
        <v>4710</v>
      </c>
    </row>
    <row r="3205" spans="1:1" ht="13.5">
      <c r="A3205">
        <v>4714</v>
      </c>
    </row>
    <row r="3206" spans="1:1" ht="13.5">
      <c r="A3206">
        <v>4887</v>
      </c>
    </row>
    <row r="3207" spans="1:1" ht="13.5">
      <c r="A3207">
        <v>4891</v>
      </c>
    </row>
    <row r="3208" spans="1:1" ht="13.5">
      <c r="A3208">
        <v>5269</v>
      </c>
    </row>
    <row r="3209" spans="1:1" ht="13.5">
      <c r="A3209">
        <v>5274</v>
      </c>
    </row>
    <row r="3210" spans="1:1" ht="13.5">
      <c r="A3210">
        <v>5343</v>
      </c>
    </row>
    <row r="3211" spans="1:1" ht="13.5">
      <c r="A3211">
        <v>5431</v>
      </c>
    </row>
    <row r="3212" spans="1:1" ht="13.5">
      <c r="A3212">
        <v>5471</v>
      </c>
    </row>
    <row r="3213" spans="1:1" ht="13.5">
      <c r="A3213">
        <v>5524</v>
      </c>
    </row>
    <row r="3214" spans="1:1" ht="13.5">
      <c r="A3214">
        <v>5544</v>
      </c>
    </row>
    <row r="3215" spans="1:1" ht="13.5">
      <c r="A3215">
        <v>5561</v>
      </c>
    </row>
    <row r="3216" spans="1:1" ht="13.5">
      <c r="A3216">
        <v>5583</v>
      </c>
    </row>
    <row r="3217" spans="1:1" ht="13.5">
      <c r="A3217">
        <v>5666</v>
      </c>
    </row>
    <row r="3218" spans="1:1" ht="13.5">
      <c r="A3218">
        <v>5775</v>
      </c>
    </row>
    <row r="3219" spans="1:1" ht="13.5">
      <c r="A3219">
        <v>5831</v>
      </c>
    </row>
    <row r="3220" spans="1:1" ht="13.5">
      <c r="A3220">
        <v>5853</v>
      </c>
    </row>
    <row r="3221" spans="1:1" ht="13.5">
      <c r="A3221">
        <v>5869</v>
      </c>
    </row>
    <row r="3222" spans="1:1" ht="13.5">
      <c r="A3222">
        <v>5941</v>
      </c>
    </row>
    <row r="3223" spans="1:1" ht="13.5">
      <c r="A3223">
        <v>6002</v>
      </c>
    </row>
    <row r="3224" spans="1:1" ht="13.5">
      <c r="A3224">
        <v>6020</v>
      </c>
    </row>
    <row r="3225" spans="1:1" ht="13.5">
      <c r="A3225">
        <v>6029</v>
      </c>
    </row>
    <row r="3226" spans="1:1" ht="13.5">
      <c r="A3226">
        <v>6039</v>
      </c>
    </row>
    <row r="3227" spans="1:1" ht="13.5">
      <c r="A3227">
        <v>6056</v>
      </c>
    </row>
    <row r="3228" spans="1:1" ht="13.5">
      <c r="A3228">
        <v>6063</v>
      </c>
    </row>
    <row r="3229" spans="1:1" ht="13.5">
      <c r="A3229">
        <v>6092</v>
      </c>
    </row>
    <row r="3230" spans="1:1" ht="13.5">
      <c r="A3230">
        <v>6107</v>
      </c>
    </row>
    <row r="3231" spans="1:1" ht="13.5">
      <c r="A3231">
        <v>6112</v>
      </c>
    </row>
    <row r="3232" spans="1:1" ht="13.5">
      <c r="A3232">
        <v>6124</v>
      </c>
    </row>
    <row r="3233" spans="1:1" ht="13.5">
      <c r="A3233">
        <v>6129</v>
      </c>
    </row>
    <row r="3234" spans="1:1" ht="13.5">
      <c r="A3234">
        <v>6132</v>
      </c>
    </row>
    <row r="3235" spans="1:1" ht="13.5">
      <c r="A3235">
        <v>6143</v>
      </c>
    </row>
    <row r="3236" spans="1:1" ht="13.5">
      <c r="A3236">
        <v>6162</v>
      </c>
    </row>
    <row r="3237" spans="1:1" ht="13.5">
      <c r="A3237">
        <v>6176</v>
      </c>
    </row>
    <row r="3238" spans="1:1" ht="13.5">
      <c r="A3238">
        <v>6188</v>
      </c>
    </row>
    <row r="3239" spans="1:1" ht="13.5">
      <c r="A3239">
        <v>6205</v>
      </c>
    </row>
    <row r="3240" spans="1:1" ht="13.5">
      <c r="A3240">
        <v>6318</v>
      </c>
    </row>
    <row r="3241" spans="1:1" ht="13.5">
      <c r="A3241">
        <v>6333</v>
      </c>
    </row>
    <row r="3242" spans="1:1" ht="13.5">
      <c r="A3242">
        <v>6377</v>
      </c>
    </row>
    <row r="3243" spans="1:1" ht="13.5">
      <c r="A3243">
        <v>6392</v>
      </c>
    </row>
    <row r="3244" spans="1:1" ht="13.5">
      <c r="A3244">
        <v>6485</v>
      </c>
    </row>
    <row r="3245" spans="1:1" ht="13.5">
      <c r="A3245">
        <v>6535</v>
      </c>
    </row>
    <row r="3246" spans="1:1" ht="13.5">
      <c r="A3246">
        <v>6687</v>
      </c>
    </row>
    <row r="3247" spans="1:1" ht="13.5">
      <c r="A3247">
        <v>6717</v>
      </c>
    </row>
    <row r="3248" spans="1:1" ht="13.5">
      <c r="A3248">
        <v>6761</v>
      </c>
    </row>
    <row r="3249" spans="1:3" ht="13.5">
      <c r="A3249">
        <v>6774</v>
      </c>
    </row>
    <row r="3250" spans="1:3" ht="13.5">
      <c r="A3250">
        <v>6814</v>
      </c>
    </row>
    <row r="3251" spans="1:3" ht="13.5">
      <c r="A3251">
        <v>6825</v>
      </c>
    </row>
    <row r="3252" spans="1:3" ht="13.5">
      <c r="A3252">
        <v>6850</v>
      </c>
    </row>
    <row r="3253" spans="1:3" ht="13.5">
      <c r="A3253">
        <v>6864</v>
      </c>
    </row>
    <row r="3254" spans="1:3" ht="13.5">
      <c r="A3254">
        <v>6880</v>
      </c>
    </row>
    <row r="3255" spans="1:3" ht="13.5">
      <c r="A3255">
        <v>6937</v>
      </c>
    </row>
    <row r="3256" spans="1:3" ht="13.5">
      <c r="A3256">
        <v>6991</v>
      </c>
    </row>
    <row r="3257" spans="1:3" ht="13.5">
      <c r="A3257">
        <v>7014</v>
      </c>
    </row>
    <row r="3258" spans="1:3" ht="13.5">
      <c r="A3258">
        <v>7081</v>
      </c>
    </row>
    <row r="3259" spans="1:3" ht="13.5">
      <c r="A3259">
        <v>7097</v>
      </c>
    </row>
    <row r="3260" spans="1:3" ht="13.5">
      <c r="A3260">
        <v>7099</v>
      </c>
      <c r="B3260">
        <v>181.549004</v>
      </c>
      <c r="C3260">
        <v>51.937807999999997</v>
      </c>
    </row>
    <row r="3261" spans="1:3" ht="13.5">
      <c r="A3261">
        <v>7119</v>
      </c>
    </row>
    <row r="3262" spans="1:3" ht="13.5">
      <c r="A3262">
        <v>7137</v>
      </c>
    </row>
    <row r="3263" spans="1:3" ht="13.5">
      <c r="A3263">
        <v>7163</v>
      </c>
    </row>
    <row r="3264" spans="1:3" ht="13.5">
      <c r="A3264">
        <v>7187</v>
      </c>
    </row>
    <row r="3265" spans="1:3" ht="13.5">
      <c r="A3265">
        <v>7210</v>
      </c>
    </row>
    <row r="3266" spans="1:3" ht="13.5">
      <c r="A3266">
        <v>7223</v>
      </c>
    </row>
    <row r="3267" spans="1:3" ht="13.5">
      <c r="A3267">
        <v>7233</v>
      </c>
    </row>
    <row r="3268" spans="1:3" ht="13.5">
      <c r="A3268">
        <v>7234</v>
      </c>
      <c r="B3268">
        <v>172.297595</v>
      </c>
      <c r="C3268">
        <v>52.928173000000001</v>
      </c>
    </row>
    <row r="3269" spans="1:3" ht="13.5">
      <c r="A3269">
        <v>7235</v>
      </c>
      <c r="B3269">
        <v>172.24127100000001</v>
      </c>
      <c r="C3269">
        <v>52.928173000000001</v>
      </c>
    </row>
    <row r="3270" spans="1:3" ht="13.5">
      <c r="A3270">
        <v>7236</v>
      </c>
      <c r="B3270">
        <v>172.24127100000001</v>
      </c>
      <c r="C3270">
        <v>52.935212999999997</v>
      </c>
    </row>
    <row r="3271" spans="1:3" ht="13.5">
      <c r="A3271">
        <v>7237</v>
      </c>
      <c r="B3271">
        <v>172.28586000000001</v>
      </c>
      <c r="C3271">
        <v>52.939906999999998</v>
      </c>
    </row>
    <row r="3272" spans="1:3" ht="13.5">
      <c r="A3272">
        <v>7238</v>
      </c>
      <c r="B3272">
        <v>172.36330599999999</v>
      </c>
      <c r="C3272">
        <v>52.961027999999999</v>
      </c>
    </row>
    <row r="3273" spans="1:3" ht="13.5">
      <c r="A3273">
        <v>7239</v>
      </c>
      <c r="B3273">
        <v>172.42901699999999</v>
      </c>
      <c r="C3273">
        <v>52.975109000000003</v>
      </c>
    </row>
    <row r="3274" spans="1:3" ht="13.5">
      <c r="A3274">
        <v>7240</v>
      </c>
      <c r="B3274">
        <v>172.47360699999999</v>
      </c>
      <c r="C3274">
        <v>53.015006</v>
      </c>
    </row>
    <row r="3275" spans="1:3" ht="13.5">
      <c r="A3275">
        <v>7241</v>
      </c>
      <c r="B3275">
        <v>172.53931900000001</v>
      </c>
      <c r="C3275">
        <v>53.007964999999999</v>
      </c>
    </row>
    <row r="3276" spans="1:3" ht="13.5">
      <c r="A3276">
        <v>7242</v>
      </c>
      <c r="B3276">
        <v>172.66135399999999</v>
      </c>
      <c r="C3276">
        <v>52.986843999999998</v>
      </c>
    </row>
    <row r="3277" spans="1:3" ht="13.5">
      <c r="A3277">
        <v>7243</v>
      </c>
      <c r="B3277">
        <v>172.75053399999999</v>
      </c>
      <c r="C3277">
        <v>52.993884000000001</v>
      </c>
    </row>
    <row r="3278" spans="1:3" ht="13.5">
      <c r="A3278">
        <v>7244</v>
      </c>
      <c r="B3278">
        <v>172.84910099999999</v>
      </c>
      <c r="C3278">
        <v>52.975109000000003</v>
      </c>
    </row>
    <row r="3279" spans="1:3" ht="13.5">
      <c r="A3279">
        <v>7245</v>
      </c>
      <c r="B3279">
        <v>172.93828099999999</v>
      </c>
      <c r="C3279">
        <v>52.975109000000003</v>
      </c>
    </row>
    <row r="3280" spans="1:3" ht="13.5">
      <c r="A3280">
        <v>7246</v>
      </c>
      <c r="B3280">
        <v>172.95001500000001</v>
      </c>
      <c r="C3280">
        <v>52.928173000000001</v>
      </c>
    </row>
    <row r="3281" spans="1:3" ht="13.5">
      <c r="A3281">
        <v>7247</v>
      </c>
      <c r="B3281">
        <v>173.04858200000001</v>
      </c>
      <c r="C3281">
        <v>52.935212999999997</v>
      </c>
    </row>
    <row r="3282" spans="1:3" ht="13.5">
      <c r="A3282">
        <v>7248</v>
      </c>
      <c r="B3282">
        <v>173.069703</v>
      </c>
      <c r="C3282">
        <v>52.907051000000003</v>
      </c>
    </row>
    <row r="3283" spans="1:3" ht="13.5">
      <c r="A3283">
        <v>7249</v>
      </c>
      <c r="B3283">
        <v>173.13541499999999</v>
      </c>
      <c r="C3283">
        <v>52.860114000000003</v>
      </c>
    </row>
    <row r="3284" spans="1:3" ht="13.5">
      <c r="A3284">
        <v>7250</v>
      </c>
      <c r="B3284">
        <v>173.09317200000001</v>
      </c>
      <c r="C3284">
        <v>52.834299000000001</v>
      </c>
    </row>
    <row r="3285" spans="1:3" ht="13.5">
      <c r="A3285">
        <v>7251</v>
      </c>
      <c r="B3285">
        <v>173.015726</v>
      </c>
      <c r="C3285">
        <v>52.808484</v>
      </c>
    </row>
    <row r="3286" spans="1:3" ht="13.5">
      <c r="A3286">
        <v>7252</v>
      </c>
      <c r="B3286">
        <v>172.86083500000001</v>
      </c>
      <c r="C3286">
        <v>52.787362999999999</v>
      </c>
    </row>
    <row r="3287" spans="1:3" ht="13.5">
      <c r="A3287">
        <v>7253</v>
      </c>
      <c r="B3287">
        <v>172.75053399999999</v>
      </c>
      <c r="C3287">
        <v>52.747466000000003</v>
      </c>
    </row>
    <row r="3288" spans="1:3" ht="13.5">
      <c r="A3288">
        <v>7254</v>
      </c>
      <c r="B3288">
        <v>172.70594399999999</v>
      </c>
      <c r="C3288">
        <v>52.794403000000003</v>
      </c>
    </row>
    <row r="3289" spans="1:3" ht="13.5">
      <c r="A3289">
        <v>7255</v>
      </c>
      <c r="B3289">
        <v>172.64023299999999</v>
      </c>
      <c r="C3289">
        <v>52.820217999999997</v>
      </c>
    </row>
    <row r="3290" spans="1:3" ht="13.5">
      <c r="A3290">
        <v>7256</v>
      </c>
      <c r="B3290">
        <v>172.64023299999999</v>
      </c>
      <c r="C3290">
        <v>52.895316999999999</v>
      </c>
    </row>
    <row r="3291" spans="1:3" ht="13.5">
      <c r="A3291">
        <v>7257</v>
      </c>
      <c r="B3291">
        <v>172.57217399999999</v>
      </c>
      <c r="C3291">
        <v>52.867154999999997</v>
      </c>
    </row>
    <row r="3292" spans="1:3" ht="13.5">
      <c r="A3292">
        <v>7258</v>
      </c>
      <c r="B3292">
        <v>172.506463</v>
      </c>
      <c r="C3292">
        <v>52.874195</v>
      </c>
    </row>
    <row r="3293" spans="1:3" ht="13.5">
      <c r="A3293">
        <v>7259</v>
      </c>
      <c r="B3293">
        <v>172.40789599999999</v>
      </c>
      <c r="C3293">
        <v>52.888275999999998</v>
      </c>
    </row>
    <row r="3294" spans="1:3" ht="13.5">
      <c r="A3294">
        <v>7260</v>
      </c>
      <c r="B3294">
        <v>172.297595</v>
      </c>
      <c r="C3294">
        <v>52.914091999999997</v>
      </c>
    </row>
    <row r="3295" spans="1:3" ht="13.5">
      <c r="A3295">
        <v>7261</v>
      </c>
      <c r="B3295">
        <v>172.297595</v>
      </c>
      <c r="C3295">
        <v>52.928173000000001</v>
      </c>
    </row>
    <row r="3296" spans="1:3" ht="13.5">
      <c r="A3296">
        <v>7262</v>
      </c>
    </row>
    <row r="3297" spans="1:3" ht="13.5">
      <c r="A3297">
        <v>7263</v>
      </c>
      <c r="B3297">
        <v>177.441857</v>
      </c>
      <c r="C3297">
        <v>52.141983000000003</v>
      </c>
    </row>
    <row r="3298" spans="1:3" ht="13.5">
      <c r="A3298">
        <v>7264</v>
      </c>
      <c r="B3298">
        <v>177.486447</v>
      </c>
      <c r="C3298">
        <v>52.195959999999999</v>
      </c>
    </row>
    <row r="3299" spans="1:3" ht="13.5">
      <c r="A3299">
        <v>7265</v>
      </c>
      <c r="B3299">
        <v>177.49818099999999</v>
      </c>
      <c r="C3299">
        <v>52.195959999999999</v>
      </c>
    </row>
    <row r="3300" spans="1:3" ht="13.5">
      <c r="A3300">
        <v>7266</v>
      </c>
      <c r="B3300">
        <v>177.49818099999999</v>
      </c>
      <c r="C3300">
        <v>52.181879000000002</v>
      </c>
    </row>
    <row r="3301" spans="1:3" ht="13.5">
      <c r="A3301">
        <v>7267</v>
      </c>
      <c r="B3301">
        <v>177.50756899999999</v>
      </c>
      <c r="C3301">
        <v>52.113821000000002</v>
      </c>
    </row>
    <row r="3302" spans="1:3" ht="13.5">
      <c r="A3302">
        <v>7268</v>
      </c>
      <c r="B3302">
        <v>177.50756899999999</v>
      </c>
      <c r="C3302">
        <v>52.073925000000003</v>
      </c>
    </row>
    <row r="3303" spans="1:3" ht="13.5">
      <c r="A3303">
        <v>7269</v>
      </c>
      <c r="B3303">
        <v>177.49818099999999</v>
      </c>
      <c r="C3303">
        <v>52.034027999999999</v>
      </c>
    </row>
    <row r="3304" spans="1:3" ht="13.5">
      <c r="A3304">
        <v>7270</v>
      </c>
      <c r="B3304">
        <v>177.465326</v>
      </c>
      <c r="C3304">
        <v>51.991785</v>
      </c>
    </row>
    <row r="3305" spans="1:3" ht="13.5">
      <c r="A3305">
        <v>7271</v>
      </c>
      <c r="B3305">
        <v>177.486447</v>
      </c>
      <c r="C3305">
        <v>51.965969999999999</v>
      </c>
    </row>
    <row r="3306" spans="1:3" ht="13.5">
      <c r="A3306">
        <v>7272</v>
      </c>
      <c r="B3306">
        <v>177.397267</v>
      </c>
      <c r="C3306">
        <v>51.944848999999998</v>
      </c>
    </row>
    <row r="3307" spans="1:3" ht="13.5">
      <c r="A3307">
        <v>7273</v>
      </c>
      <c r="B3307">
        <v>177.27523199999999</v>
      </c>
      <c r="C3307">
        <v>51.923727</v>
      </c>
    </row>
    <row r="3308" spans="1:3" ht="13.5">
      <c r="A3308">
        <v>7274</v>
      </c>
      <c r="B3308">
        <v>177.143809</v>
      </c>
      <c r="C3308">
        <v>51.829853999999997</v>
      </c>
    </row>
    <row r="3309" spans="1:3" ht="13.5">
      <c r="A3309">
        <v>7275</v>
      </c>
      <c r="B3309">
        <v>177.11095399999999</v>
      </c>
      <c r="C3309">
        <v>51.911993000000002</v>
      </c>
    </row>
    <row r="3310" spans="1:3" ht="13.5">
      <c r="A3310">
        <v>7276</v>
      </c>
      <c r="B3310">
        <v>177.25411</v>
      </c>
      <c r="C3310">
        <v>51.980051000000003</v>
      </c>
    </row>
    <row r="3311" spans="1:3" ht="13.5">
      <c r="A3311">
        <v>7277</v>
      </c>
      <c r="B3311">
        <v>177.36441199999999</v>
      </c>
      <c r="C3311">
        <v>52.048108999999997</v>
      </c>
    </row>
    <row r="3312" spans="1:3" ht="13.5">
      <c r="A3312">
        <v>7278</v>
      </c>
      <c r="B3312">
        <v>177.441857</v>
      </c>
      <c r="C3312">
        <v>52.141983000000003</v>
      </c>
    </row>
    <row r="3313" spans="1:3" ht="13.5">
      <c r="A3313">
        <v>7279</v>
      </c>
    </row>
    <row r="3314" spans="1:3" ht="13.5">
      <c r="A3314">
        <v>7280</v>
      </c>
      <c r="B3314">
        <v>178.51201399999999</v>
      </c>
      <c r="C3314">
        <v>51.665574999999997</v>
      </c>
    </row>
    <row r="3315" spans="1:3" ht="13.5">
      <c r="A3315">
        <v>7281</v>
      </c>
      <c r="B3315">
        <v>178.52374800000001</v>
      </c>
      <c r="C3315">
        <v>51.686697000000002</v>
      </c>
    </row>
    <row r="3316" spans="1:3" ht="13.5">
      <c r="A3316">
        <v>7282</v>
      </c>
      <c r="B3316">
        <v>178.54721699999999</v>
      </c>
      <c r="C3316">
        <v>51.691391000000003</v>
      </c>
    </row>
    <row r="3317" spans="1:3" ht="13.5">
      <c r="A3317">
        <v>7283</v>
      </c>
      <c r="B3317">
        <v>178.62231499999999</v>
      </c>
      <c r="C3317">
        <v>51.686697000000002</v>
      </c>
    </row>
    <row r="3318" spans="1:3" ht="13.5">
      <c r="A3318">
        <v>7284</v>
      </c>
      <c r="B3318">
        <v>178.767819</v>
      </c>
      <c r="C3318">
        <v>51.630372999999999</v>
      </c>
    </row>
    <row r="3319" spans="1:3" ht="13.5">
      <c r="A3319">
        <v>7285</v>
      </c>
      <c r="B3319">
        <v>178.91097600000001</v>
      </c>
      <c r="C3319">
        <v>51.541193</v>
      </c>
    </row>
    <row r="3320" spans="1:3" ht="13.5">
      <c r="A3320">
        <v>7286</v>
      </c>
      <c r="B3320">
        <v>179.04239899999999</v>
      </c>
      <c r="C3320">
        <v>51.480175000000003</v>
      </c>
    </row>
    <row r="3321" spans="1:3" ht="13.5">
      <c r="A3321">
        <v>7287</v>
      </c>
      <c r="B3321">
        <v>179.14331300000001</v>
      </c>
      <c r="C3321">
        <v>51.452013000000001</v>
      </c>
    </row>
    <row r="3322" spans="1:3" ht="13.5">
      <c r="A3322">
        <v>7288</v>
      </c>
      <c r="B3322">
        <v>179.24188000000001</v>
      </c>
      <c r="C3322">
        <v>51.437932000000004</v>
      </c>
    </row>
    <row r="3323" spans="1:3" ht="13.5">
      <c r="A3323">
        <v>7289</v>
      </c>
      <c r="B3323">
        <v>179.27473499999999</v>
      </c>
      <c r="C3323">
        <v>51.376914999999997</v>
      </c>
    </row>
    <row r="3324" spans="1:3" ht="13.5">
      <c r="A3324">
        <v>7290</v>
      </c>
      <c r="B3324">
        <v>179.15270000000001</v>
      </c>
      <c r="C3324">
        <v>51.369874000000003</v>
      </c>
    </row>
    <row r="3325" spans="1:3" ht="13.5">
      <c r="A3325">
        <v>7291</v>
      </c>
      <c r="B3325">
        <v>179.04239899999999</v>
      </c>
      <c r="C3325">
        <v>51.390996000000001</v>
      </c>
    </row>
    <row r="3326" spans="1:3" ht="13.5">
      <c r="A3326">
        <v>7292</v>
      </c>
      <c r="B3326">
        <v>178.87812</v>
      </c>
      <c r="C3326">
        <v>51.480175000000003</v>
      </c>
    </row>
    <row r="3327" spans="1:3" ht="13.5">
      <c r="A3327">
        <v>7293</v>
      </c>
      <c r="B3327">
        <v>178.74435099999999</v>
      </c>
      <c r="C3327">
        <v>51.548234000000001</v>
      </c>
    </row>
    <row r="3328" spans="1:3" ht="13.5">
      <c r="A3328">
        <v>7294</v>
      </c>
      <c r="B3328">
        <v>178.61292800000001</v>
      </c>
      <c r="C3328">
        <v>51.597517000000003</v>
      </c>
    </row>
    <row r="3329" spans="1:3" ht="13.5">
      <c r="A3329">
        <v>7295</v>
      </c>
      <c r="B3329">
        <v>178.52374800000001</v>
      </c>
      <c r="C3329">
        <v>51.637413000000002</v>
      </c>
    </row>
    <row r="3330" spans="1:3" ht="13.5">
      <c r="A3330">
        <v>7296</v>
      </c>
      <c r="B3330">
        <v>178.51201399999999</v>
      </c>
      <c r="C3330">
        <v>51.665574999999997</v>
      </c>
    </row>
    <row r="3331" spans="1:3" ht="13.5">
      <c r="A3331">
        <v>7297</v>
      </c>
    </row>
    <row r="3332" spans="1:3" ht="13.5">
      <c r="A3332">
        <v>7298</v>
      </c>
      <c r="B3332">
        <v>179.41789199999999</v>
      </c>
      <c r="C3332">
        <v>52.041069</v>
      </c>
    </row>
    <row r="3333" spans="1:3" ht="13.5">
      <c r="A3333">
        <v>7299</v>
      </c>
      <c r="B3333">
        <v>179.46248199999999</v>
      </c>
      <c r="C3333">
        <v>52.034027999999999</v>
      </c>
    </row>
    <row r="3334" spans="1:3" ht="13.5">
      <c r="A3334">
        <v>7300</v>
      </c>
      <c r="B3334">
        <v>179.48360400000001</v>
      </c>
      <c r="C3334">
        <v>52.019947000000002</v>
      </c>
    </row>
    <row r="3335" spans="1:3" ht="13.5">
      <c r="A3335">
        <v>7301</v>
      </c>
      <c r="B3335">
        <v>179.55166199999999</v>
      </c>
      <c r="C3335">
        <v>51.991785</v>
      </c>
    </row>
    <row r="3336" spans="1:3" ht="13.5">
      <c r="A3336">
        <v>7302</v>
      </c>
      <c r="B3336">
        <v>179.561049</v>
      </c>
      <c r="C3336">
        <v>51.951889000000001</v>
      </c>
    </row>
    <row r="3337" spans="1:3" ht="13.5">
      <c r="A3337">
        <v>7303</v>
      </c>
      <c r="B3337">
        <v>179.51646</v>
      </c>
      <c r="C3337">
        <v>51.904952999999999</v>
      </c>
    </row>
    <row r="3338" spans="1:3" ht="13.5">
      <c r="A3338">
        <v>7304</v>
      </c>
      <c r="B3338">
        <v>179.396771</v>
      </c>
      <c r="C3338">
        <v>51.897911999999998</v>
      </c>
    </row>
    <row r="3339" spans="1:3" ht="13.5">
      <c r="A3339">
        <v>7305</v>
      </c>
      <c r="B3339">
        <v>179.33106000000001</v>
      </c>
      <c r="C3339">
        <v>51.951889000000001</v>
      </c>
    </row>
    <row r="3340" spans="1:3" ht="13.5">
      <c r="A3340">
        <v>7306</v>
      </c>
      <c r="B3340">
        <v>179.34044700000001</v>
      </c>
      <c r="C3340">
        <v>51.973011</v>
      </c>
    </row>
    <row r="3341" spans="1:3" ht="13.5">
      <c r="A3341">
        <v>7307</v>
      </c>
      <c r="B3341">
        <v>179.37330299999999</v>
      </c>
      <c r="C3341">
        <v>51.998826000000001</v>
      </c>
    </row>
    <row r="3342" spans="1:3" ht="13.5">
      <c r="A3342">
        <v>7308</v>
      </c>
      <c r="B3342">
        <v>179.41789199999999</v>
      </c>
      <c r="C3342">
        <v>52.041069</v>
      </c>
    </row>
    <row r="3343" spans="1:3" ht="13.5">
      <c r="A3343">
        <v>7309</v>
      </c>
    </row>
    <row r="3344" spans="1:3" ht="13.5">
      <c r="A3344">
        <v>7311</v>
      </c>
      <c r="B3344">
        <v>170.36614900000001</v>
      </c>
      <c r="C3344">
        <v>59.971024999999997</v>
      </c>
    </row>
    <row r="3345" spans="1:3" ht="13.5">
      <c r="A3345">
        <v>7312</v>
      </c>
      <c r="B3345">
        <v>170.30982499999999</v>
      </c>
      <c r="C3345">
        <v>59.938169000000002</v>
      </c>
    </row>
    <row r="3346" spans="1:3" ht="13.5">
      <c r="A3346">
        <v>7313</v>
      </c>
      <c r="B3346">
        <v>170.222992</v>
      </c>
      <c r="C3346">
        <v>59.942863000000003</v>
      </c>
    </row>
    <row r="3347" spans="1:3" ht="13.5">
      <c r="A3347">
        <v>7314</v>
      </c>
      <c r="B3347">
        <v>170.089223</v>
      </c>
      <c r="C3347">
        <v>59.971024999999997</v>
      </c>
    </row>
    <row r="3348" spans="1:3" ht="13.5">
      <c r="A3348">
        <v>7315</v>
      </c>
    </row>
    <row r="3349" spans="1:3" ht="13.5">
      <c r="A3349">
        <v>7316</v>
      </c>
      <c r="B3349">
        <v>164.99893700000001</v>
      </c>
      <c r="C3349">
        <v>59.804400000000001</v>
      </c>
    </row>
    <row r="3350" spans="1:3" ht="13.5">
      <c r="A3350">
        <v>7317</v>
      </c>
      <c r="B3350">
        <v>164.97781599999999</v>
      </c>
      <c r="C3350">
        <v>59.799706</v>
      </c>
    </row>
    <row r="3351" spans="1:3" ht="13.5">
      <c r="A3351">
        <v>7318</v>
      </c>
      <c r="B3351">
        <v>164.81119100000001</v>
      </c>
      <c r="C3351">
        <v>59.820827000000001</v>
      </c>
    </row>
    <row r="3352" spans="1:3" ht="13.5">
      <c r="A3352">
        <v>7319</v>
      </c>
      <c r="B3352">
        <v>164.73609200000001</v>
      </c>
      <c r="C3352">
        <v>59.942863000000003</v>
      </c>
    </row>
    <row r="3353" spans="1:3" ht="13.5">
      <c r="A3353">
        <v>7320</v>
      </c>
    </row>
    <row r="3354" spans="1:3" ht="13.5">
      <c r="A3354">
        <v>7322</v>
      </c>
      <c r="B3354">
        <v>164.327743</v>
      </c>
      <c r="C3354">
        <v>59.959291</v>
      </c>
    </row>
    <row r="3355" spans="1:3" ht="13.5">
      <c r="A3355">
        <v>7323</v>
      </c>
      <c r="B3355">
        <v>164.17285100000001</v>
      </c>
      <c r="C3355">
        <v>59.848989000000003</v>
      </c>
    </row>
    <row r="3356" spans="1:3" ht="13.5">
      <c r="A3356">
        <v>7324</v>
      </c>
      <c r="B3356">
        <v>164.104793</v>
      </c>
      <c r="C3356">
        <v>59.935822000000002</v>
      </c>
    </row>
    <row r="3357" spans="1:3" ht="13.5">
      <c r="A3357">
        <v>7325</v>
      </c>
      <c r="B3357">
        <v>163.961636</v>
      </c>
      <c r="C3357">
        <v>59.975718999999998</v>
      </c>
    </row>
    <row r="3358" spans="1:3" ht="13.5">
      <c r="A3358">
        <v>7326</v>
      </c>
      <c r="B3358">
        <v>163.71991199999999</v>
      </c>
      <c r="C3358">
        <v>59.886538999999999</v>
      </c>
    </row>
    <row r="3359" spans="1:3" ht="13.5">
      <c r="A3359">
        <v>7327</v>
      </c>
      <c r="B3359">
        <v>163.53216499999999</v>
      </c>
      <c r="C3359">
        <v>59.860723999999998</v>
      </c>
    </row>
    <row r="3360" spans="1:3" ht="13.5">
      <c r="A3360">
        <v>7328</v>
      </c>
      <c r="B3360">
        <v>163.421864</v>
      </c>
      <c r="C3360">
        <v>59.792665</v>
      </c>
    </row>
    <row r="3361" spans="1:3" ht="13.5">
      <c r="A3361">
        <v>7329</v>
      </c>
      <c r="B3361">
        <v>163.39839599999999</v>
      </c>
      <c r="C3361">
        <v>59.694097999999997</v>
      </c>
    </row>
    <row r="3362" spans="1:3" ht="13.5">
      <c r="A3362">
        <v>7330</v>
      </c>
      <c r="B3362">
        <v>163.26697300000001</v>
      </c>
      <c r="C3362">
        <v>59.581449999999997</v>
      </c>
    </row>
    <row r="3363" spans="1:3" ht="13.5">
      <c r="A3363">
        <v>7331</v>
      </c>
      <c r="B3363">
        <v>163.24585200000001</v>
      </c>
      <c r="C3363">
        <v>59.452373999999999</v>
      </c>
    </row>
    <row r="3364" spans="1:3" ht="13.5">
      <c r="A3364">
        <v>7332</v>
      </c>
      <c r="B3364">
        <v>163.31156300000001</v>
      </c>
      <c r="C3364">
        <v>59.330339000000002</v>
      </c>
    </row>
    <row r="3365" spans="1:3" ht="13.5">
      <c r="A3365">
        <v>7333</v>
      </c>
      <c r="B3365">
        <v>163.24585200000001</v>
      </c>
      <c r="C3365">
        <v>59.274014999999999</v>
      </c>
    </row>
    <row r="3366" spans="1:3" ht="13.5">
      <c r="A3366">
        <v>7334</v>
      </c>
      <c r="B3366">
        <v>163.09096</v>
      </c>
      <c r="C3366">
        <v>59.227077999999999</v>
      </c>
    </row>
    <row r="3367" spans="1:3" ht="13.5">
      <c r="A3367">
        <v>7335</v>
      </c>
      <c r="B3367">
        <v>163.09096</v>
      </c>
      <c r="C3367">
        <v>59.154325999999998</v>
      </c>
    </row>
    <row r="3368" spans="1:3" ht="13.5">
      <c r="A3368">
        <v>7336</v>
      </c>
      <c r="B3368">
        <v>163.13320300000001</v>
      </c>
      <c r="C3368">
        <v>59.086267999999997</v>
      </c>
    </row>
    <row r="3369" spans="1:3" ht="13.5">
      <c r="A3369">
        <v>7337</v>
      </c>
      <c r="B3369">
        <v>162.94780399999999</v>
      </c>
      <c r="C3369">
        <v>59.119123999999999</v>
      </c>
    </row>
    <row r="3370" spans="1:3" ht="13.5">
      <c r="A3370">
        <v>7338</v>
      </c>
      <c r="B3370">
        <v>162.87974500000001</v>
      </c>
      <c r="C3370">
        <v>59.069839999999999</v>
      </c>
    </row>
    <row r="3371" spans="1:3" ht="13.5">
      <c r="A3371">
        <v>7339</v>
      </c>
      <c r="B3371">
        <v>162.90321399999999</v>
      </c>
      <c r="C3371">
        <v>58.973619999999997</v>
      </c>
    </row>
    <row r="3372" spans="1:3" ht="13.5">
      <c r="A3372">
        <v>7340</v>
      </c>
      <c r="B3372">
        <v>162.78117800000001</v>
      </c>
      <c r="C3372">
        <v>58.853931000000003</v>
      </c>
    </row>
    <row r="3373" spans="1:3" ht="13.5">
      <c r="A3373">
        <v>7341</v>
      </c>
      <c r="B3373">
        <v>162.52771999999999</v>
      </c>
      <c r="C3373">
        <v>58.699039999999997</v>
      </c>
    </row>
    <row r="3374" spans="1:3" ht="13.5">
      <c r="A3374">
        <v>7342</v>
      </c>
      <c r="B3374">
        <v>162.283649</v>
      </c>
      <c r="C3374">
        <v>58.515987000000003</v>
      </c>
    </row>
    <row r="3375" spans="1:3" ht="13.5">
      <c r="A3375">
        <v>7343</v>
      </c>
      <c r="B3375">
        <v>162.16161399999999</v>
      </c>
      <c r="C3375">
        <v>58.377524000000001</v>
      </c>
    </row>
    <row r="3376" spans="1:3" ht="13.5">
      <c r="A3376">
        <v>7344</v>
      </c>
      <c r="B3376">
        <v>162.051312</v>
      </c>
      <c r="C3376">
        <v>58.208551999999997</v>
      </c>
    </row>
    <row r="3377" spans="1:3" ht="13.5">
      <c r="A3377">
        <v>7345</v>
      </c>
      <c r="B3377">
        <v>161.985601</v>
      </c>
      <c r="C3377">
        <v>58.086516000000003</v>
      </c>
    </row>
    <row r="3378" spans="1:3" ht="13.5">
      <c r="A3378">
        <v>7346</v>
      </c>
      <c r="B3378">
        <v>161.985601</v>
      </c>
      <c r="C3378">
        <v>57.910504000000003</v>
      </c>
    </row>
    <row r="3379" spans="1:3" ht="13.5">
      <c r="A3379">
        <v>7347</v>
      </c>
      <c r="B3379">
        <v>162.051312</v>
      </c>
      <c r="C3379">
        <v>57.800201999999999</v>
      </c>
    </row>
    <row r="3380" spans="1:3" ht="13.5">
      <c r="A3380">
        <v>7348</v>
      </c>
      <c r="B3380">
        <v>162.173348</v>
      </c>
      <c r="C3380">
        <v>57.746225000000003</v>
      </c>
    </row>
    <row r="3381" spans="1:3" ht="13.5">
      <c r="A3381">
        <v>7349</v>
      </c>
      <c r="B3381">
        <v>162.307118</v>
      </c>
      <c r="C3381">
        <v>57.722757000000001</v>
      </c>
    </row>
    <row r="3382" spans="1:3" ht="13.5">
      <c r="A3382">
        <v>7350</v>
      </c>
      <c r="B3382">
        <v>162.36109500000001</v>
      </c>
      <c r="C3382">
        <v>57.765000000000001</v>
      </c>
    </row>
    <row r="3383" spans="1:3" ht="13.5">
      <c r="A3383">
        <v>7351</v>
      </c>
      <c r="B3383">
        <v>162.426806</v>
      </c>
      <c r="C3383">
        <v>57.898769000000001</v>
      </c>
    </row>
    <row r="3384" spans="1:3" ht="13.5">
      <c r="A3384">
        <v>7352</v>
      </c>
      <c r="B3384">
        <v>162.649755</v>
      </c>
      <c r="C3384">
        <v>57.933971999999997</v>
      </c>
    </row>
    <row r="3385" spans="1:3" ht="13.5">
      <c r="A3385">
        <v>7353</v>
      </c>
      <c r="B3385">
        <v>162.81403399999999</v>
      </c>
      <c r="C3385">
        <v>57.882342000000001</v>
      </c>
    </row>
    <row r="3386" spans="1:3" ht="13.5">
      <c r="A3386">
        <v>7354</v>
      </c>
      <c r="B3386">
        <v>163.02290199999999</v>
      </c>
      <c r="C3386">
        <v>57.804895999999999</v>
      </c>
    </row>
    <row r="3387" spans="1:3" ht="13.5">
      <c r="A3387">
        <v>7355</v>
      </c>
      <c r="B3387">
        <v>163.20126200000001</v>
      </c>
      <c r="C3387">
        <v>57.757959</v>
      </c>
    </row>
    <row r="3388" spans="1:3" ht="13.5">
      <c r="A3388">
        <v>7356</v>
      </c>
      <c r="B3388">
        <v>163.22238300000001</v>
      </c>
      <c r="C3388">
        <v>57.664085999999998</v>
      </c>
    </row>
    <row r="3389" spans="1:3" ht="13.5">
      <c r="A3389">
        <v>7357</v>
      </c>
      <c r="B3389">
        <v>163.144938</v>
      </c>
      <c r="C3389">
        <v>57.574905999999999</v>
      </c>
    </row>
    <row r="3390" spans="1:3" ht="13.5">
      <c r="A3390">
        <v>7358</v>
      </c>
      <c r="B3390">
        <v>163.02290199999999</v>
      </c>
      <c r="C3390">
        <v>57.473992000000003</v>
      </c>
    </row>
    <row r="3391" spans="1:3" ht="13.5">
      <c r="A3391">
        <v>7359</v>
      </c>
      <c r="B3391">
        <v>162.8023</v>
      </c>
      <c r="C3391">
        <v>57.368385000000004</v>
      </c>
    </row>
    <row r="3392" spans="1:3" ht="13.5">
      <c r="A3392">
        <v>7360</v>
      </c>
      <c r="B3392">
        <v>162.72485399999999</v>
      </c>
      <c r="C3392">
        <v>57.272163999999997</v>
      </c>
    </row>
    <row r="3393" spans="1:3" ht="13.5">
      <c r="A3393">
        <v>7361</v>
      </c>
      <c r="B3393">
        <v>162.71546699999999</v>
      </c>
      <c r="C3393">
        <v>57.152476</v>
      </c>
    </row>
    <row r="3394" spans="1:3" ht="13.5">
      <c r="A3394">
        <v>7362</v>
      </c>
      <c r="B3394">
        <v>162.72485399999999</v>
      </c>
      <c r="C3394">
        <v>57.063296000000001</v>
      </c>
    </row>
    <row r="3395" spans="1:3" ht="13.5">
      <c r="A3395">
        <v>7363</v>
      </c>
      <c r="B3395">
        <v>162.748323</v>
      </c>
      <c r="C3395">
        <v>56.936566999999997</v>
      </c>
    </row>
    <row r="3396" spans="1:3" ht="13.5">
      <c r="A3396">
        <v>7364</v>
      </c>
      <c r="B3396">
        <v>162.748323</v>
      </c>
      <c r="C3396">
        <v>56.821572000000003</v>
      </c>
    </row>
    <row r="3397" spans="1:3" ht="13.5">
      <c r="A3397">
        <v>7365</v>
      </c>
      <c r="B3397">
        <v>162.748323</v>
      </c>
      <c r="C3397">
        <v>56.713617999999997</v>
      </c>
    </row>
    <row r="3398" spans="1:3" ht="13.5">
      <c r="A3398">
        <v>7366</v>
      </c>
      <c r="B3398">
        <v>162.8023</v>
      </c>
      <c r="C3398">
        <v>56.683109000000002</v>
      </c>
    </row>
    <row r="3399" spans="1:3" ht="13.5">
      <c r="A3399">
        <v>7367</v>
      </c>
      <c r="B3399">
        <v>162.90321399999999</v>
      </c>
      <c r="C3399">
        <v>56.683109000000002</v>
      </c>
    </row>
    <row r="3400" spans="1:3" ht="13.5">
      <c r="A3400">
        <v>7368</v>
      </c>
      <c r="B3400">
        <v>163.07922600000001</v>
      </c>
      <c r="C3400">
        <v>56.701884</v>
      </c>
    </row>
    <row r="3401" spans="1:3" ht="13.5">
      <c r="A3401">
        <v>7369</v>
      </c>
      <c r="B3401">
        <v>163.189528</v>
      </c>
      <c r="C3401">
        <v>56.615051000000001</v>
      </c>
    </row>
    <row r="3402" spans="1:3" ht="13.5">
      <c r="A3402">
        <v>7370</v>
      </c>
      <c r="B3402">
        <v>163.21064899999999</v>
      </c>
      <c r="C3402">
        <v>56.495362</v>
      </c>
    </row>
    <row r="3403" spans="1:3" ht="13.5">
      <c r="A3403">
        <v>7371</v>
      </c>
      <c r="B3403">
        <v>163.24585200000001</v>
      </c>
      <c r="C3403">
        <v>56.366286000000002</v>
      </c>
    </row>
    <row r="3404" spans="1:3" ht="13.5">
      <c r="A3404">
        <v>7372</v>
      </c>
      <c r="B3404">
        <v>163.26697300000001</v>
      </c>
      <c r="C3404">
        <v>56.255985000000003</v>
      </c>
    </row>
    <row r="3405" spans="1:3" ht="13.5">
      <c r="A3405">
        <v>7373</v>
      </c>
      <c r="B3405">
        <v>163.234117</v>
      </c>
      <c r="C3405">
        <v>56.145684000000003</v>
      </c>
    </row>
    <row r="3406" spans="1:3" ht="13.5">
      <c r="A3406">
        <v>7374</v>
      </c>
      <c r="B3406">
        <v>163.11208199999999</v>
      </c>
      <c r="C3406">
        <v>56.040075999999999</v>
      </c>
    </row>
    <row r="3407" spans="1:3" ht="13.5">
      <c r="A3407">
        <v>7375</v>
      </c>
      <c r="B3407">
        <v>163.04637099999999</v>
      </c>
      <c r="C3407">
        <v>55.986099000000003</v>
      </c>
    </row>
    <row r="3408" spans="1:3" ht="13.5">
      <c r="A3408">
        <v>7376</v>
      </c>
      <c r="B3408">
        <v>163.00178099999999</v>
      </c>
      <c r="C3408">
        <v>55.979058000000002</v>
      </c>
    </row>
    <row r="3409" spans="1:3" ht="13.5">
      <c r="A3409">
        <v>7377</v>
      </c>
      <c r="B3409">
        <v>162.96892500000001</v>
      </c>
      <c r="C3409">
        <v>55.979058000000002</v>
      </c>
    </row>
    <row r="3410" spans="1:3" ht="13.5">
      <c r="A3410">
        <v>7378</v>
      </c>
      <c r="B3410">
        <v>162.82576800000001</v>
      </c>
      <c r="C3410">
        <v>56.028342000000002</v>
      </c>
    </row>
    <row r="3411" spans="1:3" ht="13.5">
      <c r="A3411">
        <v>7379</v>
      </c>
      <c r="B3411">
        <v>162.69199800000001</v>
      </c>
      <c r="C3411">
        <v>56.157418</v>
      </c>
    </row>
    <row r="3412" spans="1:3" ht="13.5">
      <c r="A3412">
        <v>7380</v>
      </c>
      <c r="B3412">
        <v>162.63802100000001</v>
      </c>
      <c r="C3412">
        <v>56.225476</v>
      </c>
    </row>
    <row r="3413" spans="1:3" ht="13.5">
      <c r="A3413">
        <v>7381</v>
      </c>
      <c r="B3413">
        <v>162.649755</v>
      </c>
      <c r="C3413">
        <v>56.237209999999997</v>
      </c>
    </row>
    <row r="3414" spans="1:3" ht="13.5">
      <c r="A3414">
        <v>7382</v>
      </c>
      <c r="B3414">
        <v>162.703733</v>
      </c>
      <c r="C3414">
        <v>56.305267999999998</v>
      </c>
    </row>
    <row r="3415" spans="1:3" ht="13.5">
      <c r="A3415">
        <v>7383</v>
      </c>
      <c r="B3415">
        <v>162.84689</v>
      </c>
      <c r="C3415">
        <v>56.359245999999999</v>
      </c>
    </row>
    <row r="3416" spans="1:3" ht="13.5">
      <c r="A3416">
        <v>7384</v>
      </c>
      <c r="B3416">
        <v>162.96892500000001</v>
      </c>
      <c r="C3416">
        <v>56.476587000000002</v>
      </c>
    </row>
    <row r="3417" spans="1:3" ht="13.5">
      <c r="A3417">
        <v>7385</v>
      </c>
      <c r="B3417">
        <v>162.92433500000001</v>
      </c>
      <c r="C3417">
        <v>56.518830000000001</v>
      </c>
    </row>
    <row r="3418" spans="1:3" ht="13.5">
      <c r="A3418">
        <v>7386</v>
      </c>
      <c r="B3418">
        <v>162.81403399999999</v>
      </c>
      <c r="C3418">
        <v>56.446078999999997</v>
      </c>
    </row>
    <row r="3419" spans="1:3" ht="13.5">
      <c r="A3419">
        <v>7387</v>
      </c>
      <c r="B3419">
        <v>162.703733</v>
      </c>
      <c r="C3419">
        <v>56.446078999999997</v>
      </c>
    </row>
    <row r="3420" spans="1:3" ht="13.5">
      <c r="A3420">
        <v>7388</v>
      </c>
      <c r="B3420">
        <v>162.515986</v>
      </c>
      <c r="C3420">
        <v>56.420262999999998</v>
      </c>
    </row>
    <row r="3421" spans="1:3" ht="13.5">
      <c r="A3421">
        <v>7389</v>
      </c>
      <c r="B3421">
        <v>162.22967199999999</v>
      </c>
      <c r="C3421">
        <v>56.359245999999999</v>
      </c>
    </row>
    <row r="3422" spans="1:3" ht="13.5">
      <c r="A3422">
        <v>7390</v>
      </c>
      <c r="B3422">
        <v>162.239059</v>
      </c>
      <c r="C3422">
        <v>56.305267999999998</v>
      </c>
    </row>
    <row r="3423" spans="1:3" ht="13.5">
      <c r="A3423">
        <v>7391</v>
      </c>
      <c r="B3423">
        <v>162.29538299999999</v>
      </c>
      <c r="C3423">
        <v>56.267719</v>
      </c>
    </row>
    <row r="3424" spans="1:3" ht="13.5">
      <c r="A3424">
        <v>7392</v>
      </c>
      <c r="B3424">
        <v>162.31650500000001</v>
      </c>
      <c r="C3424">
        <v>56.244250999999998</v>
      </c>
    </row>
    <row r="3425" spans="1:3" ht="13.5">
      <c r="A3425">
        <v>7393</v>
      </c>
      <c r="B3425">
        <v>162.33997299999999</v>
      </c>
      <c r="C3425">
        <v>56.232517000000001</v>
      </c>
    </row>
    <row r="3426" spans="1:3" ht="13.5">
      <c r="A3426">
        <v>7394</v>
      </c>
      <c r="B3426">
        <v>162.36109500000001</v>
      </c>
      <c r="C3426">
        <v>56.176192</v>
      </c>
    </row>
    <row r="3427" spans="1:3" ht="13.5">
      <c r="A3427">
        <v>7395</v>
      </c>
      <c r="B3427">
        <v>162.173348</v>
      </c>
      <c r="C3427">
        <v>56.115175000000001</v>
      </c>
    </row>
    <row r="3428" spans="1:3" ht="13.5">
      <c r="A3428">
        <v>7396</v>
      </c>
      <c r="B3428">
        <v>162.051312</v>
      </c>
      <c r="C3428">
        <v>56.065891000000001</v>
      </c>
    </row>
    <row r="3429" spans="1:3" ht="13.5">
      <c r="A3429">
        <v>7397</v>
      </c>
      <c r="B3429">
        <v>161.90815599999999</v>
      </c>
      <c r="C3429">
        <v>55.929774999999999</v>
      </c>
    </row>
    <row r="3430" spans="1:3" ht="13.5">
      <c r="A3430">
        <v>7398</v>
      </c>
      <c r="B3430">
        <v>161.83071000000001</v>
      </c>
      <c r="C3430">
        <v>55.800699000000002</v>
      </c>
    </row>
    <row r="3431" spans="1:3" ht="13.5">
      <c r="A3431">
        <v>7399</v>
      </c>
      <c r="B3431">
        <v>161.72040899999999</v>
      </c>
      <c r="C3431">
        <v>55.669276000000004</v>
      </c>
    </row>
    <row r="3432" spans="1:3" ht="13.5">
      <c r="A3432">
        <v>7400</v>
      </c>
      <c r="B3432">
        <v>161.654697</v>
      </c>
      <c r="C3432">
        <v>55.495609999999999</v>
      </c>
    </row>
    <row r="3433" spans="1:3" ht="13.5">
      <c r="A3433">
        <v>7401</v>
      </c>
      <c r="B3433">
        <v>161.64296300000001</v>
      </c>
      <c r="C3433">
        <v>55.364187999999999</v>
      </c>
    </row>
    <row r="3434" spans="1:3" ht="13.5">
      <c r="A3434">
        <v>7402</v>
      </c>
      <c r="B3434">
        <v>161.67581899999999</v>
      </c>
      <c r="C3434">
        <v>55.237457999999997</v>
      </c>
    </row>
    <row r="3435" spans="1:3" ht="13.5">
      <c r="A3435">
        <v>7403</v>
      </c>
      <c r="B3435">
        <v>161.77673300000001</v>
      </c>
      <c r="C3435">
        <v>55.080219999999997</v>
      </c>
    </row>
    <row r="3436" spans="1:3" ht="13.5">
      <c r="A3436">
        <v>7404</v>
      </c>
      <c r="B3436">
        <v>161.887034</v>
      </c>
      <c r="C3436">
        <v>54.998080999999999</v>
      </c>
    </row>
    <row r="3437" spans="1:3" ht="13.5">
      <c r="A3437">
        <v>7405</v>
      </c>
      <c r="B3437">
        <v>162.01845700000001</v>
      </c>
      <c r="C3437">
        <v>54.890127</v>
      </c>
    </row>
    <row r="3438" spans="1:3" ht="13.5">
      <c r="A3438">
        <v>7406</v>
      </c>
      <c r="B3438">
        <v>162.128758</v>
      </c>
      <c r="C3438">
        <v>54.789212999999997</v>
      </c>
    </row>
    <row r="3439" spans="1:3" ht="13.5">
      <c r="A3439">
        <v>7407</v>
      </c>
      <c r="B3439">
        <v>162.074781</v>
      </c>
      <c r="C3439">
        <v>54.692993000000001</v>
      </c>
    </row>
    <row r="3440" spans="1:3" ht="13.5">
      <c r="A3440">
        <v>7408</v>
      </c>
      <c r="B3440">
        <v>161.931624</v>
      </c>
      <c r="C3440">
        <v>54.603813000000002</v>
      </c>
    </row>
    <row r="3441" spans="1:3" ht="13.5">
      <c r="A3441">
        <v>7409</v>
      </c>
      <c r="B3441">
        <v>161.78612000000001</v>
      </c>
      <c r="C3441">
        <v>54.526367</v>
      </c>
    </row>
    <row r="3442" spans="1:3" ht="13.5">
      <c r="A3442">
        <v>7410</v>
      </c>
      <c r="B3442">
        <v>161.565518</v>
      </c>
      <c r="C3442">
        <v>54.488818000000002</v>
      </c>
    </row>
    <row r="3443" spans="1:3" ht="13.5">
      <c r="A3443">
        <v>7411</v>
      </c>
      <c r="B3443">
        <v>161.34491499999999</v>
      </c>
      <c r="C3443">
        <v>54.488818000000002</v>
      </c>
    </row>
    <row r="3444" spans="1:3" ht="13.5">
      <c r="A3444">
        <v>7412</v>
      </c>
      <c r="B3444">
        <v>161.23461399999999</v>
      </c>
      <c r="C3444">
        <v>54.585037999999997</v>
      </c>
    </row>
    <row r="3445" spans="1:3" ht="13.5">
      <c r="A3445">
        <v>7413</v>
      </c>
      <c r="B3445">
        <v>160.936566</v>
      </c>
      <c r="C3445">
        <v>54.545141999999998</v>
      </c>
    </row>
    <row r="3446" spans="1:3" ht="13.5">
      <c r="A3446">
        <v>7414</v>
      </c>
      <c r="B3446">
        <v>160.605662</v>
      </c>
      <c r="C3446">
        <v>54.430146999999998</v>
      </c>
    </row>
    <row r="3447" spans="1:3" ht="13.5">
      <c r="A3447">
        <v>7415</v>
      </c>
      <c r="B3447">
        <v>160.33108200000001</v>
      </c>
      <c r="C3447">
        <v>54.270561999999998</v>
      </c>
    </row>
    <row r="3448" spans="1:3" ht="13.5">
      <c r="A3448">
        <v>7416</v>
      </c>
      <c r="B3448">
        <v>160.09874600000001</v>
      </c>
      <c r="C3448">
        <v>54.146180000000001</v>
      </c>
    </row>
    <row r="3449" spans="1:3" ht="13.5">
      <c r="A3449">
        <v>7417</v>
      </c>
    </row>
    <row r="3450" spans="1:3" ht="13.5">
      <c r="A3450">
        <v>7418</v>
      </c>
      <c r="B3450">
        <v>159.99783199999999</v>
      </c>
      <c r="C3450">
        <v>53.153469000000001</v>
      </c>
    </row>
    <row r="3451" spans="1:3" ht="13.5">
      <c r="A3451">
        <v>7419</v>
      </c>
      <c r="B3451">
        <v>160.00956600000001</v>
      </c>
      <c r="C3451">
        <v>53.146428</v>
      </c>
    </row>
    <row r="3452" spans="1:3" ht="13.5">
      <c r="A3452">
        <v>7420</v>
      </c>
    </row>
    <row r="3453" spans="1:3" ht="13.5">
      <c r="A3453">
        <v>7421</v>
      </c>
      <c r="B3453">
        <v>159.99783199999999</v>
      </c>
      <c r="C3453">
        <v>59.194222000000003</v>
      </c>
    </row>
    <row r="3454" spans="1:3" ht="13.5">
      <c r="A3454">
        <v>7422</v>
      </c>
      <c r="B3454">
        <v>160.06589</v>
      </c>
      <c r="C3454">
        <v>59.234119</v>
      </c>
    </row>
    <row r="3455" spans="1:3" ht="13.5">
      <c r="A3455">
        <v>7423</v>
      </c>
      <c r="B3455">
        <v>160.164457</v>
      </c>
      <c r="C3455">
        <v>59.306871000000001</v>
      </c>
    </row>
    <row r="3456" spans="1:3" ht="13.5">
      <c r="A3456">
        <v>7424</v>
      </c>
      <c r="B3456">
        <v>160.34047000000001</v>
      </c>
      <c r="C3456">
        <v>59.358500999999997</v>
      </c>
    </row>
    <row r="3457" spans="1:3" ht="13.5">
      <c r="A3457">
        <v>7425</v>
      </c>
      <c r="B3457">
        <v>160.46250499999999</v>
      </c>
      <c r="C3457">
        <v>59.525126</v>
      </c>
    </row>
    <row r="3458" spans="1:3" ht="13.5">
      <c r="A3458">
        <v>7426</v>
      </c>
      <c r="B3458">
        <v>160.65025199999999</v>
      </c>
      <c r="C3458">
        <v>59.586143999999997</v>
      </c>
    </row>
    <row r="3459" spans="1:3" ht="13.5">
      <c r="A3459">
        <v>7427</v>
      </c>
      <c r="B3459">
        <v>160.927178</v>
      </c>
      <c r="C3459">
        <v>59.654201999999998</v>
      </c>
    </row>
    <row r="3460" spans="1:3" ht="13.5">
      <c r="A3460">
        <v>7428</v>
      </c>
      <c r="B3460">
        <v>161.15716800000001</v>
      </c>
      <c r="C3460">
        <v>59.799706</v>
      </c>
    </row>
    <row r="3461" spans="1:3" ht="13.5">
      <c r="A3461">
        <v>7429</v>
      </c>
      <c r="B3461">
        <v>161.36838299999999</v>
      </c>
      <c r="C3461">
        <v>59.954597</v>
      </c>
    </row>
    <row r="3462" spans="1:3" ht="13.5">
      <c r="A3462">
        <v>7430</v>
      </c>
    </row>
    <row r="3463" spans="1:3" ht="13.5">
      <c r="A3463">
        <v>7431</v>
      </c>
      <c r="B3463">
        <v>164.36998600000001</v>
      </c>
      <c r="C3463">
        <v>59.170754000000002</v>
      </c>
    </row>
    <row r="3464" spans="1:3" ht="13.5">
      <c r="A3464">
        <v>7432</v>
      </c>
      <c r="B3464">
        <v>164.402841</v>
      </c>
      <c r="C3464">
        <v>59.177795000000003</v>
      </c>
    </row>
    <row r="3465" spans="1:3" ht="13.5">
      <c r="A3465">
        <v>7433</v>
      </c>
      <c r="B3465">
        <v>164.27141900000001</v>
      </c>
      <c r="C3465">
        <v>59.102696000000002</v>
      </c>
    </row>
    <row r="3466" spans="1:3" ht="13.5">
      <c r="A3466">
        <v>7434</v>
      </c>
      <c r="B3466">
        <v>164.01795999999999</v>
      </c>
      <c r="C3466">
        <v>59.058106000000002</v>
      </c>
    </row>
    <row r="3467" spans="1:3" ht="13.5">
      <c r="A3467">
        <v>7435</v>
      </c>
      <c r="B3467">
        <v>163.74103400000001</v>
      </c>
      <c r="C3467">
        <v>59.013516000000003</v>
      </c>
    </row>
    <row r="3468" spans="1:3" ht="13.5">
      <c r="A3468">
        <v>7436</v>
      </c>
      <c r="B3468">
        <v>163.64246700000001</v>
      </c>
      <c r="C3468">
        <v>58.954844999999999</v>
      </c>
    </row>
    <row r="3469" spans="1:3" ht="13.5">
      <c r="A3469">
        <v>7437</v>
      </c>
      <c r="B3469">
        <v>163.78562400000001</v>
      </c>
      <c r="C3469">
        <v>58.933723999999998</v>
      </c>
    </row>
    <row r="3470" spans="1:3" ht="13.5">
      <c r="A3470">
        <v>7438</v>
      </c>
      <c r="B3470">
        <v>163.69644400000001</v>
      </c>
      <c r="C3470">
        <v>58.790567000000003</v>
      </c>
    </row>
    <row r="3471" spans="1:3" ht="13.5">
      <c r="A3471">
        <v>7439</v>
      </c>
      <c r="B3471">
        <v>163.57675499999999</v>
      </c>
      <c r="C3471">
        <v>58.659143999999998</v>
      </c>
    </row>
    <row r="3472" spans="1:3" ht="13.5">
      <c r="A3472">
        <v>7440</v>
      </c>
      <c r="B3472">
        <v>163.475841</v>
      </c>
      <c r="C3472">
        <v>58.567616999999998</v>
      </c>
    </row>
    <row r="3473" spans="1:3" ht="13.5">
      <c r="A3473">
        <v>7441</v>
      </c>
      <c r="B3473">
        <v>163.36554000000001</v>
      </c>
      <c r="C3473">
        <v>58.452623000000003</v>
      </c>
    </row>
    <row r="3474" spans="1:3" ht="13.5">
      <c r="A3474">
        <v>7442</v>
      </c>
      <c r="B3474">
        <v>163.48757599999999</v>
      </c>
      <c r="C3474">
        <v>58.497211999999998</v>
      </c>
    </row>
    <row r="3475" spans="1:3" ht="13.5">
      <c r="A3475">
        <v>7443</v>
      </c>
      <c r="B3475">
        <v>163.76450199999999</v>
      </c>
      <c r="C3475">
        <v>58.640369</v>
      </c>
    </row>
    <row r="3476" spans="1:3" ht="13.5">
      <c r="A3476">
        <v>7444</v>
      </c>
      <c r="B3476">
        <v>164.07193799999999</v>
      </c>
      <c r="C3476">
        <v>58.762405000000001</v>
      </c>
    </row>
    <row r="3477" spans="1:3" ht="13.5">
      <c r="A3477">
        <v>7445</v>
      </c>
      <c r="B3477">
        <v>164.43804399999999</v>
      </c>
      <c r="C3477">
        <v>58.842196999999999</v>
      </c>
    </row>
    <row r="3478" spans="1:3" ht="13.5">
      <c r="A3478">
        <v>7446</v>
      </c>
      <c r="B3478">
        <v>164.61405600000001</v>
      </c>
      <c r="C3478">
        <v>58.950152000000003</v>
      </c>
    </row>
    <row r="3479" spans="1:3" ht="13.5">
      <c r="A3479">
        <v>7447</v>
      </c>
      <c r="B3479">
        <v>164.58120099999999</v>
      </c>
      <c r="C3479">
        <v>59.102696000000002</v>
      </c>
    </row>
    <row r="3480" spans="1:3" ht="13.5">
      <c r="A3480">
        <v>7448</v>
      </c>
      <c r="B3480">
        <v>164.51314300000001</v>
      </c>
      <c r="C3480">
        <v>59.182487999999999</v>
      </c>
    </row>
    <row r="3481" spans="1:3" ht="13.5">
      <c r="A3481">
        <v>7449</v>
      </c>
      <c r="B3481">
        <v>164.36998600000001</v>
      </c>
      <c r="C3481">
        <v>59.170754000000002</v>
      </c>
    </row>
    <row r="3482" spans="1:3" ht="13.5">
      <c r="A3482">
        <v>7450</v>
      </c>
    </row>
    <row r="3483" spans="1:3" ht="13.5">
      <c r="A3483">
        <v>7452</v>
      </c>
      <c r="B3483">
        <v>166.39061100000001</v>
      </c>
      <c r="C3483">
        <v>59.971024999999997</v>
      </c>
    </row>
    <row r="3484" spans="1:3" ht="13.5">
      <c r="A3484">
        <v>7453</v>
      </c>
      <c r="B3484">
        <v>166.313165</v>
      </c>
      <c r="C3484">
        <v>59.921740999999997</v>
      </c>
    </row>
    <row r="3485" spans="1:3" ht="13.5">
      <c r="A3485">
        <v>7454</v>
      </c>
      <c r="B3485">
        <v>166.23571999999999</v>
      </c>
      <c r="C3485">
        <v>59.853682999999997</v>
      </c>
    </row>
    <row r="3486" spans="1:3" ht="13.5">
      <c r="A3486">
        <v>7455</v>
      </c>
      <c r="B3486">
        <v>166.15827400000001</v>
      </c>
      <c r="C3486">
        <v>59.804400000000001</v>
      </c>
    </row>
    <row r="3487" spans="1:3" ht="13.5">
      <c r="A3487">
        <v>7456</v>
      </c>
      <c r="B3487">
        <v>166.09256300000001</v>
      </c>
      <c r="C3487">
        <v>59.811439999999997</v>
      </c>
    </row>
    <row r="3488" spans="1:3" ht="13.5">
      <c r="A3488">
        <v>7457</v>
      </c>
      <c r="B3488">
        <v>166.080828</v>
      </c>
      <c r="C3488">
        <v>59.853682999999997</v>
      </c>
    </row>
    <row r="3489" spans="1:3" ht="13.5">
      <c r="A3489">
        <v>7458</v>
      </c>
      <c r="B3489">
        <v>166.13715199999999</v>
      </c>
      <c r="C3489">
        <v>59.898273000000003</v>
      </c>
    </row>
    <row r="3490" spans="1:3" ht="13.5">
      <c r="A3490">
        <v>7459</v>
      </c>
      <c r="B3490">
        <v>166.15827400000001</v>
      </c>
      <c r="C3490">
        <v>59.954597</v>
      </c>
    </row>
    <row r="3491" spans="1:3" ht="13.5">
      <c r="A3491">
        <v>7460</v>
      </c>
    </row>
    <row r="3492" spans="1:3" ht="13.5">
      <c r="A3492">
        <v>7462</v>
      </c>
      <c r="B3492">
        <v>165.099851</v>
      </c>
      <c r="C3492">
        <v>59.999186999999999</v>
      </c>
    </row>
    <row r="3493" spans="1:3" ht="13.5">
      <c r="A3493">
        <v>7463</v>
      </c>
      <c r="B3493">
        <v>165.08811700000001</v>
      </c>
      <c r="C3493">
        <v>59.954597</v>
      </c>
    </row>
    <row r="3494" spans="1:3" ht="13.5">
      <c r="A3494">
        <v>7464</v>
      </c>
      <c r="B3494">
        <v>165.04352700000001</v>
      </c>
      <c r="C3494">
        <v>59.877150999999998</v>
      </c>
    </row>
    <row r="3495" spans="1:3" ht="13.5">
      <c r="A3495">
        <v>7465</v>
      </c>
      <c r="B3495">
        <v>165.010672</v>
      </c>
      <c r="C3495">
        <v>59.860723999999998</v>
      </c>
    </row>
    <row r="3496" spans="1:3" ht="13.5">
      <c r="A3496">
        <v>7466</v>
      </c>
    </row>
    <row r="3497" spans="1:3" ht="13.5">
      <c r="A3497">
        <v>7467</v>
      </c>
      <c r="B3497">
        <v>165.98226099999999</v>
      </c>
      <c r="C3497">
        <v>55.319597999999999</v>
      </c>
    </row>
    <row r="3498" spans="1:3" ht="13.5">
      <c r="A3498">
        <v>7468</v>
      </c>
      <c r="B3498">
        <v>166.03858500000001</v>
      </c>
      <c r="C3498">
        <v>55.300823000000001</v>
      </c>
    </row>
    <row r="3499" spans="1:3" ht="13.5">
      <c r="A3499">
        <v>7469</v>
      </c>
      <c r="B3499">
        <v>166.18174200000001</v>
      </c>
      <c r="C3499">
        <v>55.289088999999997</v>
      </c>
    </row>
    <row r="3500" spans="1:3" ht="13.5">
      <c r="A3500">
        <v>7470</v>
      </c>
      <c r="B3500">
        <v>166.20286400000001</v>
      </c>
      <c r="C3500">
        <v>55.282048000000003</v>
      </c>
    </row>
    <row r="3501" spans="1:3" ht="13.5">
      <c r="A3501">
        <v>7471</v>
      </c>
      <c r="B3501">
        <v>166.18174200000001</v>
      </c>
      <c r="C3501">
        <v>55.270313999999999</v>
      </c>
    </row>
    <row r="3502" spans="1:3" ht="13.5">
      <c r="A3502">
        <v>7472</v>
      </c>
      <c r="B3502">
        <v>166.18174200000001</v>
      </c>
      <c r="C3502">
        <v>55.244498999999998</v>
      </c>
    </row>
    <row r="3503" spans="1:3" ht="13.5">
      <c r="A3503">
        <v>7473</v>
      </c>
      <c r="B3503">
        <v>166.18174200000001</v>
      </c>
      <c r="C3503">
        <v>55.195214999999997</v>
      </c>
    </row>
    <row r="3504" spans="1:3" ht="13.5">
      <c r="A3504">
        <v>7474</v>
      </c>
      <c r="B3504">
        <v>166.214598</v>
      </c>
      <c r="C3504">
        <v>55.136544999999998</v>
      </c>
    </row>
    <row r="3505" spans="1:3" ht="13.5">
      <c r="A3505">
        <v>7475</v>
      </c>
      <c r="B3505">
        <v>166.268575</v>
      </c>
      <c r="C3505">
        <v>55.098995000000002</v>
      </c>
    </row>
    <row r="3506" spans="1:3" ht="13.5">
      <c r="A3506">
        <v>7476</v>
      </c>
      <c r="B3506">
        <v>166.28030899999999</v>
      </c>
      <c r="C3506">
        <v>55.035631000000002</v>
      </c>
    </row>
    <row r="3507" spans="1:3" ht="13.5">
      <c r="A3507">
        <v>7477</v>
      </c>
      <c r="B3507">
        <v>166.357755</v>
      </c>
      <c r="C3507">
        <v>54.953491</v>
      </c>
    </row>
    <row r="3508" spans="1:3" ht="13.5">
      <c r="A3508">
        <v>7478</v>
      </c>
      <c r="B3508">
        <v>166.48917800000001</v>
      </c>
      <c r="C3508">
        <v>54.897167000000003</v>
      </c>
    </row>
    <row r="3509" spans="1:3" ht="13.5">
      <c r="A3509">
        <v>7479</v>
      </c>
      <c r="B3509">
        <v>166.55723599999999</v>
      </c>
      <c r="C3509">
        <v>54.807988000000002</v>
      </c>
    </row>
    <row r="3510" spans="1:3" ht="13.5">
      <c r="A3510">
        <v>7480</v>
      </c>
      <c r="B3510">
        <v>166.590092</v>
      </c>
      <c r="C3510">
        <v>54.744622999999997</v>
      </c>
    </row>
    <row r="3511" spans="1:3" ht="13.5">
      <c r="A3511">
        <v>7481</v>
      </c>
      <c r="B3511">
        <v>166.61121299999999</v>
      </c>
      <c r="C3511">
        <v>54.692993000000001</v>
      </c>
    </row>
    <row r="3512" spans="1:3" ht="13.5">
      <c r="A3512">
        <v>7482</v>
      </c>
      <c r="B3512">
        <v>166.61121299999999</v>
      </c>
      <c r="C3512">
        <v>54.700032999999998</v>
      </c>
    </row>
    <row r="3513" spans="1:3" ht="13.5">
      <c r="A3513">
        <v>7483</v>
      </c>
      <c r="B3513">
        <v>166.61121299999999</v>
      </c>
      <c r="C3513">
        <v>54.692993000000001</v>
      </c>
    </row>
    <row r="3514" spans="1:3" ht="13.5">
      <c r="A3514">
        <v>7484</v>
      </c>
      <c r="B3514">
        <v>166.60182599999999</v>
      </c>
      <c r="C3514">
        <v>54.737583000000001</v>
      </c>
    </row>
    <row r="3515" spans="1:3" ht="13.5">
      <c r="A3515">
        <v>7485</v>
      </c>
      <c r="B3515">
        <v>166.47979000000001</v>
      </c>
      <c r="C3515">
        <v>54.700032999999998</v>
      </c>
    </row>
    <row r="3516" spans="1:3" ht="13.5">
      <c r="A3516">
        <v>7486</v>
      </c>
      <c r="B3516">
        <v>166.33663300000001</v>
      </c>
      <c r="C3516">
        <v>54.796253</v>
      </c>
    </row>
    <row r="3517" spans="1:3" ht="13.5">
      <c r="A3517">
        <v>7487</v>
      </c>
      <c r="B3517">
        <v>166.214598</v>
      </c>
      <c r="C3517">
        <v>54.845537</v>
      </c>
    </row>
    <row r="3518" spans="1:3" ht="13.5">
      <c r="A3518">
        <v>7488</v>
      </c>
      <c r="B3518">
        <v>166.11603099999999</v>
      </c>
      <c r="C3518">
        <v>54.948797999999996</v>
      </c>
    </row>
    <row r="3519" spans="1:3" ht="13.5">
      <c r="A3519">
        <v>7489</v>
      </c>
      <c r="B3519">
        <v>166.04797300000001</v>
      </c>
      <c r="C3519">
        <v>55.030937000000002</v>
      </c>
    </row>
    <row r="3520" spans="1:3" ht="13.5">
      <c r="A3520">
        <v>7490</v>
      </c>
      <c r="B3520">
        <v>165.970527</v>
      </c>
      <c r="C3520">
        <v>55.131850999999997</v>
      </c>
    </row>
    <row r="3521" spans="1:3" ht="13.5">
      <c r="A3521">
        <v>7491</v>
      </c>
      <c r="B3521">
        <v>165.86022600000001</v>
      </c>
      <c r="C3521">
        <v>55.244498999999998</v>
      </c>
    </row>
    <row r="3522" spans="1:3" ht="13.5">
      <c r="A3522">
        <v>7492</v>
      </c>
      <c r="B3522">
        <v>165.82737</v>
      </c>
      <c r="C3522">
        <v>55.263274000000003</v>
      </c>
    </row>
    <row r="3523" spans="1:3" ht="13.5">
      <c r="A3523">
        <v>7493</v>
      </c>
      <c r="B3523">
        <v>165.82737</v>
      </c>
      <c r="C3523">
        <v>55.307862999999998</v>
      </c>
    </row>
    <row r="3524" spans="1:3" ht="13.5">
      <c r="A3524">
        <v>7494</v>
      </c>
      <c r="B3524">
        <v>165.87196</v>
      </c>
      <c r="C3524">
        <v>55.307862999999998</v>
      </c>
    </row>
    <row r="3525" spans="1:3" ht="13.5">
      <c r="A3525">
        <v>7495</v>
      </c>
      <c r="B3525">
        <v>165.93767099999999</v>
      </c>
      <c r="C3525">
        <v>55.312556999999998</v>
      </c>
    </row>
    <row r="3526" spans="1:3" ht="13.5">
      <c r="A3526">
        <v>7496</v>
      </c>
      <c r="B3526">
        <v>165.98226099999999</v>
      </c>
      <c r="C3526">
        <v>55.319597999999999</v>
      </c>
    </row>
    <row r="3527" spans="1:3" ht="13.5">
      <c r="A3527">
        <v>7497</v>
      </c>
      <c r="B3527">
        <v>165.98226099999999</v>
      </c>
      <c r="C3527">
        <v>55.312556999999998</v>
      </c>
    </row>
    <row r="3528" spans="1:3" ht="13.5">
      <c r="A3528">
        <v>7498</v>
      </c>
      <c r="B3528">
        <v>165.98226099999999</v>
      </c>
      <c r="C3528">
        <v>55.319597999999999</v>
      </c>
    </row>
    <row r="3529" spans="1:3" ht="13.5">
      <c r="A3529">
        <v>7499</v>
      </c>
    </row>
    <row r="3530" spans="1:3" ht="13.5">
      <c r="A3530">
        <v>7500</v>
      </c>
      <c r="B3530">
        <v>167.308223</v>
      </c>
      <c r="C3530">
        <v>54.871352000000002</v>
      </c>
    </row>
    <row r="3531" spans="1:3" ht="13.5">
      <c r="A3531">
        <v>7501</v>
      </c>
      <c r="B3531">
        <v>167.317611</v>
      </c>
      <c r="C3531">
        <v>54.878393000000003</v>
      </c>
    </row>
    <row r="3532" spans="1:3" ht="13.5">
      <c r="A3532">
        <v>7502</v>
      </c>
      <c r="B3532">
        <v>167.3622</v>
      </c>
      <c r="C3532">
        <v>54.852576999999997</v>
      </c>
    </row>
    <row r="3533" spans="1:3" ht="13.5">
      <c r="A3533">
        <v>7503</v>
      </c>
      <c r="B3533">
        <v>167.42791199999999</v>
      </c>
      <c r="C3533">
        <v>54.789212999999997</v>
      </c>
    </row>
    <row r="3534" spans="1:3" ht="13.5">
      <c r="A3534">
        <v>7504</v>
      </c>
      <c r="B3534">
        <v>167.53821300000001</v>
      </c>
      <c r="C3534">
        <v>54.681258999999997</v>
      </c>
    </row>
    <row r="3535" spans="1:3" ht="13.5">
      <c r="A3535">
        <v>7505</v>
      </c>
      <c r="B3535">
        <v>167.62739300000001</v>
      </c>
      <c r="C3535">
        <v>54.707073999999999</v>
      </c>
    </row>
    <row r="3536" spans="1:3" ht="13.5">
      <c r="A3536">
        <v>7506</v>
      </c>
      <c r="B3536">
        <v>167.64851400000001</v>
      </c>
      <c r="C3536">
        <v>54.685952</v>
      </c>
    </row>
    <row r="3537" spans="1:3" ht="13.5">
      <c r="A3537">
        <v>7507</v>
      </c>
      <c r="B3537">
        <v>167.737694</v>
      </c>
      <c r="C3537">
        <v>54.648403000000002</v>
      </c>
    </row>
    <row r="3538" spans="1:3" ht="13.5">
      <c r="A3538">
        <v>7508</v>
      </c>
      <c r="B3538">
        <v>167.83626100000001</v>
      </c>
      <c r="C3538">
        <v>54.566263999999997</v>
      </c>
    </row>
    <row r="3539" spans="1:3" ht="13.5">
      <c r="A3539">
        <v>7509</v>
      </c>
      <c r="B3539">
        <v>167.88085100000001</v>
      </c>
      <c r="C3539">
        <v>54.533408000000001</v>
      </c>
    </row>
    <row r="3540" spans="1:3" ht="13.5">
      <c r="A3540">
        <v>7510</v>
      </c>
      <c r="B3540">
        <v>167.826874</v>
      </c>
      <c r="C3540">
        <v>54.514633000000003</v>
      </c>
    </row>
    <row r="3541" spans="1:3" ht="13.5">
      <c r="A3541">
        <v>7511</v>
      </c>
      <c r="B3541">
        <v>167.782284</v>
      </c>
      <c r="C3541">
        <v>54.552182999999999</v>
      </c>
    </row>
    <row r="3542" spans="1:3" ht="13.5">
      <c r="A3542">
        <v>7512</v>
      </c>
      <c r="B3542">
        <v>167.67198300000001</v>
      </c>
      <c r="C3542">
        <v>54.636668999999998</v>
      </c>
    </row>
    <row r="3543" spans="1:3" ht="13.5">
      <c r="A3543">
        <v>7513</v>
      </c>
      <c r="B3543">
        <v>167.549947</v>
      </c>
      <c r="C3543">
        <v>54.681258999999997</v>
      </c>
    </row>
    <row r="3544" spans="1:3" ht="13.5">
      <c r="A3544">
        <v>7514</v>
      </c>
      <c r="B3544">
        <v>167.43964600000001</v>
      </c>
      <c r="C3544">
        <v>54.681258999999997</v>
      </c>
    </row>
    <row r="3545" spans="1:3" ht="13.5">
      <c r="A3545">
        <v>7515</v>
      </c>
      <c r="B3545">
        <v>167.35046600000001</v>
      </c>
      <c r="C3545">
        <v>54.819721999999999</v>
      </c>
    </row>
    <row r="3546" spans="1:3" ht="13.5">
      <c r="A3546">
        <v>7516</v>
      </c>
      <c r="B3546">
        <v>167.308223</v>
      </c>
      <c r="C3546">
        <v>54.871352000000002</v>
      </c>
    </row>
    <row r="3547" spans="1:3" ht="13.5">
      <c r="A3547">
        <v>7517</v>
      </c>
    </row>
    <row r="3548" spans="1:3" ht="13.5">
      <c r="A3548">
        <v>7518</v>
      </c>
      <c r="B3548">
        <v>160.09874600000001</v>
      </c>
      <c r="C3548">
        <v>54.146180000000001</v>
      </c>
    </row>
    <row r="3549" spans="1:3" ht="13.5">
      <c r="A3549">
        <v>7519</v>
      </c>
      <c r="B3549">
        <v>159.89926500000001</v>
      </c>
      <c r="C3549">
        <v>54.005369999999999</v>
      </c>
    </row>
    <row r="3550" spans="1:3" ht="13.5">
      <c r="A3550">
        <v>7520</v>
      </c>
      <c r="B3550">
        <v>159.87814299999999</v>
      </c>
      <c r="C3550">
        <v>53.829357000000002</v>
      </c>
    </row>
    <row r="3551" spans="1:3" ht="13.5">
      <c r="A3551">
        <v>7521</v>
      </c>
      <c r="B3551">
        <v>159.87814299999999</v>
      </c>
      <c r="C3551">
        <v>53.672119000000002</v>
      </c>
    </row>
    <row r="3552" spans="1:3" ht="13.5">
      <c r="A3552">
        <v>7522</v>
      </c>
      <c r="B3552">
        <v>159.88753</v>
      </c>
      <c r="C3552">
        <v>53.554777999999999</v>
      </c>
    </row>
    <row r="3553" spans="1:3" ht="13.5">
      <c r="A3553">
        <v>7523</v>
      </c>
      <c r="B3553">
        <v>159.88753</v>
      </c>
      <c r="C3553">
        <v>53.435088999999998</v>
      </c>
    </row>
    <row r="3554" spans="1:3" ht="13.5">
      <c r="A3554">
        <v>7524</v>
      </c>
      <c r="B3554">
        <v>159.910999</v>
      </c>
      <c r="C3554">
        <v>53.390498999999998</v>
      </c>
    </row>
    <row r="3555" spans="1:3" ht="13.5">
      <c r="A3555">
        <v>7525</v>
      </c>
      <c r="B3555">
        <v>159.92273299999999</v>
      </c>
      <c r="C3555">
        <v>53.291932000000003</v>
      </c>
    </row>
    <row r="3556" spans="1:3" ht="13.5">
      <c r="A3556">
        <v>7526</v>
      </c>
      <c r="B3556">
        <v>159.98844399999999</v>
      </c>
      <c r="C3556">
        <v>53.219180000000001</v>
      </c>
    </row>
    <row r="3557" spans="1:3" ht="13.5">
      <c r="A3557">
        <v>7527</v>
      </c>
      <c r="B3557">
        <v>159.99783199999999</v>
      </c>
      <c r="C3557">
        <v>53.153469000000001</v>
      </c>
    </row>
    <row r="3558" spans="1:3" ht="13.5">
      <c r="A3558">
        <v>7528</v>
      </c>
    </row>
    <row r="3559" spans="1:3" ht="13.5">
      <c r="A3559">
        <v>7529</v>
      </c>
      <c r="B3559">
        <v>160.00956600000001</v>
      </c>
      <c r="C3559">
        <v>53.146428</v>
      </c>
    </row>
    <row r="3560" spans="1:3" ht="13.5">
      <c r="A3560">
        <v>7530</v>
      </c>
      <c r="B3560">
        <v>159.866409</v>
      </c>
      <c r="C3560">
        <v>53.172243999999999</v>
      </c>
    </row>
    <row r="3561" spans="1:3" ht="13.5">
      <c r="A3561">
        <v>7531</v>
      </c>
      <c r="B3561">
        <v>159.69978399999999</v>
      </c>
      <c r="C3561">
        <v>53.219180000000001</v>
      </c>
    </row>
    <row r="3562" spans="1:3" ht="13.5">
      <c r="A3562">
        <v>7532</v>
      </c>
      <c r="B3562">
        <v>159.490915</v>
      </c>
      <c r="C3562">
        <v>53.172243999999999</v>
      </c>
    </row>
    <row r="3563" spans="1:3" ht="13.5">
      <c r="A3563">
        <v>7533</v>
      </c>
      <c r="B3563">
        <v>159.28204700000001</v>
      </c>
      <c r="C3563">
        <v>53.125306999999999</v>
      </c>
    </row>
    <row r="3564" spans="1:3" ht="13.5">
      <c r="A3564">
        <v>7534</v>
      </c>
      <c r="B3564">
        <v>158.98399900000001</v>
      </c>
      <c r="C3564">
        <v>52.993884000000001</v>
      </c>
    </row>
    <row r="3565" spans="1:3" ht="13.5">
      <c r="A3565">
        <v>7535</v>
      </c>
      <c r="B3565">
        <v>158.80563900000001</v>
      </c>
      <c r="C3565">
        <v>52.881236000000001</v>
      </c>
    </row>
    <row r="3566" spans="1:3" ht="13.5">
      <c r="A3566">
        <v>7536</v>
      </c>
      <c r="B3566">
        <v>158.718807</v>
      </c>
      <c r="C3566">
        <v>52.932865999999997</v>
      </c>
    </row>
    <row r="3567" spans="1:3" ht="13.5">
      <c r="A3567">
        <v>7537</v>
      </c>
      <c r="B3567">
        <v>158.60850500000001</v>
      </c>
      <c r="C3567">
        <v>52.939906999999998</v>
      </c>
    </row>
    <row r="3568" spans="1:3" ht="13.5">
      <c r="A3568">
        <v>7538</v>
      </c>
      <c r="B3568">
        <v>158.51932600000001</v>
      </c>
      <c r="C3568">
        <v>52.846032999999998</v>
      </c>
    </row>
    <row r="3569" spans="1:3" ht="13.5">
      <c r="A3569">
        <v>7539</v>
      </c>
      <c r="B3569">
        <v>158.60850500000001</v>
      </c>
      <c r="C3569">
        <v>52.806137</v>
      </c>
    </row>
    <row r="3570" spans="1:3" ht="13.5">
      <c r="A3570">
        <v>7540</v>
      </c>
      <c r="B3570">
        <v>158.585037</v>
      </c>
      <c r="C3570">
        <v>52.733384999999998</v>
      </c>
    </row>
    <row r="3571" spans="1:3" ht="13.5">
      <c r="A3571">
        <v>7541</v>
      </c>
      <c r="B3571">
        <v>158.55218099999999</v>
      </c>
      <c r="C3571">
        <v>52.639512000000003</v>
      </c>
    </row>
    <row r="3572" spans="1:3" ht="13.5">
      <c r="A3572">
        <v>7542</v>
      </c>
      <c r="B3572">
        <v>158.51932600000001</v>
      </c>
      <c r="C3572">
        <v>52.620736999999998</v>
      </c>
    </row>
    <row r="3573" spans="1:3" ht="13.5">
      <c r="A3573">
        <v>7543</v>
      </c>
      <c r="B3573">
        <v>158.47473600000001</v>
      </c>
      <c r="C3573">
        <v>52.559719999999999</v>
      </c>
    </row>
    <row r="3574" spans="1:3" ht="13.5">
      <c r="A3574">
        <v>7544</v>
      </c>
      <c r="B3574">
        <v>158.48647</v>
      </c>
      <c r="C3574">
        <v>52.451765000000002</v>
      </c>
    </row>
    <row r="3575" spans="1:3" ht="13.5">
      <c r="A3575">
        <v>7545</v>
      </c>
      <c r="B3575">
        <v>158.50759099999999</v>
      </c>
      <c r="C3575">
        <v>52.357892</v>
      </c>
    </row>
    <row r="3576" spans="1:3" ht="13.5">
      <c r="A3576">
        <v>7546</v>
      </c>
      <c r="B3576">
        <v>158.47473600000001</v>
      </c>
      <c r="C3576">
        <v>52.214734999999997</v>
      </c>
    </row>
    <row r="3577" spans="1:3" ht="13.5">
      <c r="A3577">
        <v>7547</v>
      </c>
      <c r="B3577">
        <v>158.40902399999999</v>
      </c>
      <c r="C3577">
        <v>52.099739999999997</v>
      </c>
    </row>
    <row r="3578" spans="1:3" ht="13.5">
      <c r="A3578">
        <v>7548</v>
      </c>
      <c r="B3578">
        <v>158.254133</v>
      </c>
      <c r="C3578">
        <v>51.876790999999997</v>
      </c>
    </row>
    <row r="3579" spans="1:3" ht="13.5">
      <c r="A3579">
        <v>7549</v>
      </c>
      <c r="B3579">
        <v>158.07812100000001</v>
      </c>
      <c r="C3579">
        <v>51.733634000000002</v>
      </c>
    </row>
    <row r="3580" spans="1:3" ht="13.5">
      <c r="A3580">
        <v>7550</v>
      </c>
      <c r="B3580">
        <v>157.857518</v>
      </c>
      <c r="C3580">
        <v>51.581088999999999</v>
      </c>
    </row>
    <row r="3581" spans="1:3" ht="13.5">
      <c r="A3581">
        <v>7551</v>
      </c>
      <c r="B3581">
        <v>157.65803700000001</v>
      </c>
      <c r="C3581">
        <v>51.491909999999997</v>
      </c>
    </row>
    <row r="3582" spans="1:3" ht="13.5">
      <c r="A3582">
        <v>7552</v>
      </c>
      <c r="B3582">
        <v>157.50314599999999</v>
      </c>
      <c r="C3582">
        <v>51.334671999999998</v>
      </c>
    </row>
    <row r="3583" spans="1:3" ht="13.5">
      <c r="A3583">
        <v>7553</v>
      </c>
      <c r="B3583">
        <v>157.31539900000001</v>
      </c>
      <c r="C3583">
        <v>51.182127000000001</v>
      </c>
    </row>
    <row r="3584" spans="1:3" ht="13.5">
      <c r="A3584">
        <v>7554</v>
      </c>
      <c r="B3584">
        <v>157.07367500000001</v>
      </c>
      <c r="C3584">
        <v>51.064785999999998</v>
      </c>
    </row>
    <row r="3585" spans="1:3" ht="13.5">
      <c r="A3585">
        <v>7555</v>
      </c>
      <c r="B3585">
        <v>156.87419399999999</v>
      </c>
      <c r="C3585">
        <v>50.919282000000003</v>
      </c>
    </row>
    <row r="3586" spans="1:3" ht="13.5">
      <c r="A3586">
        <v>7556</v>
      </c>
      <c r="B3586">
        <v>156.82960399999999</v>
      </c>
      <c r="C3586">
        <v>50.898159999999997</v>
      </c>
    </row>
    <row r="3587" spans="1:3" ht="13.5">
      <c r="A3587">
        <v>7557</v>
      </c>
      <c r="B3587">
        <v>156.82021700000001</v>
      </c>
      <c r="C3587">
        <v>50.933363</v>
      </c>
    </row>
    <row r="3588" spans="1:3" ht="13.5">
      <c r="A3588">
        <v>7558</v>
      </c>
      <c r="B3588">
        <v>156.787361</v>
      </c>
      <c r="C3588">
        <v>51.050705000000001</v>
      </c>
    </row>
    <row r="3589" spans="1:3" ht="13.5">
      <c r="A3589">
        <v>7559</v>
      </c>
      <c r="B3589">
        <v>156.719303</v>
      </c>
      <c r="C3589">
        <v>51.168045999999997</v>
      </c>
    </row>
    <row r="3590" spans="1:3" ht="13.5">
      <c r="A3590">
        <v>7560</v>
      </c>
      <c r="B3590">
        <v>156.62073599999999</v>
      </c>
      <c r="C3590">
        <v>51.320591</v>
      </c>
    </row>
    <row r="3591" spans="1:3" ht="13.5">
      <c r="A3591">
        <v>7561</v>
      </c>
      <c r="B3591">
        <v>156.599614</v>
      </c>
      <c r="C3591">
        <v>51.555273999999997</v>
      </c>
    </row>
    <row r="3592" spans="1:3" ht="13.5">
      <c r="A3592">
        <v>7562</v>
      </c>
      <c r="B3592">
        <v>156.599614</v>
      </c>
      <c r="C3592">
        <v>51.815773</v>
      </c>
    </row>
    <row r="3593" spans="1:3" ht="13.5">
      <c r="A3593">
        <v>7563</v>
      </c>
      <c r="B3593">
        <v>156.58788000000001</v>
      </c>
      <c r="C3593">
        <v>52.059843999999998</v>
      </c>
    </row>
    <row r="3594" spans="1:3" ht="13.5">
      <c r="A3594">
        <v>7564</v>
      </c>
      <c r="B3594">
        <v>156.486966</v>
      </c>
      <c r="C3594">
        <v>52.317996000000001</v>
      </c>
    </row>
    <row r="3595" spans="1:3" ht="13.5">
      <c r="A3595">
        <v>7565</v>
      </c>
      <c r="B3595">
        <v>156.322688</v>
      </c>
      <c r="C3595">
        <v>52.545639000000001</v>
      </c>
    </row>
    <row r="3596" spans="1:3" ht="13.5">
      <c r="A3596">
        <v>7566</v>
      </c>
      <c r="B3596">
        <v>156.224121</v>
      </c>
      <c r="C3596">
        <v>52.813178000000001</v>
      </c>
    </row>
    <row r="3597" spans="1:3" ht="13.5">
      <c r="A3597">
        <v>7567</v>
      </c>
      <c r="B3597">
        <v>156.16779700000001</v>
      </c>
      <c r="C3597">
        <v>53.059595000000002</v>
      </c>
    </row>
    <row r="3598" spans="1:3" ht="13.5">
      <c r="A3598">
        <v>7568</v>
      </c>
      <c r="B3598">
        <v>156.14667499999999</v>
      </c>
      <c r="C3598">
        <v>53.350603</v>
      </c>
    </row>
    <row r="3599" spans="1:3" ht="13.5">
      <c r="A3599">
        <v>7569</v>
      </c>
      <c r="B3599">
        <v>156.045761</v>
      </c>
      <c r="C3599">
        <v>53.573551999999999</v>
      </c>
    </row>
    <row r="3600" spans="1:3" ht="13.5">
      <c r="A3600">
        <v>7570</v>
      </c>
      <c r="B3600">
        <v>155.96831599999999</v>
      </c>
      <c r="C3600">
        <v>53.796501999999997</v>
      </c>
    </row>
    <row r="3601" spans="1:3" ht="13.5">
      <c r="A3601">
        <v>7571</v>
      </c>
      <c r="B3601">
        <v>155.926073</v>
      </c>
      <c r="C3601">
        <v>53.958432999999999</v>
      </c>
    </row>
    <row r="3602" spans="1:3" ht="13.5">
      <c r="A3602">
        <v>7572</v>
      </c>
      <c r="B3602">
        <v>155.881483</v>
      </c>
      <c r="C3602">
        <v>53.998328999999998</v>
      </c>
    </row>
    <row r="3603" spans="1:3" ht="13.5">
      <c r="A3603">
        <v>7573</v>
      </c>
      <c r="B3603">
        <v>155.85801499999999</v>
      </c>
      <c r="C3603">
        <v>54.057000000000002</v>
      </c>
    </row>
    <row r="3604" spans="1:3" ht="13.5">
      <c r="A3604">
        <v>7574</v>
      </c>
      <c r="B3604">
        <v>155.80403699999999</v>
      </c>
      <c r="C3604">
        <v>54.256481000000001</v>
      </c>
    </row>
    <row r="3605" spans="1:3" ht="13.5">
      <c r="A3605">
        <v>7575</v>
      </c>
      <c r="B3605">
        <v>155.75944799999999</v>
      </c>
      <c r="C3605">
        <v>54.488818000000002</v>
      </c>
    </row>
    <row r="3606" spans="1:3" ht="13.5">
      <c r="A3606">
        <v>7576</v>
      </c>
      <c r="B3606">
        <v>155.693736</v>
      </c>
      <c r="C3606">
        <v>54.648403000000002</v>
      </c>
    </row>
    <row r="3607" spans="1:3" ht="13.5">
      <c r="A3607">
        <v>7577</v>
      </c>
      <c r="B3607">
        <v>155.68200200000001</v>
      </c>
      <c r="C3607">
        <v>54.953491</v>
      </c>
    </row>
    <row r="3608" spans="1:3" ht="13.5">
      <c r="A3608">
        <v>7578</v>
      </c>
      <c r="B3608">
        <v>155.62802500000001</v>
      </c>
      <c r="C3608">
        <v>55.181134</v>
      </c>
    </row>
    <row r="3609" spans="1:3" ht="13.5">
      <c r="A3609">
        <v>7579</v>
      </c>
      <c r="B3609">
        <v>155.604556</v>
      </c>
      <c r="C3609">
        <v>55.432245999999999</v>
      </c>
    </row>
    <row r="3610" spans="1:3" ht="13.5">
      <c r="A3610">
        <v>7580</v>
      </c>
      <c r="B3610">
        <v>155.604556</v>
      </c>
      <c r="C3610">
        <v>55.643461000000002</v>
      </c>
    </row>
    <row r="3611" spans="1:3" ht="13.5">
      <c r="A3611">
        <v>7581</v>
      </c>
      <c r="B3611">
        <v>155.62802500000001</v>
      </c>
      <c r="C3611">
        <v>55.929774999999999</v>
      </c>
    </row>
    <row r="3612" spans="1:3" ht="13.5">
      <c r="A3612">
        <v>7582</v>
      </c>
      <c r="B3612">
        <v>155.738326</v>
      </c>
      <c r="C3612">
        <v>56.176192</v>
      </c>
    </row>
    <row r="3613" spans="1:3" ht="13.5">
      <c r="A3613">
        <v>7583</v>
      </c>
      <c r="B3613">
        <v>155.85801499999999</v>
      </c>
      <c r="C3613">
        <v>56.446078999999997</v>
      </c>
    </row>
    <row r="3614" spans="1:3" ht="13.5">
      <c r="A3614">
        <v>7584</v>
      </c>
      <c r="B3614">
        <v>155.93546000000001</v>
      </c>
      <c r="C3614">
        <v>56.683109000000002</v>
      </c>
    </row>
    <row r="3615" spans="1:3" ht="13.5">
      <c r="A3615">
        <v>7585</v>
      </c>
      <c r="B3615">
        <v>156.05749599999999</v>
      </c>
      <c r="C3615">
        <v>56.809837999999999</v>
      </c>
    </row>
    <row r="3616" spans="1:3" ht="13.5">
      <c r="A3616">
        <v>7586</v>
      </c>
      <c r="B3616">
        <v>156.28983199999999</v>
      </c>
      <c r="C3616">
        <v>56.88259</v>
      </c>
    </row>
    <row r="3617" spans="1:3" ht="13.5">
      <c r="A3617">
        <v>7587</v>
      </c>
      <c r="B3617">
        <v>156.53155599999999</v>
      </c>
      <c r="C3617">
        <v>57.002277999999997</v>
      </c>
    </row>
    <row r="3618" spans="1:3" ht="13.5">
      <c r="A3618">
        <v>7588</v>
      </c>
      <c r="B3618">
        <v>156.653592</v>
      </c>
      <c r="C3618">
        <v>57.032786999999999</v>
      </c>
    </row>
    <row r="3619" spans="1:3" ht="13.5">
      <c r="A3619">
        <v>7589</v>
      </c>
      <c r="B3619">
        <v>156.808483</v>
      </c>
      <c r="C3619">
        <v>57.091458000000003</v>
      </c>
    </row>
    <row r="3620" spans="1:3" ht="13.5">
      <c r="A3620">
        <v>7590</v>
      </c>
      <c r="B3620">
        <v>156.90705</v>
      </c>
      <c r="C3620">
        <v>57.265124</v>
      </c>
    </row>
    <row r="3621" spans="1:3" ht="13.5">
      <c r="A3621">
        <v>7591</v>
      </c>
      <c r="B3621">
        <v>157.040819</v>
      </c>
      <c r="C3621">
        <v>57.492767000000001</v>
      </c>
    </row>
    <row r="3622" spans="1:3" ht="13.5">
      <c r="A3622">
        <v>7592</v>
      </c>
      <c r="B3622">
        <v>156.98449500000001</v>
      </c>
      <c r="C3622">
        <v>57.680514000000002</v>
      </c>
    </row>
    <row r="3623" spans="1:3" ht="13.5">
      <c r="A3623">
        <v>7593</v>
      </c>
      <c r="B3623">
        <v>156.89766299999999</v>
      </c>
      <c r="C3623">
        <v>57.800201999999999</v>
      </c>
    </row>
    <row r="3624" spans="1:3" ht="13.5">
      <c r="A3624">
        <v>7594</v>
      </c>
      <c r="B3624">
        <v>157.07367500000001</v>
      </c>
      <c r="C3624">
        <v>57.816630000000004</v>
      </c>
    </row>
    <row r="3625" spans="1:3" ht="13.5">
      <c r="A3625">
        <v>7595</v>
      </c>
      <c r="B3625">
        <v>157.44916900000001</v>
      </c>
      <c r="C3625">
        <v>57.765000000000001</v>
      </c>
    </row>
    <row r="3626" spans="1:3" ht="13.5">
      <c r="A3626">
        <v>7596</v>
      </c>
      <c r="B3626">
        <v>157.63691600000001</v>
      </c>
      <c r="C3626">
        <v>57.870607</v>
      </c>
    </row>
    <row r="3627" spans="1:3" ht="13.5">
      <c r="A3627">
        <v>7597</v>
      </c>
      <c r="B3627">
        <v>157.74721700000001</v>
      </c>
      <c r="C3627">
        <v>57.969175</v>
      </c>
    </row>
    <row r="3628" spans="1:3" ht="13.5">
      <c r="A3628">
        <v>7598</v>
      </c>
      <c r="B3628">
        <v>158.07812100000001</v>
      </c>
      <c r="C3628">
        <v>57.969175</v>
      </c>
    </row>
    <row r="3629" spans="1:3" ht="13.5">
      <c r="A3629">
        <v>7599</v>
      </c>
      <c r="B3629">
        <v>158.420759</v>
      </c>
      <c r="C3629">
        <v>58.063048000000002</v>
      </c>
    </row>
    <row r="3630" spans="1:3" ht="13.5">
      <c r="A3630">
        <v>7600</v>
      </c>
      <c r="B3630">
        <v>158.674217</v>
      </c>
      <c r="C3630">
        <v>58.236713999999999</v>
      </c>
    </row>
    <row r="3631" spans="1:3" ht="13.5">
      <c r="A3631">
        <v>7601</v>
      </c>
      <c r="B3631">
        <v>158.93940900000001</v>
      </c>
      <c r="C3631">
        <v>58.386910999999998</v>
      </c>
    </row>
    <row r="3632" spans="1:3" ht="13.5">
      <c r="A3632">
        <v>7602</v>
      </c>
      <c r="B3632">
        <v>159.204601</v>
      </c>
      <c r="C3632">
        <v>58.508946999999999</v>
      </c>
    </row>
    <row r="3633" spans="1:3" ht="13.5">
      <c r="A3633">
        <v>7603</v>
      </c>
      <c r="B3633">
        <v>159.41346999999999</v>
      </c>
      <c r="C3633">
        <v>58.670878000000002</v>
      </c>
    </row>
    <row r="3634" spans="1:3" ht="13.5">
      <c r="A3634">
        <v>7604</v>
      </c>
      <c r="B3634">
        <v>159.624685</v>
      </c>
      <c r="C3634">
        <v>58.802301</v>
      </c>
    </row>
    <row r="3635" spans="1:3" ht="13.5">
      <c r="A3635">
        <v>7605</v>
      </c>
      <c r="B3635">
        <v>159.77722900000001</v>
      </c>
      <c r="C3635">
        <v>58.898521000000002</v>
      </c>
    </row>
    <row r="3636" spans="1:3" ht="13.5">
      <c r="A3636">
        <v>7606</v>
      </c>
      <c r="B3636">
        <v>159.81008499999999</v>
      </c>
      <c r="C3636">
        <v>59.069839999999999</v>
      </c>
    </row>
    <row r="3637" spans="1:3" ht="13.5">
      <c r="A3637">
        <v>7607</v>
      </c>
      <c r="B3637">
        <v>159.94385500000001</v>
      </c>
      <c r="C3637">
        <v>59.149633000000001</v>
      </c>
    </row>
    <row r="3638" spans="1:3" ht="13.5">
      <c r="A3638">
        <v>7608</v>
      </c>
      <c r="B3638">
        <v>159.99783199999999</v>
      </c>
      <c r="C3638">
        <v>59.194222000000003</v>
      </c>
    </row>
    <row r="3639" spans="1:3" ht="13.5">
      <c r="A3639">
        <v>7609</v>
      </c>
    </row>
    <row r="3640" spans="1:3" ht="13.5">
      <c r="A3640">
        <v>7611</v>
      </c>
      <c r="B3640">
        <v>154.546134</v>
      </c>
      <c r="C3640">
        <v>59.935822000000002</v>
      </c>
    </row>
    <row r="3641" spans="1:3" ht="13.5">
      <c r="A3641">
        <v>7612</v>
      </c>
      <c r="B3641">
        <v>154.42409799999999</v>
      </c>
      <c r="C3641">
        <v>59.816133999999998</v>
      </c>
    </row>
    <row r="3642" spans="1:3" ht="13.5">
      <c r="A3642">
        <v>7613</v>
      </c>
      <c r="B3642">
        <v>154.37950799999999</v>
      </c>
      <c r="C3642">
        <v>59.816133999999998</v>
      </c>
    </row>
    <row r="3643" spans="1:3" ht="13.5">
      <c r="A3643">
        <v>7614</v>
      </c>
      <c r="B3643">
        <v>154.26920699999999</v>
      </c>
      <c r="C3643">
        <v>59.860723999999998</v>
      </c>
    </row>
    <row r="3644" spans="1:3" ht="13.5">
      <c r="A3644">
        <v>7615</v>
      </c>
      <c r="B3644">
        <v>154.19176200000001</v>
      </c>
      <c r="C3644">
        <v>59.816133999999998</v>
      </c>
    </row>
    <row r="3645" spans="1:3" ht="13.5">
      <c r="A3645">
        <v>7616</v>
      </c>
      <c r="B3645">
        <v>154.28094100000001</v>
      </c>
      <c r="C3645">
        <v>59.710526000000002</v>
      </c>
    </row>
    <row r="3646" spans="1:3" ht="13.5">
      <c r="A3646">
        <v>7617</v>
      </c>
      <c r="B3646">
        <v>154.35838699999999</v>
      </c>
      <c r="C3646">
        <v>59.604919000000002</v>
      </c>
    </row>
    <row r="3647" spans="1:3" ht="13.5">
      <c r="A3647">
        <v>7618</v>
      </c>
      <c r="B3647">
        <v>154.23635200000001</v>
      </c>
      <c r="C3647">
        <v>59.541553999999998</v>
      </c>
    </row>
    <row r="3648" spans="1:3" ht="13.5">
      <c r="A3648">
        <v>7619</v>
      </c>
      <c r="B3648">
        <v>154.22461699999999</v>
      </c>
      <c r="C3648">
        <v>59.468801999999997</v>
      </c>
    </row>
    <row r="3649" spans="1:3" ht="13.5">
      <c r="A3649">
        <v>7620</v>
      </c>
      <c r="B3649">
        <v>154.412364</v>
      </c>
      <c r="C3649">
        <v>59.480536000000001</v>
      </c>
    </row>
    <row r="3650" spans="1:3" ht="13.5">
      <c r="A3650">
        <v>7621</v>
      </c>
      <c r="B3650">
        <v>154.600111</v>
      </c>
      <c r="C3650">
        <v>59.504004999999999</v>
      </c>
    </row>
    <row r="3651" spans="1:3" ht="13.5">
      <c r="A3651">
        <v>7622</v>
      </c>
      <c r="B3651">
        <v>154.77612400000001</v>
      </c>
      <c r="C3651">
        <v>59.459415</v>
      </c>
    </row>
    <row r="3652" spans="1:3" ht="13.5">
      <c r="A3652">
        <v>7623</v>
      </c>
      <c r="B3652">
        <v>154.98733899999999</v>
      </c>
      <c r="C3652">
        <v>59.419519000000001</v>
      </c>
    </row>
    <row r="3653" spans="1:3" ht="13.5">
      <c r="A3653">
        <v>7624</v>
      </c>
      <c r="B3653">
        <v>155.10702699999999</v>
      </c>
      <c r="C3653">
        <v>59.323298000000001</v>
      </c>
    </row>
    <row r="3654" spans="1:3" ht="13.5">
      <c r="A3654">
        <v>7625</v>
      </c>
      <c r="B3654">
        <v>155.16335100000001</v>
      </c>
      <c r="C3654">
        <v>59.234119</v>
      </c>
    </row>
    <row r="3655" spans="1:3" ht="13.5">
      <c r="A3655">
        <v>7626</v>
      </c>
      <c r="B3655">
        <v>155.14223000000001</v>
      </c>
      <c r="C3655">
        <v>59.154325999999998</v>
      </c>
    </row>
    <row r="3656" spans="1:3" ht="13.5">
      <c r="A3656">
        <v>7627</v>
      </c>
      <c r="B3656">
        <v>154.95448300000001</v>
      </c>
      <c r="C3656">
        <v>59.154325999999998</v>
      </c>
    </row>
    <row r="3657" spans="1:3" ht="13.5">
      <c r="A3657">
        <v>7628</v>
      </c>
      <c r="B3657">
        <v>154.886425</v>
      </c>
      <c r="C3657">
        <v>59.109735999999998</v>
      </c>
    </row>
    <row r="3658" spans="1:3" ht="13.5">
      <c r="A3658">
        <v>7629</v>
      </c>
      <c r="B3658">
        <v>154.77612400000001</v>
      </c>
      <c r="C3658">
        <v>59.149633000000001</v>
      </c>
    </row>
    <row r="3659" spans="1:3" ht="13.5">
      <c r="A3659">
        <v>7630</v>
      </c>
      <c r="B3659">
        <v>154.63296700000001</v>
      </c>
      <c r="C3659">
        <v>59.154325999999998</v>
      </c>
    </row>
    <row r="3660" spans="1:3" ht="13.5">
      <c r="A3660">
        <v>7631</v>
      </c>
      <c r="B3660">
        <v>154.501544</v>
      </c>
      <c r="C3660">
        <v>59.159019999999998</v>
      </c>
    </row>
    <row r="3661" spans="1:3" ht="13.5">
      <c r="A3661">
        <v>7632</v>
      </c>
      <c r="B3661">
        <v>154.44522000000001</v>
      </c>
      <c r="C3661">
        <v>59.081574000000003</v>
      </c>
    </row>
    <row r="3662" spans="1:3" ht="13.5">
      <c r="A3662">
        <v>7633</v>
      </c>
      <c r="B3662">
        <v>154.22461699999999</v>
      </c>
      <c r="C3662">
        <v>59.041677999999997</v>
      </c>
    </row>
    <row r="3663" spans="1:3" ht="13.5">
      <c r="A3663">
        <v>7634</v>
      </c>
      <c r="B3663">
        <v>154.060339</v>
      </c>
      <c r="C3663">
        <v>59.053412000000002</v>
      </c>
    </row>
    <row r="3664" spans="1:3" ht="13.5">
      <c r="A3664">
        <v>7635</v>
      </c>
      <c r="B3664">
        <v>153.91483500000001</v>
      </c>
      <c r="C3664">
        <v>59.142592</v>
      </c>
    </row>
    <row r="3665" spans="1:3" ht="13.5">
      <c r="A3665">
        <v>7636</v>
      </c>
      <c r="B3665">
        <v>153.640255</v>
      </c>
      <c r="C3665">
        <v>59.194222000000003</v>
      </c>
    </row>
    <row r="3666" spans="1:3" ht="13.5">
      <c r="A3666">
        <v>7637</v>
      </c>
      <c r="B3666">
        <v>153.41965300000001</v>
      </c>
      <c r="C3666">
        <v>59.130858000000003</v>
      </c>
    </row>
    <row r="3667" spans="1:3" ht="13.5">
      <c r="A3667">
        <v>7638</v>
      </c>
      <c r="B3667">
        <v>153.386797</v>
      </c>
      <c r="C3667">
        <v>59.069839999999999</v>
      </c>
    </row>
    <row r="3668" spans="1:3" ht="13.5">
      <c r="A3668">
        <v>7639</v>
      </c>
      <c r="B3668">
        <v>153.14272600000001</v>
      </c>
      <c r="C3668">
        <v>59.041677999999997</v>
      </c>
    </row>
    <row r="3669" spans="1:3" ht="13.5">
      <c r="A3669">
        <v>7640</v>
      </c>
      <c r="B3669">
        <v>153.03242499999999</v>
      </c>
      <c r="C3669">
        <v>58.950152000000003</v>
      </c>
    </row>
    <row r="3670" spans="1:3" ht="13.5">
      <c r="A3670">
        <v>7641</v>
      </c>
      <c r="B3670">
        <v>152.88926799999999</v>
      </c>
      <c r="C3670">
        <v>58.893827999999999</v>
      </c>
    </row>
    <row r="3671" spans="1:3" ht="13.5">
      <c r="A3671">
        <v>7642</v>
      </c>
      <c r="B3671">
        <v>152.668666</v>
      </c>
      <c r="C3671">
        <v>58.938417000000001</v>
      </c>
    </row>
    <row r="3672" spans="1:3" ht="13.5">
      <c r="A3672">
        <v>7643</v>
      </c>
      <c r="B3672">
        <v>152.534896</v>
      </c>
      <c r="C3672">
        <v>59.013516000000003</v>
      </c>
    </row>
    <row r="3673" spans="1:3" ht="13.5">
      <c r="A3673">
        <v>7644</v>
      </c>
      <c r="B3673">
        <v>152.35888299999999</v>
      </c>
      <c r="C3673">
        <v>58.966579000000003</v>
      </c>
    </row>
    <row r="3674" spans="1:3" ht="13.5">
      <c r="A3674">
        <v>7645</v>
      </c>
      <c r="B3674">
        <v>152.23684800000001</v>
      </c>
      <c r="C3674">
        <v>58.870359000000001</v>
      </c>
    </row>
    <row r="3675" spans="1:3" ht="13.5">
      <c r="A3675">
        <v>7646</v>
      </c>
      <c r="B3675">
        <v>151.995124</v>
      </c>
      <c r="C3675">
        <v>58.830463000000002</v>
      </c>
    </row>
    <row r="3676" spans="1:3" ht="13.5">
      <c r="A3676">
        <v>7647</v>
      </c>
      <c r="B3676">
        <v>151.74166600000001</v>
      </c>
      <c r="C3676">
        <v>58.818728999999998</v>
      </c>
    </row>
    <row r="3677" spans="1:3" ht="13.5">
      <c r="A3677">
        <v>7648</v>
      </c>
      <c r="B3677">
        <v>151.45300499999999</v>
      </c>
      <c r="C3677">
        <v>58.835157000000002</v>
      </c>
    </row>
    <row r="3678" spans="1:3" ht="13.5">
      <c r="A3678">
        <v>7649</v>
      </c>
      <c r="B3678">
        <v>151.35443799999999</v>
      </c>
      <c r="C3678">
        <v>58.905562000000003</v>
      </c>
    </row>
    <row r="3679" spans="1:3" ht="13.5">
      <c r="A3679">
        <v>7650</v>
      </c>
      <c r="B3679">
        <v>151.18781300000001</v>
      </c>
      <c r="C3679">
        <v>59.018210000000003</v>
      </c>
    </row>
    <row r="3680" spans="1:3" ht="13.5">
      <c r="A3680">
        <v>7651</v>
      </c>
      <c r="B3680">
        <v>151.16669099999999</v>
      </c>
      <c r="C3680">
        <v>59.074534</v>
      </c>
    </row>
    <row r="3681" spans="1:3" ht="13.5">
      <c r="A3681">
        <v>7652</v>
      </c>
      <c r="B3681">
        <v>151.37555900000001</v>
      </c>
      <c r="C3681">
        <v>59.126164000000003</v>
      </c>
    </row>
    <row r="3682" spans="1:3" ht="13.5">
      <c r="A3682">
        <v>7653</v>
      </c>
      <c r="B3682">
        <v>151.58677499999999</v>
      </c>
      <c r="C3682">
        <v>59.126164000000003</v>
      </c>
    </row>
    <row r="3683" spans="1:3" ht="13.5">
      <c r="A3683">
        <v>7654</v>
      </c>
      <c r="B3683">
        <v>151.78625600000001</v>
      </c>
      <c r="C3683">
        <v>59.119123999999999</v>
      </c>
    </row>
    <row r="3684" spans="1:3" ht="13.5">
      <c r="A3684">
        <v>7655</v>
      </c>
      <c r="B3684">
        <v>152.07257000000001</v>
      </c>
      <c r="C3684">
        <v>59.137898</v>
      </c>
    </row>
    <row r="3685" spans="1:3" ht="13.5">
      <c r="A3685">
        <v>7656</v>
      </c>
      <c r="B3685">
        <v>152.28143800000001</v>
      </c>
      <c r="C3685">
        <v>59.182487999999999</v>
      </c>
    </row>
    <row r="3686" spans="1:3" ht="13.5">
      <c r="A3686">
        <v>7657</v>
      </c>
      <c r="B3686">
        <v>152.21572599999999</v>
      </c>
      <c r="C3686">
        <v>59.250546</v>
      </c>
    </row>
    <row r="3687" spans="1:3" ht="13.5">
      <c r="A3687">
        <v>7658</v>
      </c>
      <c r="B3687">
        <v>152.09369100000001</v>
      </c>
      <c r="C3687">
        <v>59.262281000000002</v>
      </c>
    </row>
    <row r="3688" spans="1:3" ht="13.5">
      <c r="A3688">
        <v>7659</v>
      </c>
      <c r="B3688">
        <v>151.86135400000001</v>
      </c>
      <c r="C3688">
        <v>59.290443000000003</v>
      </c>
    </row>
    <row r="3689" spans="1:3" ht="13.5">
      <c r="A3689">
        <v>7660</v>
      </c>
      <c r="B3689">
        <v>151.78625600000001</v>
      </c>
      <c r="C3689">
        <v>59.386662999999999</v>
      </c>
    </row>
    <row r="3690" spans="1:3" ht="13.5">
      <c r="A3690">
        <v>7661</v>
      </c>
      <c r="B3690">
        <v>151.60789600000001</v>
      </c>
      <c r="C3690">
        <v>59.480536000000001</v>
      </c>
    </row>
    <row r="3691" spans="1:3" ht="13.5">
      <c r="A3691">
        <v>7662</v>
      </c>
      <c r="B3691">
        <v>151.44361799999999</v>
      </c>
      <c r="C3691">
        <v>59.541553999999998</v>
      </c>
    </row>
    <row r="3692" spans="1:3" ht="13.5">
      <c r="A3692">
        <v>7663</v>
      </c>
      <c r="B3692">
        <v>151.18781300000001</v>
      </c>
      <c r="C3692">
        <v>59.569716</v>
      </c>
    </row>
    <row r="3693" spans="1:3" ht="13.5">
      <c r="A3693">
        <v>7664</v>
      </c>
      <c r="B3693">
        <v>151.02353400000001</v>
      </c>
      <c r="C3693">
        <v>59.548594999999999</v>
      </c>
    </row>
    <row r="3694" spans="1:3" ht="13.5">
      <c r="A3694">
        <v>7665</v>
      </c>
      <c r="B3694">
        <v>150.93435400000001</v>
      </c>
      <c r="C3694">
        <v>59.431252999999998</v>
      </c>
    </row>
    <row r="3695" spans="1:3" ht="13.5">
      <c r="A3695">
        <v>7666</v>
      </c>
      <c r="B3695">
        <v>150.758342</v>
      </c>
      <c r="C3695">
        <v>59.459415</v>
      </c>
    </row>
    <row r="3696" spans="1:3" ht="13.5">
      <c r="A3696">
        <v>7667</v>
      </c>
      <c r="B3696">
        <v>150.74660800000001</v>
      </c>
      <c r="C3696">
        <v>59.496963999999998</v>
      </c>
    </row>
    <row r="3697" spans="1:3" ht="13.5">
      <c r="A3697">
        <v>7668</v>
      </c>
      <c r="B3697">
        <v>150.659775</v>
      </c>
      <c r="C3697">
        <v>59.520432999999997</v>
      </c>
    </row>
    <row r="3698" spans="1:3" ht="13.5">
      <c r="A3698">
        <v>7669</v>
      </c>
      <c r="B3698">
        <v>150.504884</v>
      </c>
      <c r="C3698">
        <v>59.586143999999997</v>
      </c>
    </row>
    <row r="3699" spans="1:3" ht="13.5">
      <c r="A3699">
        <v>7670</v>
      </c>
      <c r="B3699">
        <v>150.317137</v>
      </c>
      <c r="C3699">
        <v>59.581449999999997</v>
      </c>
    </row>
    <row r="3700" spans="1:3" ht="13.5">
      <c r="A3700">
        <v>7671</v>
      </c>
      <c r="B3700">
        <v>150.17398</v>
      </c>
      <c r="C3700">
        <v>59.621346000000003</v>
      </c>
    </row>
    <row r="3701" spans="1:3" ht="13.5">
      <c r="A3701">
        <v>7672</v>
      </c>
    </row>
    <row r="3702" spans="1:3" ht="13.5">
      <c r="A3702">
        <v>7673</v>
      </c>
      <c r="B3702">
        <v>156.54329000000001</v>
      </c>
      <c r="C3702">
        <v>50.827755000000003</v>
      </c>
    </row>
    <row r="3703" spans="1:3" ht="13.5">
      <c r="A3703">
        <v>7674</v>
      </c>
      <c r="B3703">
        <v>156.54329000000001</v>
      </c>
      <c r="C3703">
        <v>50.877039000000003</v>
      </c>
    </row>
    <row r="3704" spans="1:3" ht="13.5">
      <c r="A3704">
        <v>7675</v>
      </c>
      <c r="B3704">
        <v>156.47757899999999</v>
      </c>
      <c r="C3704">
        <v>50.834795999999997</v>
      </c>
    </row>
    <row r="3705" spans="1:3" ht="13.5">
      <c r="A3705">
        <v>7676</v>
      </c>
      <c r="B3705">
        <v>156.367278</v>
      </c>
      <c r="C3705">
        <v>50.771431</v>
      </c>
    </row>
    <row r="3706" spans="1:3" ht="13.5">
      <c r="A3706">
        <v>7677</v>
      </c>
      <c r="B3706">
        <v>156.278098</v>
      </c>
      <c r="C3706">
        <v>50.696331999999998</v>
      </c>
    </row>
    <row r="3707" spans="1:3" ht="13.5">
      <c r="A3707">
        <v>7678</v>
      </c>
      <c r="B3707">
        <v>156.30156600000001</v>
      </c>
      <c r="C3707">
        <v>50.647049000000003</v>
      </c>
    </row>
    <row r="3708" spans="1:3" ht="13.5">
      <c r="A3708">
        <v>7679</v>
      </c>
      <c r="B3708">
        <v>156.421255</v>
      </c>
      <c r="C3708">
        <v>50.654088999999999</v>
      </c>
    </row>
    <row r="3709" spans="1:3" ht="13.5">
      <c r="A3709">
        <v>7680</v>
      </c>
      <c r="B3709">
        <v>156.510435</v>
      </c>
      <c r="C3709">
        <v>50.750309999999999</v>
      </c>
    </row>
    <row r="3710" spans="1:3" ht="13.5">
      <c r="A3710">
        <v>7681</v>
      </c>
      <c r="B3710">
        <v>156.54329000000001</v>
      </c>
      <c r="C3710">
        <v>50.827755000000003</v>
      </c>
    </row>
    <row r="3711" spans="1:3" ht="13.5">
      <c r="A3711">
        <v>7682</v>
      </c>
    </row>
    <row r="3712" spans="1:3" ht="13.5">
      <c r="A3712">
        <v>7683</v>
      </c>
      <c r="B3712">
        <v>156.090351</v>
      </c>
      <c r="C3712">
        <v>50.717453999999996</v>
      </c>
    </row>
    <row r="3713" spans="1:3" ht="13.5">
      <c r="A3713">
        <v>7684</v>
      </c>
      <c r="B3713">
        <v>156.05749599999999</v>
      </c>
      <c r="C3713">
        <v>50.689292000000002</v>
      </c>
    </row>
    <row r="3714" spans="1:3" ht="13.5">
      <c r="A3714">
        <v>7685</v>
      </c>
      <c r="B3714">
        <v>155.96831599999999</v>
      </c>
      <c r="C3714">
        <v>50.632967999999998</v>
      </c>
    </row>
    <row r="3715" spans="1:3" ht="13.5">
      <c r="A3715">
        <v>7686</v>
      </c>
      <c r="B3715">
        <v>155.86974900000001</v>
      </c>
      <c r="C3715">
        <v>50.527360000000002</v>
      </c>
    </row>
    <row r="3716" spans="1:3" ht="13.5">
      <c r="A3716">
        <v>7687</v>
      </c>
      <c r="B3716">
        <v>155.78056900000001</v>
      </c>
      <c r="C3716">
        <v>50.421753000000002</v>
      </c>
    </row>
    <row r="3717" spans="1:3" ht="13.5">
      <c r="A3717">
        <v>7688</v>
      </c>
      <c r="B3717">
        <v>155.68200200000001</v>
      </c>
      <c r="C3717">
        <v>50.365428999999999</v>
      </c>
    </row>
    <row r="3718" spans="1:3" ht="13.5">
      <c r="A3718">
        <v>7689</v>
      </c>
      <c r="B3718">
        <v>155.550579</v>
      </c>
      <c r="C3718">
        <v>50.337266999999997</v>
      </c>
    </row>
    <row r="3719" spans="1:3" ht="13.5">
      <c r="A3719">
        <v>7690</v>
      </c>
      <c r="B3719">
        <v>155.44966500000001</v>
      </c>
      <c r="C3719">
        <v>50.273902</v>
      </c>
    </row>
    <row r="3720" spans="1:3" ht="13.5">
      <c r="A3720">
        <v>7691</v>
      </c>
      <c r="B3720">
        <v>155.362832</v>
      </c>
      <c r="C3720">
        <v>50.273902</v>
      </c>
    </row>
    <row r="3721" spans="1:3" ht="13.5">
      <c r="A3721">
        <v>7692</v>
      </c>
      <c r="B3721">
        <v>155.29477399999999</v>
      </c>
      <c r="C3721">
        <v>50.217578000000003</v>
      </c>
    </row>
    <row r="3722" spans="1:3" ht="13.5">
      <c r="A3722">
        <v>7693</v>
      </c>
      <c r="B3722">
        <v>155.28538699999999</v>
      </c>
      <c r="C3722">
        <v>50.090848999999999</v>
      </c>
    </row>
    <row r="3723" spans="1:3" ht="13.5">
      <c r="A3723">
        <v>7694</v>
      </c>
      <c r="B3723">
        <v>155.29477399999999</v>
      </c>
      <c r="C3723">
        <v>50.048605999999999</v>
      </c>
    </row>
    <row r="3724" spans="1:3" ht="13.5">
      <c r="A3724">
        <v>7695</v>
      </c>
      <c r="B3724">
        <v>155.37222</v>
      </c>
      <c r="C3724">
        <v>50.018096999999997</v>
      </c>
    </row>
    <row r="3725" spans="1:3" ht="13.5">
      <c r="A3725">
        <v>7696</v>
      </c>
      <c r="B3725">
        <v>155.49425500000001</v>
      </c>
      <c r="C3725">
        <v>50.076768000000001</v>
      </c>
    </row>
    <row r="3726" spans="1:3" ht="13.5">
      <c r="A3726">
        <v>7697</v>
      </c>
      <c r="B3726">
        <v>155.68200200000001</v>
      </c>
      <c r="C3726">
        <v>50.175334999999997</v>
      </c>
    </row>
    <row r="3727" spans="1:3" ht="13.5">
      <c r="A3727">
        <v>7698</v>
      </c>
      <c r="B3727">
        <v>155.881483</v>
      </c>
      <c r="C3727">
        <v>50.210538</v>
      </c>
    </row>
    <row r="3728" spans="1:3" ht="13.5">
      <c r="A3728">
        <v>7699</v>
      </c>
      <c r="B3728">
        <v>156.02464000000001</v>
      </c>
      <c r="C3728">
        <v>50.330226000000003</v>
      </c>
    </row>
    <row r="3729" spans="1:3" ht="13.5">
      <c r="A3729">
        <v>7700</v>
      </c>
      <c r="B3729">
        <v>156.090351</v>
      </c>
      <c r="C3729">
        <v>50.421753000000002</v>
      </c>
    </row>
    <row r="3730" spans="1:3" ht="13.5">
      <c r="A3730">
        <v>7701</v>
      </c>
      <c r="B3730">
        <v>156.20065299999999</v>
      </c>
      <c r="C3730">
        <v>50.513278999999997</v>
      </c>
    </row>
    <row r="3731" spans="1:3" ht="13.5">
      <c r="A3731">
        <v>7702</v>
      </c>
      <c r="B3731">
        <v>156.20065299999999</v>
      </c>
      <c r="C3731">
        <v>50.618887000000001</v>
      </c>
    </row>
    <row r="3732" spans="1:3" ht="13.5">
      <c r="A3732">
        <v>7703</v>
      </c>
      <c r="B3732">
        <v>156.15606299999999</v>
      </c>
      <c r="C3732">
        <v>50.710413000000003</v>
      </c>
    </row>
    <row r="3733" spans="1:3" ht="13.5">
      <c r="A3733">
        <v>7704</v>
      </c>
      <c r="B3733">
        <v>156.090351</v>
      </c>
      <c r="C3733">
        <v>50.710413000000003</v>
      </c>
    </row>
    <row r="3734" spans="1:3" ht="13.5">
      <c r="A3734">
        <v>7705</v>
      </c>
    </row>
    <row r="3735" spans="1:3" ht="13.5">
      <c r="A3735">
        <v>7706</v>
      </c>
      <c r="B3735">
        <v>150.17398</v>
      </c>
      <c r="C3735">
        <v>59.621346000000003</v>
      </c>
    </row>
    <row r="3736" spans="1:3" ht="13.5">
      <c r="A3736">
        <v>7707</v>
      </c>
      <c r="B3736">
        <v>149.90878799999999</v>
      </c>
      <c r="C3736">
        <v>59.658895999999999</v>
      </c>
    </row>
    <row r="3737" spans="1:3" ht="13.5">
      <c r="A3737">
        <v>7708</v>
      </c>
      <c r="B3737">
        <v>149.732775</v>
      </c>
      <c r="C3737">
        <v>59.698791999999997</v>
      </c>
    </row>
    <row r="3738" spans="1:3" ht="13.5">
      <c r="A3738">
        <v>7709</v>
      </c>
      <c r="B3738">
        <v>149.47696999999999</v>
      </c>
      <c r="C3738">
        <v>59.719914000000003</v>
      </c>
    </row>
    <row r="3739" spans="1:3" ht="13.5">
      <c r="A3739">
        <v>7710</v>
      </c>
      <c r="B3739">
        <v>149.268102</v>
      </c>
      <c r="C3739">
        <v>59.710526000000002</v>
      </c>
    </row>
    <row r="3740" spans="1:3" ht="13.5">
      <c r="A3740">
        <v>7711</v>
      </c>
      <c r="B3740">
        <v>149.05923300000001</v>
      </c>
      <c r="C3740">
        <v>59.637774</v>
      </c>
    </row>
    <row r="3741" spans="1:3" ht="13.5">
      <c r="A3741">
        <v>7712</v>
      </c>
      <c r="B3741">
        <v>149.035765</v>
      </c>
      <c r="C3741">
        <v>59.581449999999997</v>
      </c>
    </row>
    <row r="3742" spans="1:3" ht="13.5">
      <c r="A3742">
        <v>7713</v>
      </c>
      <c r="B3742">
        <v>149.13667899999999</v>
      </c>
      <c r="C3742">
        <v>59.513392000000003</v>
      </c>
    </row>
    <row r="3743" spans="1:3" ht="13.5">
      <c r="A3743">
        <v>7714</v>
      </c>
      <c r="B3743">
        <v>149.14606599999999</v>
      </c>
      <c r="C3743">
        <v>59.459415</v>
      </c>
    </row>
    <row r="3744" spans="1:3" ht="13.5">
      <c r="A3744">
        <v>7715</v>
      </c>
      <c r="B3744">
        <v>148.91372899999999</v>
      </c>
      <c r="C3744">
        <v>59.452373999999999</v>
      </c>
    </row>
    <row r="3745" spans="1:3" ht="13.5">
      <c r="A3745">
        <v>7716</v>
      </c>
      <c r="B3745">
        <v>148.74945099999999</v>
      </c>
      <c r="C3745">
        <v>59.407783999999999</v>
      </c>
    </row>
    <row r="3746" spans="1:3" ht="13.5">
      <c r="A3746">
        <v>7717</v>
      </c>
      <c r="B3746">
        <v>148.83863099999999</v>
      </c>
      <c r="C3746">
        <v>59.330339000000002</v>
      </c>
    </row>
    <row r="3747" spans="1:3" ht="13.5">
      <c r="A3747">
        <v>7718</v>
      </c>
      <c r="B3747">
        <v>148.91372899999999</v>
      </c>
      <c r="C3747">
        <v>59.330339000000002</v>
      </c>
    </row>
    <row r="3748" spans="1:3" ht="13.5">
      <c r="A3748">
        <v>7719</v>
      </c>
      <c r="B3748">
        <v>148.90434200000001</v>
      </c>
      <c r="C3748">
        <v>59.238812000000003</v>
      </c>
    </row>
    <row r="3749" spans="1:3" ht="13.5">
      <c r="A3749">
        <v>7720</v>
      </c>
      <c r="B3749">
        <v>148.74945099999999</v>
      </c>
      <c r="C3749">
        <v>59.215344000000002</v>
      </c>
    </row>
    <row r="3750" spans="1:3" ht="13.5">
      <c r="A3750">
        <v>7721</v>
      </c>
      <c r="B3750">
        <v>148.66027099999999</v>
      </c>
      <c r="C3750">
        <v>59.210650000000001</v>
      </c>
    </row>
    <row r="3751" spans="1:3" ht="13.5">
      <c r="A3751">
        <v>7722</v>
      </c>
      <c r="B3751">
        <v>148.56170399999999</v>
      </c>
      <c r="C3751">
        <v>59.215344000000002</v>
      </c>
    </row>
    <row r="3752" spans="1:3" ht="13.5">
      <c r="A3752">
        <v>7723</v>
      </c>
      <c r="B3752">
        <v>148.495993</v>
      </c>
      <c r="C3752">
        <v>59.290443000000003</v>
      </c>
    </row>
    <row r="3753" spans="1:3" ht="13.5">
      <c r="A3753">
        <v>7724</v>
      </c>
      <c r="B3753">
        <v>148.37395699999999</v>
      </c>
      <c r="C3753">
        <v>59.367888000000001</v>
      </c>
    </row>
    <row r="3754" spans="1:3" ht="13.5">
      <c r="A3754">
        <v>7725</v>
      </c>
      <c r="B3754">
        <v>148.010198</v>
      </c>
      <c r="C3754">
        <v>59.374929000000002</v>
      </c>
    </row>
    <row r="3755" spans="1:3" ht="13.5">
      <c r="A3755">
        <v>7726</v>
      </c>
      <c r="B3755">
        <v>147.84357299999999</v>
      </c>
      <c r="C3755">
        <v>59.330339000000002</v>
      </c>
    </row>
    <row r="3756" spans="1:3" ht="13.5">
      <c r="A3756">
        <v>7727</v>
      </c>
      <c r="B3756">
        <v>147.84357299999999</v>
      </c>
      <c r="C3756">
        <v>59.250546</v>
      </c>
    </row>
    <row r="3757" spans="1:3" ht="13.5">
      <c r="A3757">
        <v>7728</v>
      </c>
      <c r="B3757">
        <v>147.72153700000001</v>
      </c>
      <c r="C3757">
        <v>59.234119</v>
      </c>
    </row>
    <row r="3758" spans="1:3" ht="13.5">
      <c r="A3758">
        <v>7729</v>
      </c>
      <c r="B3758">
        <v>147.53379000000001</v>
      </c>
      <c r="C3758">
        <v>59.234119</v>
      </c>
    </row>
    <row r="3759" spans="1:3" ht="13.5">
      <c r="A3759">
        <v>7730</v>
      </c>
      <c r="B3759">
        <v>147.39063300000001</v>
      </c>
      <c r="C3759">
        <v>59.262281000000002</v>
      </c>
    </row>
    <row r="3760" spans="1:3" ht="13.5">
      <c r="A3760">
        <v>7731</v>
      </c>
      <c r="B3760">
        <v>147.18176500000001</v>
      </c>
      <c r="C3760">
        <v>59.311563999999997</v>
      </c>
    </row>
    <row r="3761" spans="1:3" ht="13.5">
      <c r="A3761">
        <v>7732</v>
      </c>
      <c r="B3761">
        <v>146.89545100000001</v>
      </c>
      <c r="C3761">
        <v>59.351460000000003</v>
      </c>
    </row>
    <row r="3762" spans="1:3" ht="13.5">
      <c r="A3762">
        <v>7733</v>
      </c>
      <c r="B3762">
        <v>146.69596999999999</v>
      </c>
      <c r="C3762">
        <v>59.407783999999999</v>
      </c>
    </row>
    <row r="3763" spans="1:3" ht="13.5">
      <c r="A3763">
        <v>7734</v>
      </c>
      <c r="B3763">
        <v>146.496489</v>
      </c>
      <c r="C3763">
        <v>59.440640000000002</v>
      </c>
    </row>
    <row r="3764" spans="1:3" ht="13.5">
      <c r="A3764">
        <v>7735</v>
      </c>
      <c r="B3764">
        <v>146.39792199999999</v>
      </c>
      <c r="C3764">
        <v>59.407783999999999</v>
      </c>
    </row>
    <row r="3765" spans="1:3" ht="13.5">
      <c r="A3765">
        <v>7736</v>
      </c>
      <c r="B3765">
        <v>146.37445399999999</v>
      </c>
      <c r="C3765">
        <v>59.222383999999998</v>
      </c>
    </row>
    <row r="3766" spans="1:3" ht="13.5">
      <c r="A3766">
        <v>7737</v>
      </c>
      <c r="B3766">
        <v>146.32047700000001</v>
      </c>
      <c r="C3766">
        <v>59.177795000000003</v>
      </c>
    </row>
    <row r="3767" spans="1:3" ht="13.5">
      <c r="A3767">
        <v>7738</v>
      </c>
      <c r="B3767">
        <v>146.12099599999999</v>
      </c>
      <c r="C3767">
        <v>59.142592</v>
      </c>
    </row>
    <row r="3768" spans="1:3" ht="13.5">
      <c r="A3768">
        <v>7739</v>
      </c>
      <c r="B3768">
        <v>146.001307</v>
      </c>
      <c r="C3768">
        <v>59.159019999999998</v>
      </c>
    </row>
    <row r="3769" spans="1:3" ht="13.5">
      <c r="A3769">
        <v>7740</v>
      </c>
      <c r="B3769">
        <v>145.912127</v>
      </c>
      <c r="C3769">
        <v>59.238812000000003</v>
      </c>
    </row>
    <row r="3770" spans="1:3" ht="13.5">
      <c r="A3770">
        <v>7741</v>
      </c>
      <c r="B3770">
        <v>145.912127</v>
      </c>
      <c r="C3770">
        <v>59.358500999999997</v>
      </c>
    </row>
    <row r="3771" spans="1:3" ht="13.5">
      <c r="A3771">
        <v>7742</v>
      </c>
      <c r="B3771">
        <v>145.87927199999999</v>
      </c>
      <c r="C3771">
        <v>59.367888000000001</v>
      </c>
    </row>
    <row r="3772" spans="1:3" ht="13.5">
      <c r="A3772">
        <v>7743</v>
      </c>
      <c r="B3772">
        <v>145.778358</v>
      </c>
      <c r="C3772">
        <v>59.358500999999997</v>
      </c>
    </row>
    <row r="3773" spans="1:3" ht="13.5">
      <c r="A3773">
        <v>7744</v>
      </c>
      <c r="B3773">
        <v>145.54836800000001</v>
      </c>
      <c r="C3773">
        <v>59.391356999999999</v>
      </c>
    </row>
    <row r="3774" spans="1:3" ht="13.5">
      <c r="A3774">
        <v>7745</v>
      </c>
      <c r="B3774">
        <v>145.34888699999999</v>
      </c>
      <c r="C3774">
        <v>59.386662999999999</v>
      </c>
    </row>
    <row r="3775" spans="1:3" ht="13.5">
      <c r="A3775">
        <v>7746</v>
      </c>
      <c r="B3775">
        <v>145.193996</v>
      </c>
      <c r="C3775">
        <v>59.403091000000003</v>
      </c>
    </row>
    <row r="3776" spans="1:3" ht="13.5">
      <c r="A3776">
        <v>7747</v>
      </c>
      <c r="B3776">
        <v>144.84197</v>
      </c>
      <c r="C3776">
        <v>59.374929000000002</v>
      </c>
    </row>
    <row r="3777" spans="1:3" ht="13.5">
      <c r="A3777">
        <v>7748</v>
      </c>
      <c r="B3777">
        <v>144.45474300000001</v>
      </c>
      <c r="C3777">
        <v>59.367888000000001</v>
      </c>
    </row>
    <row r="3778" spans="1:3" ht="13.5">
      <c r="A3778">
        <v>7749</v>
      </c>
      <c r="B3778">
        <v>144.17781600000001</v>
      </c>
      <c r="C3778">
        <v>59.374929000000002</v>
      </c>
    </row>
    <row r="3779" spans="1:3" ht="13.5">
      <c r="A3779">
        <v>7750</v>
      </c>
      <c r="B3779">
        <v>143.802323</v>
      </c>
      <c r="C3779">
        <v>59.351460000000003</v>
      </c>
    </row>
    <row r="3780" spans="1:3" ht="13.5">
      <c r="A3780">
        <v>7751</v>
      </c>
      <c r="B3780">
        <v>143.426829</v>
      </c>
      <c r="C3780">
        <v>59.330339000000002</v>
      </c>
    </row>
    <row r="3781" spans="1:3" ht="13.5">
      <c r="A3781">
        <v>7752</v>
      </c>
      <c r="B3781">
        <v>143.173371</v>
      </c>
      <c r="C3781">
        <v>59.330339000000002</v>
      </c>
    </row>
    <row r="3782" spans="1:3" ht="13.5">
      <c r="A3782">
        <v>7753</v>
      </c>
      <c r="B3782">
        <v>142.976237</v>
      </c>
      <c r="C3782">
        <v>59.290443000000003</v>
      </c>
    </row>
    <row r="3783" spans="1:3" ht="13.5">
      <c r="A3783">
        <v>7754</v>
      </c>
      <c r="B3783">
        <v>142.86593500000001</v>
      </c>
      <c r="C3783">
        <v>59.250546</v>
      </c>
    </row>
    <row r="3784" spans="1:3" ht="13.5">
      <c r="A3784">
        <v>7755</v>
      </c>
      <c r="B3784">
        <v>142.633599</v>
      </c>
      <c r="C3784">
        <v>59.194222000000003</v>
      </c>
    </row>
    <row r="3785" spans="1:3" ht="13.5">
      <c r="A3785">
        <v>7756</v>
      </c>
      <c r="B3785">
        <v>142.32381599999999</v>
      </c>
      <c r="C3785">
        <v>59.069839999999999</v>
      </c>
    </row>
    <row r="3786" spans="1:3" ht="13.5">
      <c r="A3786">
        <v>7757</v>
      </c>
      <c r="B3786">
        <v>141.99291299999999</v>
      </c>
      <c r="C3786">
        <v>58.914949</v>
      </c>
    </row>
    <row r="3787" spans="1:3" ht="13.5">
      <c r="A3787">
        <v>7758</v>
      </c>
      <c r="B3787">
        <v>141.80516600000001</v>
      </c>
      <c r="C3787">
        <v>58.743630000000003</v>
      </c>
    </row>
    <row r="3788" spans="1:3" ht="13.5">
      <c r="A3788">
        <v>7759</v>
      </c>
      <c r="B3788">
        <v>141.584563</v>
      </c>
      <c r="C3788">
        <v>58.584045000000003</v>
      </c>
    </row>
    <row r="3789" spans="1:3" ht="13.5">
      <c r="A3789">
        <v>7760</v>
      </c>
      <c r="B3789">
        <v>141.22080399999999</v>
      </c>
      <c r="C3789">
        <v>58.429153999999997</v>
      </c>
    </row>
    <row r="3790" spans="1:3" ht="13.5">
      <c r="A3790">
        <v>7761</v>
      </c>
      <c r="B3790">
        <v>140.866432</v>
      </c>
      <c r="C3790">
        <v>58.271915999999997</v>
      </c>
    </row>
    <row r="3791" spans="1:3" ht="13.5">
      <c r="A3791">
        <v>7762</v>
      </c>
      <c r="B3791">
        <v>140.60123899999999</v>
      </c>
      <c r="C3791">
        <v>58.086516000000003</v>
      </c>
    </row>
    <row r="3792" spans="1:3" ht="13.5">
      <c r="A3792">
        <v>7763</v>
      </c>
      <c r="B3792">
        <v>140.54726199999999</v>
      </c>
      <c r="C3792">
        <v>57.941012000000001</v>
      </c>
    </row>
    <row r="3793" spans="1:3" ht="13.5">
      <c r="A3793">
        <v>7764</v>
      </c>
      <c r="B3793">
        <v>140.392371</v>
      </c>
      <c r="C3793">
        <v>57.774386999999997</v>
      </c>
    </row>
    <row r="3794" spans="1:3" ht="13.5">
      <c r="A3794">
        <v>7765</v>
      </c>
      <c r="B3794">
        <v>140.18115599999999</v>
      </c>
      <c r="C3794">
        <v>57.711022999999997</v>
      </c>
    </row>
    <row r="3795" spans="1:3" ht="13.5">
      <c r="A3795">
        <v>7766</v>
      </c>
    </row>
    <row r="3796" spans="1:3" ht="13.5">
      <c r="A3796">
        <v>7767</v>
      </c>
      <c r="B3796">
        <v>139.861986</v>
      </c>
      <c r="C3796">
        <v>54.146180000000001</v>
      </c>
    </row>
    <row r="3797" spans="1:3" ht="13.5">
      <c r="A3797">
        <v>7768</v>
      </c>
      <c r="B3797">
        <v>140.02861200000001</v>
      </c>
      <c r="C3797">
        <v>54.108631000000003</v>
      </c>
    </row>
    <row r="3798" spans="1:3" ht="13.5">
      <c r="A3798">
        <v>7769</v>
      </c>
      <c r="B3798">
        <v>140.19289000000001</v>
      </c>
      <c r="C3798">
        <v>54.031185000000001</v>
      </c>
    </row>
    <row r="3799" spans="1:3" ht="13.5">
      <c r="A3799">
        <v>7770</v>
      </c>
      <c r="B3799">
        <v>140.31492600000001</v>
      </c>
      <c r="C3799">
        <v>53.946699000000002</v>
      </c>
    </row>
    <row r="3800" spans="1:3" ht="13.5">
      <c r="A3800">
        <v>7771</v>
      </c>
      <c r="B3800">
        <v>140.32666</v>
      </c>
      <c r="C3800">
        <v>53.810583000000001</v>
      </c>
    </row>
    <row r="3801" spans="1:3" ht="13.5">
      <c r="A3801">
        <v>7772</v>
      </c>
      <c r="B3801">
        <v>140.36890299999999</v>
      </c>
      <c r="C3801">
        <v>53.744871000000003</v>
      </c>
    </row>
    <row r="3802" spans="1:3" ht="13.5">
      <c r="A3802">
        <v>7773</v>
      </c>
      <c r="B3802">
        <v>140.56838400000001</v>
      </c>
      <c r="C3802">
        <v>53.653345000000002</v>
      </c>
    </row>
    <row r="3803" spans="1:3" ht="13.5">
      <c r="A3803">
        <v>7774</v>
      </c>
      <c r="B3803">
        <v>140.78898599999999</v>
      </c>
      <c r="C3803">
        <v>53.521922000000004</v>
      </c>
    </row>
    <row r="3804" spans="1:3" ht="13.5">
      <c r="A3804">
        <v>7775</v>
      </c>
      <c r="B3804">
        <v>141.021323</v>
      </c>
      <c r="C3804">
        <v>53.423355000000001</v>
      </c>
    </row>
    <row r="3805" spans="1:3" ht="13.5">
      <c r="A3805">
        <v>7776</v>
      </c>
      <c r="B3805">
        <v>141.27478099999999</v>
      </c>
      <c r="C3805">
        <v>53.317746999999997</v>
      </c>
    </row>
    <row r="3806" spans="1:3" ht="13.5">
      <c r="A3806">
        <v>7777</v>
      </c>
      <c r="B3806">
        <v>141.40855099999999</v>
      </c>
      <c r="C3806">
        <v>53.296626000000003</v>
      </c>
    </row>
    <row r="3807" spans="1:3" ht="13.5">
      <c r="A3807">
        <v>7778</v>
      </c>
      <c r="B3807">
        <v>141.40855099999999</v>
      </c>
      <c r="C3807">
        <v>53.226221000000002</v>
      </c>
    </row>
    <row r="3808" spans="1:3" ht="13.5">
      <c r="A3808">
        <v>7779</v>
      </c>
      <c r="B3808">
        <v>141.41793799999999</v>
      </c>
      <c r="C3808">
        <v>53.179284000000003</v>
      </c>
    </row>
    <row r="3809" spans="1:3" ht="13.5">
      <c r="A3809">
        <v>7780</v>
      </c>
      <c r="B3809">
        <v>141.34049200000001</v>
      </c>
      <c r="C3809">
        <v>53.106532000000001</v>
      </c>
    </row>
    <row r="3810" spans="1:3" ht="13.5">
      <c r="A3810">
        <v>7781</v>
      </c>
      <c r="B3810">
        <v>141.27478099999999</v>
      </c>
      <c r="C3810">
        <v>53.052554999999998</v>
      </c>
    </row>
    <row r="3811" spans="1:3" ht="13.5">
      <c r="A3811">
        <v>7782</v>
      </c>
      <c r="B3811">
        <v>141.19733600000001</v>
      </c>
      <c r="C3811">
        <v>53.019699000000003</v>
      </c>
    </row>
    <row r="3812" spans="1:3" ht="13.5">
      <c r="A3812">
        <v>7783</v>
      </c>
      <c r="B3812">
        <v>141.17621399999999</v>
      </c>
      <c r="C3812">
        <v>53.019699000000003</v>
      </c>
    </row>
    <row r="3813" spans="1:3" ht="13.5">
      <c r="A3813">
        <v>7784</v>
      </c>
      <c r="B3813">
        <v>141.021323</v>
      </c>
      <c r="C3813">
        <v>53.080717</v>
      </c>
    </row>
    <row r="3814" spans="1:3" ht="13.5">
      <c r="A3814">
        <v>7785</v>
      </c>
      <c r="B3814">
        <v>140.85469800000001</v>
      </c>
      <c r="C3814">
        <v>53.146428</v>
      </c>
    </row>
    <row r="3815" spans="1:3" ht="13.5">
      <c r="A3815">
        <v>7786</v>
      </c>
      <c r="B3815">
        <v>140.69041899999999</v>
      </c>
      <c r="C3815">
        <v>53.132347000000003</v>
      </c>
    </row>
    <row r="3816" spans="1:3" ht="13.5">
      <c r="A3816">
        <v>7787</v>
      </c>
      <c r="B3816">
        <v>140.52379400000001</v>
      </c>
      <c r="C3816">
        <v>53.153469000000001</v>
      </c>
    </row>
    <row r="3817" spans="1:3" ht="13.5">
      <c r="A3817">
        <v>7788</v>
      </c>
      <c r="B3817">
        <v>140.303191</v>
      </c>
      <c r="C3817">
        <v>53.252035999999997</v>
      </c>
    </row>
    <row r="3818" spans="1:3" ht="13.5">
      <c r="A3818">
        <v>7789</v>
      </c>
      <c r="B3818">
        <v>140.049733</v>
      </c>
      <c r="C3818">
        <v>53.259076</v>
      </c>
    </row>
    <row r="3819" spans="1:3" ht="13.5">
      <c r="A3819">
        <v>7790</v>
      </c>
    </row>
    <row r="3820" spans="1:3" ht="13.5">
      <c r="A3820">
        <v>7791</v>
      </c>
      <c r="B3820">
        <v>139.93943200000001</v>
      </c>
      <c r="C3820">
        <v>53.186324999999997</v>
      </c>
    </row>
    <row r="3821" spans="1:3" ht="13.5">
      <c r="A3821">
        <v>7792</v>
      </c>
      <c r="B3821">
        <v>140.094323</v>
      </c>
      <c r="C3821">
        <v>53.198059000000001</v>
      </c>
    </row>
    <row r="3822" spans="1:3" ht="13.5">
      <c r="A3822">
        <v>7793</v>
      </c>
      <c r="B3822">
        <v>140.33604700000001</v>
      </c>
      <c r="C3822">
        <v>53.153469000000001</v>
      </c>
    </row>
    <row r="3823" spans="1:3" ht="13.5">
      <c r="A3823">
        <v>7794</v>
      </c>
      <c r="B3823">
        <v>140.580118</v>
      </c>
      <c r="C3823">
        <v>53.059595000000002</v>
      </c>
    </row>
    <row r="3824" spans="1:3" ht="13.5">
      <c r="A3824">
        <v>7795</v>
      </c>
      <c r="B3824">
        <v>140.777252</v>
      </c>
      <c r="C3824">
        <v>53.073675999999999</v>
      </c>
    </row>
    <row r="3825" spans="1:3" ht="13.5">
      <c r="A3825">
        <v>7796</v>
      </c>
      <c r="B3825">
        <v>140.96499900000001</v>
      </c>
      <c r="C3825">
        <v>52.961027999999999</v>
      </c>
    </row>
    <row r="3826" spans="1:3" ht="13.5">
      <c r="A3826">
        <v>7797</v>
      </c>
      <c r="B3826">
        <v>141.15274600000001</v>
      </c>
      <c r="C3826">
        <v>52.885930000000002</v>
      </c>
    </row>
    <row r="3827" spans="1:3" ht="13.5">
      <c r="A3827">
        <v>7798</v>
      </c>
      <c r="B3827">
        <v>141.23019099999999</v>
      </c>
      <c r="C3827">
        <v>52.754506999999997</v>
      </c>
    </row>
    <row r="3828" spans="1:3" ht="13.5">
      <c r="A3828">
        <v>7799</v>
      </c>
      <c r="B3828">
        <v>141.27478099999999</v>
      </c>
      <c r="C3828">
        <v>52.606656000000001</v>
      </c>
    </row>
    <row r="3829" spans="1:3" ht="13.5">
      <c r="A3829">
        <v>7800</v>
      </c>
      <c r="B3829">
        <v>141.23019099999999</v>
      </c>
      <c r="C3829">
        <v>52.519823000000002</v>
      </c>
    </row>
    <row r="3830" spans="1:3" ht="13.5">
      <c r="A3830">
        <v>7801</v>
      </c>
      <c r="B3830">
        <v>141.14335800000001</v>
      </c>
      <c r="C3830">
        <v>52.404828000000002</v>
      </c>
    </row>
    <row r="3831" spans="1:3" ht="13.5">
      <c r="A3831">
        <v>7802</v>
      </c>
      <c r="B3831">
        <v>141.27478099999999</v>
      </c>
      <c r="C3831">
        <v>52.310955</v>
      </c>
    </row>
    <row r="3832" spans="1:3" ht="13.5">
      <c r="A3832">
        <v>7803</v>
      </c>
      <c r="B3832">
        <v>141.40855099999999</v>
      </c>
      <c r="C3832">
        <v>52.235855999999998</v>
      </c>
    </row>
    <row r="3833" spans="1:3" ht="13.5">
      <c r="A3833">
        <v>7804</v>
      </c>
      <c r="B3833">
        <v>141.495384</v>
      </c>
      <c r="C3833">
        <v>52.167797999999998</v>
      </c>
    </row>
    <row r="3834" spans="1:3" ht="13.5">
      <c r="A3834">
        <v>7805</v>
      </c>
      <c r="B3834">
        <v>141.42967200000001</v>
      </c>
      <c r="C3834">
        <v>52.059843999999998</v>
      </c>
    </row>
    <row r="3835" spans="1:3" ht="13.5">
      <c r="A3835">
        <v>7806</v>
      </c>
      <c r="B3835">
        <v>141.396817</v>
      </c>
      <c r="C3835">
        <v>52.031682000000004</v>
      </c>
    </row>
    <row r="3836" spans="1:3" ht="13.5">
      <c r="A3836">
        <v>7807</v>
      </c>
      <c r="B3836">
        <v>141.38508200000001</v>
      </c>
      <c r="C3836">
        <v>51.916687000000003</v>
      </c>
    </row>
    <row r="3837" spans="1:3" ht="13.5">
      <c r="A3837">
        <v>7808</v>
      </c>
      <c r="B3837">
        <v>141.27478099999999</v>
      </c>
      <c r="C3837">
        <v>51.827506999999997</v>
      </c>
    </row>
    <row r="3838" spans="1:3" ht="13.5">
      <c r="A3838">
        <v>7809</v>
      </c>
      <c r="B3838">
        <v>141.18560099999999</v>
      </c>
      <c r="C3838">
        <v>51.705472</v>
      </c>
    </row>
    <row r="3839" spans="1:3" ht="13.5">
      <c r="A3839">
        <v>7810</v>
      </c>
      <c r="B3839">
        <v>141.054179</v>
      </c>
      <c r="C3839">
        <v>51.658535000000001</v>
      </c>
    </row>
    <row r="3840" spans="1:3" ht="13.5">
      <c r="A3840">
        <v>7811</v>
      </c>
      <c r="B3840">
        <v>140.92275599999999</v>
      </c>
      <c r="C3840">
        <v>51.534153000000003</v>
      </c>
    </row>
    <row r="3841" spans="1:3" ht="13.5">
      <c r="A3841">
        <v>7812</v>
      </c>
      <c r="B3841">
        <v>140.821842</v>
      </c>
      <c r="C3841">
        <v>51.430892</v>
      </c>
    </row>
    <row r="3842" spans="1:3" ht="13.5">
      <c r="A3842">
        <v>7813</v>
      </c>
      <c r="B3842">
        <v>140.85469800000001</v>
      </c>
      <c r="C3842">
        <v>51.362833999999999</v>
      </c>
    </row>
    <row r="3843" spans="1:3" ht="13.5">
      <c r="A3843">
        <v>7814</v>
      </c>
      <c r="B3843">
        <v>140.777252</v>
      </c>
      <c r="C3843">
        <v>51.313549999999999</v>
      </c>
    </row>
    <row r="3844" spans="1:3" ht="13.5">
      <c r="A3844">
        <v>7815</v>
      </c>
      <c r="B3844">
        <v>140.767865</v>
      </c>
      <c r="C3844">
        <v>51.252532000000002</v>
      </c>
    </row>
    <row r="3845" spans="1:3" ht="13.5">
      <c r="A3845">
        <v>7816</v>
      </c>
      <c r="B3845">
        <v>140.69041899999999</v>
      </c>
      <c r="C3845">
        <v>51.238450999999998</v>
      </c>
    </row>
    <row r="3846" spans="1:3" ht="13.5">
      <c r="A3846">
        <v>7817</v>
      </c>
      <c r="B3846">
        <v>140.66695100000001</v>
      </c>
      <c r="C3846">
        <v>51.107028999999997</v>
      </c>
    </row>
    <row r="3847" spans="1:3" ht="13.5">
      <c r="A3847">
        <v>7818</v>
      </c>
      <c r="B3847">
        <v>140.66695100000001</v>
      </c>
      <c r="C3847">
        <v>51.001421000000001</v>
      </c>
    </row>
    <row r="3848" spans="1:3" ht="13.5">
      <c r="A3848">
        <v>7819</v>
      </c>
      <c r="B3848">
        <v>140.61297400000001</v>
      </c>
      <c r="C3848">
        <v>50.841836000000001</v>
      </c>
    </row>
    <row r="3849" spans="1:3" ht="13.5">
      <c r="A3849">
        <v>7820</v>
      </c>
      <c r="B3849">
        <v>140.50267199999999</v>
      </c>
      <c r="C3849">
        <v>50.724494</v>
      </c>
    </row>
    <row r="3850" spans="1:3" ht="13.5">
      <c r="A3850">
        <v>7821</v>
      </c>
      <c r="B3850">
        <v>140.50267199999999</v>
      </c>
      <c r="C3850">
        <v>50.625926999999997</v>
      </c>
    </row>
    <row r="3851" spans="1:3" ht="13.5">
      <c r="A3851">
        <v>7822</v>
      </c>
      <c r="B3851">
        <v>140.50267199999999</v>
      </c>
      <c r="C3851">
        <v>50.478076999999999</v>
      </c>
    </row>
    <row r="3852" spans="1:3" ht="13.5">
      <c r="A3852">
        <v>7823</v>
      </c>
      <c r="B3852">
        <v>140.55664999999999</v>
      </c>
      <c r="C3852">
        <v>50.344307000000001</v>
      </c>
    </row>
    <row r="3853" spans="1:3" ht="13.5">
      <c r="A3853">
        <v>7824</v>
      </c>
      <c r="B3853">
        <v>140.61297400000001</v>
      </c>
      <c r="C3853">
        <v>50.161254</v>
      </c>
    </row>
    <row r="3854" spans="1:3" ht="13.5">
      <c r="A3854">
        <v>7825</v>
      </c>
      <c r="B3854">
        <v>140.69041899999999</v>
      </c>
      <c r="C3854">
        <v>50.119011</v>
      </c>
    </row>
    <row r="3855" spans="1:3" ht="13.5">
      <c r="A3855">
        <v>7826</v>
      </c>
      <c r="B3855">
        <v>140.70215300000001</v>
      </c>
      <c r="C3855">
        <v>50.032178000000002</v>
      </c>
    </row>
    <row r="3856" spans="1:3" ht="13.5">
      <c r="A3856">
        <v>7827</v>
      </c>
    </row>
    <row r="3857" spans="1:3" ht="13.5">
      <c r="A3857">
        <v>7828</v>
      </c>
      <c r="B3857">
        <v>142.64533299999999</v>
      </c>
      <c r="C3857">
        <v>54.340966999999999</v>
      </c>
    </row>
    <row r="3858" spans="1:3" ht="13.5">
      <c r="A3858">
        <v>7829</v>
      </c>
      <c r="B3858">
        <v>142.71104399999999</v>
      </c>
      <c r="C3858">
        <v>54.366782999999998</v>
      </c>
    </row>
    <row r="3859" spans="1:3" ht="13.5">
      <c r="A3859">
        <v>7830</v>
      </c>
      <c r="B3859">
        <v>142.83073300000001</v>
      </c>
      <c r="C3859">
        <v>54.326886000000002</v>
      </c>
    </row>
    <row r="3860" spans="1:3" ht="13.5">
      <c r="A3860">
        <v>7831</v>
      </c>
      <c r="B3860">
        <v>142.95276799999999</v>
      </c>
      <c r="C3860">
        <v>54.134445999999997</v>
      </c>
    </row>
    <row r="3861" spans="1:3" ht="13.5">
      <c r="A3861">
        <v>7832</v>
      </c>
      <c r="B3861">
        <v>142.985624</v>
      </c>
      <c r="C3861">
        <v>53.946699000000002</v>
      </c>
    </row>
    <row r="3862" spans="1:3" ht="13.5">
      <c r="A3862">
        <v>7833</v>
      </c>
      <c r="B3862">
        <v>143.00909200000001</v>
      </c>
      <c r="C3862">
        <v>53.730789999999999</v>
      </c>
    </row>
    <row r="3863" spans="1:3" ht="13.5">
      <c r="A3863">
        <v>7834</v>
      </c>
      <c r="B3863">
        <v>143.08653799999999</v>
      </c>
      <c r="C3863">
        <v>53.521922000000004</v>
      </c>
    </row>
    <row r="3864" spans="1:3" ht="13.5">
      <c r="A3864">
        <v>7835</v>
      </c>
      <c r="B3864">
        <v>143.173371</v>
      </c>
      <c r="C3864">
        <v>53.350603</v>
      </c>
    </row>
    <row r="3865" spans="1:3" ht="13.5">
      <c r="A3865">
        <v>7836</v>
      </c>
      <c r="B3865">
        <v>143.283672</v>
      </c>
      <c r="C3865">
        <v>53.146428</v>
      </c>
    </row>
    <row r="3866" spans="1:3" ht="13.5">
      <c r="A3866">
        <v>7837</v>
      </c>
      <c r="B3866">
        <v>143.38458600000001</v>
      </c>
      <c r="C3866">
        <v>52.813178000000001</v>
      </c>
    </row>
    <row r="3867" spans="1:3" ht="13.5">
      <c r="A3867">
        <v>7838</v>
      </c>
      <c r="B3867">
        <v>143.39397299999999</v>
      </c>
      <c r="C3867">
        <v>52.566760000000002</v>
      </c>
    </row>
    <row r="3868" spans="1:3" ht="13.5">
      <c r="A3868">
        <v>7839</v>
      </c>
      <c r="B3868">
        <v>143.328262</v>
      </c>
      <c r="C3868">
        <v>52.329729999999998</v>
      </c>
    </row>
    <row r="3869" spans="1:3" ht="13.5">
      <c r="A3869">
        <v>7840</v>
      </c>
      <c r="B3869">
        <v>143.19683900000001</v>
      </c>
      <c r="C3869">
        <v>52.275751999999997</v>
      </c>
    </row>
    <row r="3870" spans="1:3" ht="13.5">
      <c r="A3870">
        <v>7841</v>
      </c>
      <c r="B3870">
        <v>143.217961</v>
      </c>
      <c r="C3870">
        <v>52.073925000000003</v>
      </c>
    </row>
    <row r="3871" spans="1:3" ht="13.5">
      <c r="A3871">
        <v>7842</v>
      </c>
      <c r="B3871">
        <v>143.29540600000001</v>
      </c>
      <c r="C3871">
        <v>51.869750000000003</v>
      </c>
    </row>
    <row r="3872" spans="1:3" ht="13.5">
      <c r="A3872">
        <v>7843</v>
      </c>
      <c r="B3872">
        <v>143.31652800000001</v>
      </c>
      <c r="C3872">
        <v>51.698430999999999</v>
      </c>
    </row>
    <row r="3873" spans="1:3" ht="13.5">
      <c r="A3873">
        <v>7844</v>
      </c>
      <c r="B3873">
        <v>143.30714</v>
      </c>
      <c r="C3873">
        <v>51.534153000000003</v>
      </c>
    </row>
    <row r="3874" spans="1:3" ht="13.5">
      <c r="A3874">
        <v>7845</v>
      </c>
      <c r="B3874">
        <v>143.38458600000001</v>
      </c>
      <c r="C3874">
        <v>51.548234000000001</v>
      </c>
    </row>
    <row r="3875" spans="1:3" ht="13.5">
      <c r="A3875">
        <v>7846</v>
      </c>
      <c r="B3875">
        <v>143.49488700000001</v>
      </c>
      <c r="C3875">
        <v>51.369874000000003</v>
      </c>
    </row>
    <row r="3876" spans="1:3" ht="13.5">
      <c r="A3876">
        <v>7847</v>
      </c>
      <c r="B3876">
        <v>143.54886400000001</v>
      </c>
      <c r="C3876">
        <v>51.182127000000001</v>
      </c>
    </row>
    <row r="3877" spans="1:3" ht="13.5">
      <c r="A3877">
        <v>7848</v>
      </c>
      <c r="B3877">
        <v>143.58171999999999</v>
      </c>
      <c r="C3877">
        <v>51.139884000000002</v>
      </c>
    </row>
    <row r="3878" spans="1:3" ht="13.5">
      <c r="A3878">
        <v>7849</v>
      </c>
      <c r="B3878">
        <v>143.68263400000001</v>
      </c>
      <c r="C3878">
        <v>50.834795999999997</v>
      </c>
    </row>
    <row r="3879" spans="1:3" ht="13.5">
      <c r="A3879">
        <v>7850</v>
      </c>
      <c r="B3879">
        <v>143.792935</v>
      </c>
      <c r="C3879">
        <v>50.548482</v>
      </c>
    </row>
    <row r="3880" spans="1:3" ht="13.5">
      <c r="A3880">
        <v>7851</v>
      </c>
      <c r="B3880">
        <v>143.92435800000001</v>
      </c>
      <c r="C3880">
        <v>50.273902</v>
      </c>
    </row>
    <row r="3881" spans="1:3" ht="13.5">
      <c r="A3881">
        <v>7852</v>
      </c>
      <c r="B3881">
        <v>144.06751499999999</v>
      </c>
      <c r="C3881">
        <v>50.011057000000001</v>
      </c>
    </row>
    <row r="3882" spans="1:3" ht="13.5">
      <c r="A3882">
        <v>7853</v>
      </c>
    </row>
    <row r="3883" spans="1:3" ht="13.5">
      <c r="A3883">
        <v>7854</v>
      </c>
      <c r="B3883">
        <v>142.267492</v>
      </c>
      <c r="C3883">
        <v>49.975853999999998</v>
      </c>
    </row>
    <row r="3884" spans="1:3" ht="13.5">
      <c r="A3884">
        <v>7855</v>
      </c>
      <c r="B3884">
        <v>142.22524899999999</v>
      </c>
      <c r="C3884">
        <v>50.048605999999999</v>
      </c>
    </row>
    <row r="3885" spans="1:3" ht="13.5">
      <c r="A3885">
        <v>7856</v>
      </c>
      <c r="B3885">
        <v>142.23463699999999</v>
      </c>
      <c r="C3885">
        <v>50.182375999999998</v>
      </c>
    </row>
    <row r="3886" spans="1:3" ht="13.5">
      <c r="A3886">
        <v>7857</v>
      </c>
      <c r="B3886">
        <v>142.213515</v>
      </c>
      <c r="C3886">
        <v>50.358387999999998</v>
      </c>
    </row>
    <row r="3887" spans="1:3" ht="13.5">
      <c r="A3887">
        <v>7858</v>
      </c>
      <c r="B3887">
        <v>142.14780400000001</v>
      </c>
      <c r="C3887">
        <v>50.492158000000003</v>
      </c>
    </row>
    <row r="3888" spans="1:3" ht="13.5">
      <c r="A3888">
        <v>7859</v>
      </c>
      <c r="B3888">
        <v>142.13606999999999</v>
      </c>
      <c r="C3888">
        <v>50.703372999999999</v>
      </c>
    </row>
    <row r="3889" spans="1:3" ht="13.5">
      <c r="A3889">
        <v>7860</v>
      </c>
      <c r="B3889">
        <v>142.20178100000001</v>
      </c>
      <c r="C3889">
        <v>50.919282000000003</v>
      </c>
    </row>
    <row r="3890" spans="1:3" ht="13.5">
      <c r="A3890">
        <v>7861</v>
      </c>
      <c r="B3890">
        <v>142.24637100000001</v>
      </c>
      <c r="C3890">
        <v>51.085906999999999</v>
      </c>
    </row>
    <row r="3891" spans="1:3" ht="13.5">
      <c r="A3891">
        <v>7862</v>
      </c>
      <c r="B3891">
        <v>142.24637100000001</v>
      </c>
      <c r="C3891">
        <v>51.231411000000001</v>
      </c>
    </row>
    <row r="3892" spans="1:3" ht="13.5">
      <c r="A3892">
        <v>7863</v>
      </c>
      <c r="B3892">
        <v>142.15719100000001</v>
      </c>
      <c r="C3892">
        <v>51.369874000000003</v>
      </c>
    </row>
    <row r="3893" spans="1:3" ht="13.5">
      <c r="A3893">
        <v>7864</v>
      </c>
      <c r="B3893">
        <v>142.070358</v>
      </c>
      <c r="C3893">
        <v>51.498950000000001</v>
      </c>
    </row>
    <row r="3894" spans="1:3" ht="13.5">
      <c r="A3894">
        <v>7865</v>
      </c>
      <c r="B3894">
        <v>141.90373299999999</v>
      </c>
      <c r="C3894">
        <v>51.623331999999998</v>
      </c>
    </row>
    <row r="3895" spans="1:3" ht="13.5">
      <c r="A3895">
        <v>7866</v>
      </c>
      <c r="B3895">
        <v>141.77231</v>
      </c>
      <c r="C3895">
        <v>51.691391000000003</v>
      </c>
    </row>
    <row r="3896" spans="1:3" ht="13.5">
      <c r="A3896">
        <v>7867</v>
      </c>
      <c r="B3896">
        <v>141.80516600000001</v>
      </c>
      <c r="C3896">
        <v>51.766489</v>
      </c>
    </row>
    <row r="3897" spans="1:3" ht="13.5">
      <c r="A3897">
        <v>7868</v>
      </c>
      <c r="B3897">
        <v>141.748842</v>
      </c>
      <c r="C3897">
        <v>51.890872000000002</v>
      </c>
    </row>
    <row r="3898" spans="1:3" ht="13.5">
      <c r="A3898">
        <v>7869</v>
      </c>
      <c r="B3898">
        <v>141.70659900000001</v>
      </c>
      <c r="C3898">
        <v>52.120860999999998</v>
      </c>
    </row>
    <row r="3899" spans="1:3" ht="13.5">
      <c r="A3899">
        <v>7870</v>
      </c>
      <c r="B3899">
        <v>141.69486499999999</v>
      </c>
      <c r="C3899">
        <v>52.317996000000001</v>
      </c>
    </row>
    <row r="3900" spans="1:3" ht="13.5">
      <c r="A3900">
        <v>7871</v>
      </c>
      <c r="B3900">
        <v>141.77231</v>
      </c>
      <c r="C3900">
        <v>52.472887</v>
      </c>
    </row>
    <row r="3901" spans="1:3" ht="13.5">
      <c r="A3901">
        <v>7872</v>
      </c>
      <c r="B3901">
        <v>141.87087700000001</v>
      </c>
      <c r="C3901">
        <v>52.639512000000003</v>
      </c>
    </row>
    <row r="3902" spans="1:3" ht="13.5">
      <c r="A3902">
        <v>7873</v>
      </c>
      <c r="B3902">
        <v>141.89434600000001</v>
      </c>
      <c r="C3902">
        <v>52.841340000000002</v>
      </c>
    </row>
    <row r="3903" spans="1:3" ht="13.5">
      <c r="A3903">
        <v>7874</v>
      </c>
      <c r="B3903">
        <v>141.91546700000001</v>
      </c>
      <c r="C3903">
        <v>53.012658999999999</v>
      </c>
    </row>
    <row r="3904" spans="1:3" ht="13.5">
      <c r="A3904">
        <v>7875</v>
      </c>
      <c r="B3904">
        <v>141.90373299999999</v>
      </c>
      <c r="C3904">
        <v>53.198059000000001</v>
      </c>
    </row>
    <row r="3905" spans="1:3" ht="13.5">
      <c r="A3905">
        <v>7876</v>
      </c>
      <c r="B3905">
        <v>141.85914299999999</v>
      </c>
      <c r="C3905">
        <v>53.331828000000002</v>
      </c>
    </row>
    <row r="3906" spans="1:3" ht="13.5">
      <c r="A3906">
        <v>7877</v>
      </c>
      <c r="B3906">
        <v>141.94832299999999</v>
      </c>
      <c r="C3906">
        <v>53.463251</v>
      </c>
    </row>
    <row r="3907" spans="1:3" ht="13.5">
      <c r="A3907">
        <v>7878</v>
      </c>
      <c r="B3907">
        <v>142.13606999999999</v>
      </c>
      <c r="C3907">
        <v>53.521922000000004</v>
      </c>
    </row>
    <row r="3908" spans="1:3" ht="13.5">
      <c r="A3908">
        <v>7879</v>
      </c>
      <c r="B3908">
        <v>142.24637100000001</v>
      </c>
      <c r="C3908">
        <v>53.500799999999998</v>
      </c>
    </row>
    <row r="3909" spans="1:3" ht="13.5">
      <c r="A3909">
        <v>7880</v>
      </c>
      <c r="B3909">
        <v>142.38014000000001</v>
      </c>
      <c r="C3909">
        <v>53.430394999999997</v>
      </c>
    </row>
    <row r="3910" spans="1:3" ht="13.5">
      <c r="A3910">
        <v>7881</v>
      </c>
      <c r="B3910">
        <v>142.57727499999999</v>
      </c>
      <c r="C3910">
        <v>53.442129999999999</v>
      </c>
    </row>
    <row r="3911" spans="1:3" ht="13.5">
      <c r="A3911">
        <v>7882</v>
      </c>
      <c r="B3911">
        <v>142.62186399999999</v>
      </c>
      <c r="C3911">
        <v>53.500799999999998</v>
      </c>
    </row>
    <row r="3912" spans="1:3" ht="13.5">
      <c r="A3912">
        <v>7883</v>
      </c>
      <c r="B3912">
        <v>142.57727499999999</v>
      </c>
      <c r="C3912">
        <v>53.566512000000003</v>
      </c>
    </row>
    <row r="3913" spans="1:3" ht="13.5">
      <c r="A3913">
        <v>7884</v>
      </c>
      <c r="B3913">
        <v>142.62186399999999</v>
      </c>
      <c r="C3913">
        <v>53.658037999999998</v>
      </c>
    </row>
    <row r="3914" spans="1:3" ht="13.5">
      <c r="A3914">
        <v>7885</v>
      </c>
      <c r="B3914">
        <v>142.72043199999999</v>
      </c>
      <c r="C3914">
        <v>53.653345000000002</v>
      </c>
    </row>
    <row r="3915" spans="1:3" ht="13.5">
      <c r="A3915">
        <v>7886</v>
      </c>
      <c r="B3915">
        <v>142.77675600000001</v>
      </c>
      <c r="C3915">
        <v>53.686199999999999</v>
      </c>
    </row>
    <row r="3916" spans="1:3" ht="13.5">
      <c r="A3916">
        <v>7887</v>
      </c>
      <c r="B3916">
        <v>142.67818800000001</v>
      </c>
      <c r="C3916">
        <v>53.822316999999998</v>
      </c>
    </row>
    <row r="3917" spans="1:3" ht="13.5">
      <c r="A3917">
        <v>7888</v>
      </c>
      <c r="B3917">
        <v>142.64533299999999</v>
      </c>
      <c r="C3917">
        <v>53.920884000000001</v>
      </c>
    </row>
    <row r="3918" spans="1:3" ht="13.5">
      <c r="A3918">
        <v>7889</v>
      </c>
      <c r="B3918">
        <v>142.62186399999999</v>
      </c>
      <c r="C3918">
        <v>53.925578000000002</v>
      </c>
    </row>
    <row r="3919" spans="1:3" ht="13.5">
      <c r="A3919">
        <v>7890</v>
      </c>
      <c r="B3919">
        <v>142.589009</v>
      </c>
      <c r="C3919">
        <v>54.010064</v>
      </c>
    </row>
    <row r="3920" spans="1:3" ht="13.5">
      <c r="A3920">
        <v>7891</v>
      </c>
      <c r="B3920">
        <v>142.52329700000001</v>
      </c>
      <c r="C3920">
        <v>54.087508999999997</v>
      </c>
    </row>
    <row r="3921" spans="1:3" ht="13.5">
      <c r="A3921">
        <v>7892</v>
      </c>
      <c r="B3921">
        <v>142.41299599999999</v>
      </c>
      <c r="C3921">
        <v>54.204850999999998</v>
      </c>
    </row>
    <row r="3922" spans="1:3" ht="13.5">
      <c r="A3922">
        <v>7893</v>
      </c>
      <c r="B3922">
        <v>142.38952800000001</v>
      </c>
      <c r="C3922">
        <v>54.275255999999999</v>
      </c>
    </row>
    <row r="3923" spans="1:3" ht="13.5">
      <c r="A3923">
        <v>7894</v>
      </c>
      <c r="B3923">
        <v>142.43411800000001</v>
      </c>
      <c r="C3923">
        <v>54.301071</v>
      </c>
    </row>
    <row r="3924" spans="1:3" ht="13.5">
      <c r="A3924">
        <v>7895</v>
      </c>
      <c r="B3924">
        <v>142.55615299999999</v>
      </c>
      <c r="C3924">
        <v>54.301071</v>
      </c>
    </row>
    <row r="3925" spans="1:3" ht="13.5">
      <c r="A3925">
        <v>7896</v>
      </c>
      <c r="B3925">
        <v>142.64533299999999</v>
      </c>
      <c r="C3925">
        <v>54.340966999999999</v>
      </c>
    </row>
    <row r="3926" spans="1:3" ht="13.5">
      <c r="A3926">
        <v>7897</v>
      </c>
    </row>
    <row r="3927" spans="1:3" ht="13.5">
      <c r="A3927">
        <v>7898</v>
      </c>
      <c r="B3927">
        <v>140.18115599999999</v>
      </c>
      <c r="C3927">
        <v>57.711022999999997</v>
      </c>
    </row>
    <row r="3928" spans="1:3" ht="13.5">
      <c r="A3928">
        <v>7899</v>
      </c>
      <c r="B3928">
        <v>139.960553</v>
      </c>
      <c r="C3928">
        <v>57.605415000000001</v>
      </c>
    </row>
    <row r="3929" spans="1:3" ht="13.5">
      <c r="A3929">
        <v>7900</v>
      </c>
      <c r="B3929">
        <v>139.89484200000001</v>
      </c>
      <c r="C3929">
        <v>57.621842999999998</v>
      </c>
    </row>
    <row r="3930" spans="1:3" ht="13.5">
      <c r="A3930">
        <v>7901</v>
      </c>
      <c r="B3930">
        <v>139.89484200000001</v>
      </c>
      <c r="C3930">
        <v>57.617148999999998</v>
      </c>
    </row>
    <row r="3931" spans="1:3" ht="13.5">
      <c r="A3931">
        <v>7902</v>
      </c>
      <c r="B3931">
        <v>139.85025200000001</v>
      </c>
      <c r="C3931">
        <v>57.556131999999998</v>
      </c>
    </row>
    <row r="3932" spans="1:3" ht="13.5">
      <c r="A3932">
        <v>7903</v>
      </c>
      <c r="B3932">
        <v>139.772807</v>
      </c>
      <c r="C3932">
        <v>57.469298999999999</v>
      </c>
    </row>
    <row r="3933" spans="1:3" ht="13.5">
      <c r="A3933">
        <v>7904</v>
      </c>
      <c r="B3933">
        <v>139.575672</v>
      </c>
      <c r="C3933">
        <v>57.368385000000004</v>
      </c>
    </row>
    <row r="3934" spans="1:3" ht="13.5">
      <c r="A3934">
        <v>7905</v>
      </c>
      <c r="B3934">
        <v>139.42078100000001</v>
      </c>
      <c r="C3934">
        <v>57.265124</v>
      </c>
    </row>
    <row r="3935" spans="1:3" ht="13.5">
      <c r="A3935">
        <v>7906</v>
      </c>
      <c r="B3935">
        <v>139.25415599999999</v>
      </c>
      <c r="C3935">
        <v>57.279204999999997</v>
      </c>
    </row>
    <row r="3936" spans="1:3" ht="13.5">
      <c r="A3936">
        <v>7907</v>
      </c>
      <c r="B3936">
        <v>139.07814300000001</v>
      </c>
      <c r="C3936">
        <v>57.147781999999999</v>
      </c>
    </row>
    <row r="3937" spans="1:3" ht="13.5">
      <c r="A3937">
        <v>7908</v>
      </c>
      <c r="B3937">
        <v>138.96784199999999</v>
      </c>
      <c r="C3937">
        <v>57.056255999999998</v>
      </c>
    </row>
    <row r="3938" spans="1:3" ht="13.5">
      <c r="A3938">
        <v>7909</v>
      </c>
      <c r="B3938">
        <v>138.86927499999999</v>
      </c>
      <c r="C3938">
        <v>57.009318999999998</v>
      </c>
    </row>
    <row r="3939" spans="1:3" ht="13.5">
      <c r="A3939">
        <v>7910</v>
      </c>
      <c r="B3939">
        <v>138.68152799999999</v>
      </c>
      <c r="C3939">
        <v>56.917791999999999</v>
      </c>
    </row>
    <row r="3940" spans="1:3" ht="13.5">
      <c r="A3940">
        <v>7911</v>
      </c>
      <c r="B3940">
        <v>138.604083</v>
      </c>
      <c r="C3940">
        <v>56.821572000000003</v>
      </c>
    </row>
    <row r="3941" spans="1:3" ht="13.5">
      <c r="A3941">
        <v>7912</v>
      </c>
      <c r="B3941">
        <v>138.57122699999999</v>
      </c>
      <c r="C3941">
        <v>56.786369999999998</v>
      </c>
    </row>
    <row r="3942" spans="1:3" ht="13.5">
      <c r="A3942">
        <v>7913</v>
      </c>
      <c r="B3942">
        <v>138.460926</v>
      </c>
      <c r="C3942">
        <v>56.798104000000002</v>
      </c>
    </row>
    <row r="3943" spans="1:3" ht="13.5">
      <c r="A3943">
        <v>7914</v>
      </c>
      <c r="B3943">
        <v>138.40460200000001</v>
      </c>
      <c r="C3943">
        <v>56.713617999999997</v>
      </c>
    </row>
    <row r="3944" spans="1:3" ht="13.5">
      <c r="A3944">
        <v>7915</v>
      </c>
      <c r="B3944">
        <v>138.273179</v>
      </c>
      <c r="C3944">
        <v>56.615051000000001</v>
      </c>
    </row>
    <row r="3945" spans="1:3" ht="13.5">
      <c r="A3945">
        <v>7916</v>
      </c>
      <c r="B3945">
        <v>138.15114399999999</v>
      </c>
      <c r="C3945">
        <v>56.556379999999997</v>
      </c>
    </row>
    <row r="3946" spans="1:3" ht="13.5">
      <c r="A3946">
        <v>7917</v>
      </c>
      <c r="B3946">
        <v>138.139409</v>
      </c>
      <c r="C3946">
        <v>56.476587000000002</v>
      </c>
    </row>
    <row r="3947" spans="1:3" ht="13.5">
      <c r="A3947">
        <v>7918</v>
      </c>
      <c r="B3947">
        <v>138.06196399999999</v>
      </c>
      <c r="C3947">
        <v>56.378019999999999</v>
      </c>
    </row>
    <row r="3948" spans="1:3" ht="13.5">
      <c r="A3948">
        <v>7919</v>
      </c>
      <c r="B3948">
        <v>137.897685</v>
      </c>
      <c r="C3948">
        <v>56.317003</v>
      </c>
    </row>
    <row r="3949" spans="1:3" ht="13.5">
      <c r="A3949">
        <v>7920</v>
      </c>
      <c r="B3949">
        <v>137.79677100000001</v>
      </c>
      <c r="C3949">
        <v>56.218435999999997</v>
      </c>
    </row>
    <row r="3950" spans="1:3" ht="13.5">
      <c r="A3950">
        <v>7921</v>
      </c>
      <c r="B3950">
        <v>137.76391599999999</v>
      </c>
      <c r="C3950">
        <v>56.183233000000001</v>
      </c>
    </row>
    <row r="3951" spans="1:3" ht="13.5">
      <c r="A3951">
        <v>7922</v>
      </c>
      <c r="B3951">
        <v>137.73106000000001</v>
      </c>
      <c r="C3951">
        <v>56.138643000000002</v>
      </c>
    </row>
    <row r="3952" spans="1:3" ht="13.5">
      <c r="A3952">
        <v>7923</v>
      </c>
      <c r="B3952">
        <v>137.609025</v>
      </c>
      <c r="C3952">
        <v>56.065891000000001</v>
      </c>
    </row>
    <row r="3953" spans="1:3" ht="13.5">
      <c r="A3953">
        <v>7924</v>
      </c>
      <c r="B3953">
        <v>137.45413300000001</v>
      </c>
      <c r="C3953">
        <v>55.986099000000003</v>
      </c>
    </row>
    <row r="3954" spans="1:3" ht="13.5">
      <c r="A3954">
        <v>7925</v>
      </c>
      <c r="B3954">
        <v>137.28985499999999</v>
      </c>
      <c r="C3954">
        <v>55.911000000000001</v>
      </c>
    </row>
    <row r="3955" spans="1:3" ht="13.5">
      <c r="A3955">
        <v>7926</v>
      </c>
      <c r="B3955">
        <v>137.11384200000001</v>
      </c>
      <c r="C3955">
        <v>55.805393000000002</v>
      </c>
    </row>
    <row r="3956" spans="1:3" ht="13.5">
      <c r="A3956">
        <v>7927</v>
      </c>
      <c r="B3956">
        <v>136.980073</v>
      </c>
      <c r="C3956">
        <v>55.744374999999998</v>
      </c>
    </row>
    <row r="3957" spans="1:3" ht="13.5">
      <c r="A3957">
        <v>7928</v>
      </c>
      <c r="B3957">
        <v>136.84864999999999</v>
      </c>
      <c r="C3957">
        <v>55.669276000000004</v>
      </c>
    </row>
    <row r="3958" spans="1:3" ht="13.5">
      <c r="A3958">
        <v>7929</v>
      </c>
      <c r="B3958">
        <v>136.67029099999999</v>
      </c>
      <c r="C3958">
        <v>55.589483999999999</v>
      </c>
    </row>
    <row r="3959" spans="1:3" ht="13.5">
      <c r="A3959">
        <v>7930</v>
      </c>
      <c r="B3959">
        <v>136.559989</v>
      </c>
      <c r="C3959">
        <v>55.575403000000001</v>
      </c>
    </row>
    <row r="3960" spans="1:3" ht="13.5">
      <c r="A3960">
        <v>7931</v>
      </c>
      <c r="B3960">
        <v>136.44030100000001</v>
      </c>
      <c r="C3960">
        <v>55.514384999999997</v>
      </c>
    </row>
    <row r="3961" spans="1:3" ht="13.5">
      <c r="A3961">
        <v>7932</v>
      </c>
      <c r="B3961">
        <v>136.297144</v>
      </c>
      <c r="C3961">
        <v>55.357146999999998</v>
      </c>
    </row>
    <row r="3962" spans="1:3" ht="13.5">
      <c r="A3962">
        <v>7933</v>
      </c>
      <c r="B3962">
        <v>136.11878400000001</v>
      </c>
      <c r="C3962">
        <v>55.275008</v>
      </c>
    </row>
    <row r="3963" spans="1:3" ht="13.5">
      <c r="A3963">
        <v>7934</v>
      </c>
      <c r="B3963">
        <v>135.95450600000001</v>
      </c>
      <c r="C3963">
        <v>55.192869000000002</v>
      </c>
    </row>
    <row r="3964" spans="1:3" ht="13.5">
      <c r="A3964">
        <v>7935</v>
      </c>
      <c r="B3964">
        <v>135.92165</v>
      </c>
      <c r="C3964">
        <v>55.192869000000002</v>
      </c>
    </row>
    <row r="3965" spans="1:3" ht="13.5">
      <c r="A3965">
        <v>7936</v>
      </c>
      <c r="B3965">
        <v>135.81134900000001</v>
      </c>
      <c r="C3965">
        <v>55.16236</v>
      </c>
    </row>
    <row r="3966" spans="1:3" ht="13.5">
      <c r="A3966">
        <v>7937</v>
      </c>
      <c r="B3966">
        <v>135.52268799999999</v>
      </c>
      <c r="C3966">
        <v>55.016855999999997</v>
      </c>
    </row>
    <row r="3967" spans="1:3" ht="13.5">
      <c r="A3967">
        <v>7938</v>
      </c>
      <c r="B3967">
        <v>135.32555400000001</v>
      </c>
      <c r="C3967">
        <v>54.934716999999999</v>
      </c>
    </row>
    <row r="3968" spans="1:3" ht="13.5">
      <c r="A3968">
        <v>7939</v>
      </c>
      <c r="B3968">
        <v>135.248108</v>
      </c>
      <c r="C3968">
        <v>54.782172000000003</v>
      </c>
    </row>
    <row r="3969" spans="1:3" ht="13.5">
      <c r="A3969">
        <v>7940</v>
      </c>
      <c r="B3969">
        <v>135.23637400000001</v>
      </c>
      <c r="C3969">
        <v>54.723502000000003</v>
      </c>
    </row>
    <row r="3970" spans="1:3" ht="13.5">
      <c r="A3970">
        <v>7941</v>
      </c>
      <c r="B3970">
        <v>135.346676</v>
      </c>
      <c r="C3970">
        <v>54.685952</v>
      </c>
    </row>
    <row r="3971" spans="1:3" ht="13.5">
      <c r="A3971">
        <v>7942</v>
      </c>
      <c r="B3971">
        <v>135.56727799999999</v>
      </c>
      <c r="C3971">
        <v>54.634321999999997</v>
      </c>
    </row>
    <row r="3972" spans="1:3" ht="13.5">
      <c r="A3972">
        <v>7943</v>
      </c>
      <c r="B3972">
        <v>135.75502499999999</v>
      </c>
      <c r="C3972">
        <v>54.540447999999998</v>
      </c>
    </row>
    <row r="3973" spans="1:3" ht="13.5">
      <c r="A3973">
        <v>7944</v>
      </c>
      <c r="B3973">
        <v>135.975627</v>
      </c>
      <c r="C3973">
        <v>54.545141999999998</v>
      </c>
    </row>
    <row r="3974" spans="1:3" ht="13.5">
      <c r="A3974">
        <v>7945</v>
      </c>
      <c r="B3974">
        <v>136.184496</v>
      </c>
      <c r="C3974">
        <v>54.552182999999999</v>
      </c>
    </row>
    <row r="3975" spans="1:3" ht="13.5">
      <c r="A3975">
        <v>7946</v>
      </c>
      <c r="B3975">
        <v>136.49427800000001</v>
      </c>
      <c r="C3975">
        <v>54.596772000000001</v>
      </c>
    </row>
    <row r="3976" spans="1:3" ht="13.5">
      <c r="A3976">
        <v>7947</v>
      </c>
      <c r="B3976">
        <v>136.604579</v>
      </c>
      <c r="C3976">
        <v>54.622588</v>
      </c>
    </row>
    <row r="3977" spans="1:3" ht="13.5">
      <c r="A3977">
        <v>7948</v>
      </c>
      <c r="B3977">
        <v>136.693759</v>
      </c>
      <c r="C3977">
        <v>54.615546999999999</v>
      </c>
    </row>
    <row r="3978" spans="1:3" ht="13.5">
      <c r="A3978">
        <v>7949</v>
      </c>
      <c r="B3978">
        <v>136.782939</v>
      </c>
      <c r="C3978">
        <v>54.596772000000001</v>
      </c>
    </row>
    <row r="3979" spans="1:3" ht="13.5">
      <c r="A3979">
        <v>7950</v>
      </c>
      <c r="B3979">
        <v>136.82518200000001</v>
      </c>
      <c r="C3979">
        <v>54.500551999999999</v>
      </c>
    </row>
    <row r="3980" spans="1:3" ht="13.5">
      <c r="A3980">
        <v>7951</v>
      </c>
      <c r="B3980">
        <v>136.81579400000001</v>
      </c>
      <c r="C3980">
        <v>54.423107000000002</v>
      </c>
    </row>
    <row r="3981" spans="1:3" ht="13.5">
      <c r="A3981">
        <v>7952</v>
      </c>
      <c r="B3981">
        <v>136.80405999999999</v>
      </c>
      <c r="C3981">
        <v>54.359741999999997</v>
      </c>
    </row>
    <row r="3982" spans="1:3" ht="13.5">
      <c r="A3982">
        <v>7953</v>
      </c>
      <c r="B3982">
        <v>136.836916</v>
      </c>
      <c r="C3982">
        <v>54.315151999999998</v>
      </c>
    </row>
    <row r="3983" spans="1:3" ht="13.5">
      <c r="A3983">
        <v>7954</v>
      </c>
      <c r="B3983">
        <v>136.81579400000001</v>
      </c>
      <c r="C3983">
        <v>54.256481000000001</v>
      </c>
    </row>
    <row r="3984" spans="1:3" ht="13.5">
      <c r="A3984">
        <v>7955</v>
      </c>
      <c r="B3984">
        <v>136.80405999999999</v>
      </c>
      <c r="C3984">
        <v>54.218932000000002</v>
      </c>
    </row>
    <row r="3985" spans="1:3" ht="13.5">
      <c r="A3985">
        <v>7956</v>
      </c>
      <c r="B3985">
        <v>136.80405999999999</v>
      </c>
      <c r="C3985">
        <v>54.186076</v>
      </c>
    </row>
    <row r="3986" spans="1:3" ht="13.5">
      <c r="A3986">
        <v>7957</v>
      </c>
      <c r="B3986">
        <v>136.792326</v>
      </c>
      <c r="C3986">
        <v>54.094549999999998</v>
      </c>
    </row>
    <row r="3987" spans="1:3" ht="13.5">
      <c r="A3987">
        <v>7958</v>
      </c>
      <c r="B3987">
        <v>136.747736</v>
      </c>
      <c r="C3987">
        <v>53.972513999999997</v>
      </c>
    </row>
    <row r="3988" spans="1:3" ht="13.5">
      <c r="A3988">
        <v>7959</v>
      </c>
      <c r="B3988">
        <v>136.75946999999999</v>
      </c>
      <c r="C3988">
        <v>53.770685999999998</v>
      </c>
    </row>
    <row r="3989" spans="1:3" ht="13.5">
      <c r="A3989">
        <v>7960</v>
      </c>
      <c r="B3989">
        <v>136.81579400000001</v>
      </c>
      <c r="C3989">
        <v>53.744871000000003</v>
      </c>
    </row>
    <row r="3990" spans="1:3" ht="13.5">
      <c r="A3990">
        <v>7961</v>
      </c>
      <c r="B3990">
        <v>136.89323999999999</v>
      </c>
      <c r="C3990">
        <v>53.829357000000002</v>
      </c>
    </row>
    <row r="3991" spans="1:3" ht="13.5">
      <c r="A3991">
        <v>7962</v>
      </c>
      <c r="B3991">
        <v>137.05751799999999</v>
      </c>
      <c r="C3991">
        <v>53.829357000000002</v>
      </c>
    </row>
    <row r="3992" spans="1:3" ht="13.5">
      <c r="A3992">
        <v>7963</v>
      </c>
      <c r="B3992">
        <v>137.21240900000001</v>
      </c>
      <c r="C3992">
        <v>53.932617999999998</v>
      </c>
    </row>
    <row r="3993" spans="1:3" ht="13.5">
      <c r="A3993">
        <v>7964</v>
      </c>
      <c r="B3993">
        <v>137.26638700000001</v>
      </c>
      <c r="C3993">
        <v>54.010064</v>
      </c>
    </row>
    <row r="3994" spans="1:3" ht="13.5">
      <c r="A3994">
        <v>7965</v>
      </c>
      <c r="B3994">
        <v>137.15608499999999</v>
      </c>
      <c r="C3994">
        <v>54.108631000000003</v>
      </c>
    </row>
    <row r="3995" spans="1:3" ht="13.5">
      <c r="A3995">
        <v>7966</v>
      </c>
      <c r="B3995">
        <v>137.224144</v>
      </c>
      <c r="C3995">
        <v>54.204850999999998</v>
      </c>
    </row>
    <row r="3996" spans="1:3" ht="13.5">
      <c r="A3996">
        <v>7967</v>
      </c>
      <c r="B3996">
        <v>137.38842199999999</v>
      </c>
      <c r="C3996">
        <v>54.270561999999998</v>
      </c>
    </row>
    <row r="3997" spans="1:3" ht="13.5">
      <c r="A3997">
        <v>7968</v>
      </c>
      <c r="B3997">
        <v>137.68647000000001</v>
      </c>
      <c r="C3997">
        <v>54.282297</v>
      </c>
    </row>
    <row r="3998" spans="1:3" ht="13.5">
      <c r="A3998">
        <v>7969</v>
      </c>
      <c r="B3998">
        <v>137.66534899999999</v>
      </c>
      <c r="C3998">
        <v>54.223626000000003</v>
      </c>
    </row>
    <row r="3999" spans="1:3" ht="13.5">
      <c r="A3999">
        <v>7970</v>
      </c>
      <c r="B3999">
        <v>137.49872300000001</v>
      </c>
      <c r="C3999">
        <v>54.113323999999999</v>
      </c>
    </row>
    <row r="4000" spans="1:3" ht="13.5">
      <c r="A4000">
        <v>7971</v>
      </c>
      <c r="B4000">
        <v>137.37903499999999</v>
      </c>
      <c r="C4000">
        <v>54.094549999999998</v>
      </c>
    </row>
    <row r="4001" spans="1:3" ht="13.5">
      <c r="A4001">
        <v>7972</v>
      </c>
      <c r="B4001">
        <v>137.48933600000001</v>
      </c>
      <c r="C4001">
        <v>53.991289000000002</v>
      </c>
    </row>
    <row r="4002" spans="1:3" ht="13.5">
      <c r="A4002">
        <v>7973</v>
      </c>
      <c r="B4002">
        <v>137.66534899999999</v>
      </c>
      <c r="C4002">
        <v>53.932617999999998</v>
      </c>
    </row>
    <row r="4003" spans="1:3" ht="13.5">
      <c r="A4003">
        <v>7974</v>
      </c>
      <c r="B4003">
        <v>137.698204</v>
      </c>
      <c r="C4003">
        <v>53.855173000000001</v>
      </c>
    </row>
    <row r="4004" spans="1:3" ht="13.5">
      <c r="A4004">
        <v>7975</v>
      </c>
      <c r="B4004">
        <v>137.57616899999999</v>
      </c>
      <c r="C4004">
        <v>53.737831</v>
      </c>
    </row>
    <row r="4005" spans="1:3" ht="13.5">
      <c r="A4005">
        <v>7976</v>
      </c>
      <c r="B4005">
        <v>137.45413300000001</v>
      </c>
      <c r="C4005">
        <v>53.658037999999998</v>
      </c>
    </row>
    <row r="4006" spans="1:3" ht="13.5">
      <c r="A4006">
        <v>7977</v>
      </c>
      <c r="B4006">
        <v>137.28985499999999</v>
      </c>
      <c r="C4006">
        <v>53.620488999999999</v>
      </c>
    </row>
    <row r="4007" spans="1:3" ht="13.5">
      <c r="A4007">
        <v>7978</v>
      </c>
      <c r="B4007">
        <v>137.31097700000001</v>
      </c>
      <c r="C4007">
        <v>53.566512000000003</v>
      </c>
    </row>
    <row r="4008" spans="1:3" ht="13.5">
      <c r="A4008">
        <v>7979</v>
      </c>
      <c r="B4008">
        <v>137.57616899999999</v>
      </c>
      <c r="C4008">
        <v>53.547736999999998</v>
      </c>
    </row>
    <row r="4009" spans="1:3" ht="13.5">
      <c r="A4009">
        <v>7980</v>
      </c>
      <c r="B4009">
        <v>137.91880699999999</v>
      </c>
      <c r="C4009">
        <v>53.606408000000002</v>
      </c>
    </row>
    <row r="4010" spans="1:3" ht="13.5">
      <c r="A4010">
        <v>7981</v>
      </c>
      <c r="B4010">
        <v>138.183999</v>
      </c>
      <c r="C4010">
        <v>53.679160000000003</v>
      </c>
    </row>
    <row r="4011" spans="1:3" ht="13.5">
      <c r="A4011">
        <v>7982</v>
      </c>
      <c r="B4011">
        <v>138.38347999999999</v>
      </c>
      <c r="C4011">
        <v>53.815275999999997</v>
      </c>
    </row>
    <row r="4012" spans="1:3" ht="13.5">
      <c r="A4012">
        <v>7983</v>
      </c>
      <c r="B4012">
        <v>138.514903</v>
      </c>
      <c r="C4012">
        <v>53.920884000000001</v>
      </c>
    </row>
    <row r="4013" spans="1:3" ht="13.5">
      <c r="A4013">
        <v>7984</v>
      </c>
      <c r="B4013">
        <v>138.59234900000001</v>
      </c>
      <c r="C4013">
        <v>53.815275999999997</v>
      </c>
    </row>
    <row r="4014" spans="1:3" ht="13.5">
      <c r="A4014">
        <v>7985</v>
      </c>
      <c r="B4014">
        <v>138.43745699999999</v>
      </c>
      <c r="C4014">
        <v>53.653345000000002</v>
      </c>
    </row>
    <row r="4015" spans="1:3" ht="13.5">
      <c r="A4015">
        <v>7986</v>
      </c>
      <c r="B4015">
        <v>138.38347999999999</v>
      </c>
      <c r="C4015">
        <v>53.500799999999998</v>
      </c>
    </row>
    <row r="4016" spans="1:3" ht="13.5">
      <c r="A4016">
        <v>7987</v>
      </c>
      <c r="B4016">
        <v>138.580614</v>
      </c>
      <c r="C4016">
        <v>53.566512000000003</v>
      </c>
    </row>
    <row r="4017" spans="1:3" ht="13.5">
      <c r="A4017">
        <v>7988</v>
      </c>
      <c r="B4017">
        <v>138.714384</v>
      </c>
      <c r="C4017">
        <v>53.789461000000003</v>
      </c>
    </row>
    <row r="4018" spans="1:3" ht="13.5">
      <c r="A4018">
        <v>7989</v>
      </c>
      <c r="B4018">
        <v>138.75897399999999</v>
      </c>
      <c r="C4018">
        <v>53.958432999999999</v>
      </c>
    </row>
    <row r="4019" spans="1:3" ht="13.5">
      <c r="A4019">
        <v>7990</v>
      </c>
      <c r="B4019">
        <v>138.812951</v>
      </c>
      <c r="C4019">
        <v>54.057000000000002</v>
      </c>
    </row>
    <row r="4020" spans="1:3" ht="13.5">
      <c r="A4020">
        <v>7991</v>
      </c>
      <c r="B4020">
        <v>138.75897399999999</v>
      </c>
      <c r="C4020">
        <v>54.061694000000003</v>
      </c>
    </row>
    <row r="4021" spans="1:3" ht="13.5">
      <c r="A4021">
        <v>7992</v>
      </c>
      <c r="B4021">
        <v>138.74724000000001</v>
      </c>
      <c r="C4021">
        <v>54.197809999999997</v>
      </c>
    </row>
    <row r="4022" spans="1:3" ht="13.5">
      <c r="A4022">
        <v>7993</v>
      </c>
      <c r="B4022">
        <v>138.75897399999999</v>
      </c>
      <c r="C4022">
        <v>54.282297</v>
      </c>
    </row>
    <row r="4023" spans="1:3" ht="13.5">
      <c r="A4023">
        <v>7994</v>
      </c>
      <c r="B4023">
        <v>138.93498600000001</v>
      </c>
      <c r="C4023">
        <v>54.230665999999999</v>
      </c>
    </row>
    <row r="4024" spans="1:3" ht="13.5">
      <c r="A4024">
        <v>7995</v>
      </c>
      <c r="B4024">
        <v>139.143855</v>
      </c>
      <c r="C4024">
        <v>54.186076</v>
      </c>
    </row>
    <row r="4025" spans="1:3" ht="13.5">
      <c r="A4025">
        <v>7996</v>
      </c>
      <c r="B4025">
        <v>139.34333599999999</v>
      </c>
      <c r="C4025">
        <v>54.186076</v>
      </c>
    </row>
    <row r="4026" spans="1:3" ht="13.5">
      <c r="A4026">
        <v>7997</v>
      </c>
      <c r="B4026">
        <v>139.51934800000001</v>
      </c>
      <c r="C4026">
        <v>54.230665999999999</v>
      </c>
    </row>
    <row r="4027" spans="1:3" ht="13.5">
      <c r="A4027">
        <v>7998</v>
      </c>
      <c r="B4027">
        <v>139.620262</v>
      </c>
      <c r="C4027">
        <v>54.256481000000001</v>
      </c>
    </row>
    <row r="4028" spans="1:3" ht="13.5">
      <c r="A4028">
        <v>7999</v>
      </c>
      <c r="B4028">
        <v>139.763419</v>
      </c>
      <c r="C4028">
        <v>54.256481000000001</v>
      </c>
    </row>
    <row r="4029" spans="1:3" ht="13.5">
      <c r="A4029">
        <v>8000</v>
      </c>
      <c r="B4029">
        <v>139.772807</v>
      </c>
      <c r="C4029">
        <v>54.171995000000003</v>
      </c>
    </row>
    <row r="4030" spans="1:3" ht="13.5">
      <c r="A4030">
        <v>8001</v>
      </c>
      <c r="B4030">
        <v>139.80566200000001</v>
      </c>
      <c r="C4030">
        <v>54.256481000000001</v>
      </c>
    </row>
    <row r="4031" spans="1:3" ht="13.5">
      <c r="A4031">
        <v>8002</v>
      </c>
      <c r="B4031">
        <v>139.817396</v>
      </c>
      <c r="C4031">
        <v>54.204850999999998</v>
      </c>
    </row>
    <row r="4032" spans="1:3" ht="13.5">
      <c r="A4032">
        <v>8003</v>
      </c>
      <c r="B4032">
        <v>139.861986</v>
      </c>
      <c r="C4032">
        <v>54.146180000000001</v>
      </c>
    </row>
    <row r="4033" spans="1:3" ht="13.5">
      <c r="A4033">
        <v>8004</v>
      </c>
    </row>
    <row r="4034" spans="1:3" ht="13.5">
      <c r="A4034">
        <v>8005</v>
      </c>
      <c r="B4034">
        <v>140.049733</v>
      </c>
      <c r="C4034">
        <v>53.259076</v>
      </c>
    </row>
    <row r="4035" spans="1:3" ht="13.5">
      <c r="A4035">
        <v>8006</v>
      </c>
      <c r="B4035">
        <v>139.93943200000001</v>
      </c>
      <c r="C4035">
        <v>53.186324999999997</v>
      </c>
    </row>
    <row r="4036" spans="1:3" ht="13.5">
      <c r="A4036">
        <v>8007</v>
      </c>
    </row>
    <row r="4037" spans="1:3" ht="13.5">
      <c r="A4037">
        <v>8008</v>
      </c>
      <c r="B4037">
        <v>137.35556600000001</v>
      </c>
      <c r="C4037">
        <v>54.833803000000003</v>
      </c>
    </row>
    <row r="4038" spans="1:3" ht="13.5">
      <c r="A4038">
        <v>8009</v>
      </c>
      <c r="B4038">
        <v>137.49872300000001</v>
      </c>
      <c r="C4038">
        <v>54.934716999999999</v>
      </c>
    </row>
    <row r="4039" spans="1:3" ht="13.5">
      <c r="A4039">
        <v>8010</v>
      </c>
      <c r="B4039">
        <v>137.322711</v>
      </c>
      <c r="C4039">
        <v>54.800947000000001</v>
      </c>
    </row>
    <row r="4040" spans="1:3" ht="13.5">
      <c r="A4040">
        <v>8011</v>
      </c>
      <c r="B4040">
        <v>137.30158900000001</v>
      </c>
      <c r="C4040">
        <v>54.718808000000003</v>
      </c>
    </row>
    <row r="4041" spans="1:3" ht="13.5">
      <c r="A4041">
        <v>8012</v>
      </c>
      <c r="B4041">
        <v>137.38842199999999</v>
      </c>
      <c r="C4041">
        <v>54.800947000000001</v>
      </c>
    </row>
    <row r="4042" spans="1:3" ht="13.5">
      <c r="A4042">
        <v>8013</v>
      </c>
      <c r="B4042">
        <v>137.510458</v>
      </c>
      <c r="C4042">
        <v>54.744622999999997</v>
      </c>
    </row>
    <row r="4043" spans="1:3" ht="13.5">
      <c r="A4043">
        <v>8014</v>
      </c>
      <c r="B4043">
        <v>137.63249300000001</v>
      </c>
      <c r="C4043">
        <v>54.648403000000002</v>
      </c>
    </row>
    <row r="4044" spans="1:3" ht="13.5">
      <c r="A4044">
        <v>8015</v>
      </c>
      <c r="B4044">
        <v>137.76391599999999</v>
      </c>
      <c r="C4044">
        <v>54.622588</v>
      </c>
    </row>
    <row r="4045" spans="1:3" ht="13.5">
      <c r="A4045">
        <v>8016</v>
      </c>
      <c r="B4045">
        <v>137.91880699999999</v>
      </c>
      <c r="C4045">
        <v>54.711767000000002</v>
      </c>
    </row>
    <row r="4046" spans="1:3" ht="13.5">
      <c r="A4046">
        <v>8017</v>
      </c>
      <c r="B4046">
        <v>138.00798700000001</v>
      </c>
      <c r="C4046">
        <v>54.793906999999997</v>
      </c>
    </row>
    <row r="4047" spans="1:3" ht="13.5">
      <c r="A4047">
        <v>8018</v>
      </c>
      <c r="B4047">
        <v>138.07369800000001</v>
      </c>
      <c r="C4047">
        <v>54.946451000000003</v>
      </c>
    </row>
    <row r="4048" spans="1:3" ht="13.5">
      <c r="A4048">
        <v>8019</v>
      </c>
      <c r="B4048">
        <v>138.17226500000001</v>
      </c>
      <c r="C4048">
        <v>55.023896000000001</v>
      </c>
    </row>
    <row r="4049" spans="1:3" ht="13.5">
      <c r="A4049">
        <v>8020</v>
      </c>
      <c r="B4049">
        <v>137.98451800000001</v>
      </c>
      <c r="C4049">
        <v>55.124809999999997</v>
      </c>
    </row>
    <row r="4050" spans="1:3" ht="13.5">
      <c r="A4050">
        <v>8021</v>
      </c>
      <c r="B4050">
        <v>137.82024000000001</v>
      </c>
      <c r="C4050">
        <v>55.16236</v>
      </c>
    </row>
    <row r="4051" spans="1:3" ht="13.5">
      <c r="A4051">
        <v>8022</v>
      </c>
      <c r="B4051">
        <v>137.653614</v>
      </c>
      <c r="C4051">
        <v>55.192869000000002</v>
      </c>
    </row>
    <row r="4052" spans="1:3" ht="13.5">
      <c r="A4052">
        <v>8023</v>
      </c>
      <c r="B4052">
        <v>137.58790300000001</v>
      </c>
      <c r="C4052">
        <v>55.091954999999999</v>
      </c>
    </row>
    <row r="4053" spans="1:3" ht="13.5">
      <c r="A4053">
        <v>8024</v>
      </c>
      <c r="B4053">
        <v>137.510458</v>
      </c>
      <c r="C4053">
        <v>54.941757000000003</v>
      </c>
    </row>
    <row r="4054" spans="1:3" ht="13.5">
      <c r="A4054">
        <v>8025</v>
      </c>
      <c r="B4054">
        <v>137.35556600000001</v>
      </c>
      <c r="C4054">
        <v>54.833803000000003</v>
      </c>
    </row>
  </sheetData>
  <phoneticPr fontId="4"/>
  <pageMargins left="0.78700000000000003" right="0.78700000000000003" top="0.98399999999999999" bottom="0.98399999999999999" header="0.51200000000000001" footer="0.5120000000000000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0" sqref="J40"/>
    </sheetView>
  </sheetViews>
  <sheetFormatPr defaultRowHeight="13.5"/>
  <sheetData/>
  <sortState ref="R57:W61">
    <sortCondition descending="1" ref="R57:R61"/>
  </sortState>
  <phoneticPr fontId="4"/>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9"/>
  <sheetViews>
    <sheetView workbookViewId="0">
      <selection activeCell="G5" sqref="G5"/>
    </sheetView>
  </sheetViews>
  <sheetFormatPr defaultRowHeight="13.5"/>
  <cols>
    <col min="2" max="2" width="17.625" customWidth="1"/>
    <col min="3" max="3" width="14" customWidth="1"/>
    <col min="5" max="5" width="14.375" customWidth="1"/>
    <col min="7" max="7" width="46.25" customWidth="1"/>
    <col min="8" max="9" width="17.125" customWidth="1"/>
    <col min="10" max="10" width="18.625" style="1" customWidth="1"/>
    <col min="11" max="11" width="17.5" customWidth="1"/>
  </cols>
  <sheetData>
    <row r="1" spans="1:21" ht="33" customHeight="1">
      <c r="A1" s="25"/>
      <c r="B1" s="56"/>
      <c r="C1" s="25"/>
      <c r="D1" s="25"/>
      <c r="E1" s="25"/>
      <c r="F1" s="25"/>
      <c r="G1" s="27" t="s">
        <v>37</v>
      </c>
      <c r="H1" s="1"/>
      <c r="I1" s="1"/>
    </row>
    <row r="2" spans="1:21" ht="33" customHeight="1">
      <c r="A2" s="132" t="s">
        <v>96</v>
      </c>
      <c r="B2" s="132"/>
      <c r="C2" s="132"/>
      <c r="D2" s="132"/>
      <c r="E2" s="132"/>
      <c r="F2" s="132"/>
      <c r="G2" s="132"/>
      <c r="L2" s="1"/>
    </row>
    <row r="3" spans="1:21" ht="33" customHeight="1">
      <c r="A3" s="25"/>
      <c r="B3" s="56"/>
      <c r="C3" s="25"/>
      <c r="D3" s="25"/>
      <c r="E3" s="25"/>
      <c r="F3" s="25"/>
      <c r="G3" s="25"/>
      <c r="L3" s="1"/>
    </row>
    <row r="4" spans="1:21" ht="33" customHeight="1">
      <c r="A4" s="25"/>
      <c r="B4" s="56"/>
      <c r="C4" s="25"/>
      <c r="D4" s="25"/>
      <c r="E4" s="25"/>
      <c r="F4" s="25"/>
      <c r="G4" s="27" t="s">
        <v>258</v>
      </c>
      <c r="L4" s="124"/>
    </row>
    <row r="5" spans="1:21" ht="33" customHeight="1">
      <c r="A5" s="57" t="s">
        <v>38</v>
      </c>
      <c r="B5" s="58" t="s">
        <v>39</v>
      </c>
      <c r="C5" s="59" t="s">
        <v>40</v>
      </c>
      <c r="D5" s="59" t="s">
        <v>41</v>
      </c>
      <c r="E5" s="59" t="s">
        <v>42</v>
      </c>
      <c r="F5" s="59" t="s">
        <v>43</v>
      </c>
      <c r="G5" s="59" t="s">
        <v>44</v>
      </c>
      <c r="L5" s="1"/>
      <c r="P5" s="1"/>
      <c r="Q5" s="25"/>
      <c r="R5" s="30"/>
      <c r="S5" s="30"/>
      <c r="T5" s="30"/>
      <c r="U5" s="30"/>
    </row>
    <row r="6" spans="1:21" ht="33" customHeight="1">
      <c r="A6" s="60">
        <v>1</v>
      </c>
      <c r="B6" s="61" t="s">
        <v>70</v>
      </c>
      <c r="C6" s="60" t="s">
        <v>45</v>
      </c>
      <c r="D6" s="60" t="s">
        <v>46</v>
      </c>
      <c r="E6" s="62">
        <v>23236</v>
      </c>
      <c r="F6" s="62" t="s">
        <v>47</v>
      </c>
      <c r="G6" s="63" t="s">
        <v>48</v>
      </c>
      <c r="I6" t="str">
        <f>C6</f>
        <v>齊藤　宏明</v>
      </c>
      <c r="J6" s="1" t="s">
        <v>107</v>
      </c>
      <c r="L6" s="1"/>
      <c r="P6" s="1"/>
      <c r="Q6" s="25"/>
      <c r="R6" s="30"/>
      <c r="S6" s="30"/>
      <c r="T6" s="30"/>
      <c r="U6" s="30"/>
    </row>
    <row r="7" spans="1:21" ht="33" customHeight="1">
      <c r="A7" s="60">
        <v>2</v>
      </c>
      <c r="B7" s="61" t="s">
        <v>80</v>
      </c>
      <c r="C7" s="60" t="s">
        <v>223</v>
      </c>
      <c r="D7" s="60" t="s">
        <v>73</v>
      </c>
      <c r="E7" s="64"/>
      <c r="F7" s="62" t="s">
        <v>47</v>
      </c>
      <c r="G7" s="63" t="s">
        <v>84</v>
      </c>
      <c r="I7" t="str">
        <f t="shared" ref="I7:I34" si="0">C7</f>
        <v>西部　裕一郎</v>
      </c>
      <c r="J7" s="1" t="s">
        <v>107</v>
      </c>
      <c r="L7" s="1"/>
      <c r="P7" s="1"/>
      <c r="Q7" s="25"/>
      <c r="R7" s="30"/>
      <c r="S7" s="30"/>
      <c r="T7" s="30"/>
      <c r="U7" s="30"/>
    </row>
    <row r="8" spans="1:21" ht="33" customHeight="1">
      <c r="A8" s="60">
        <v>3</v>
      </c>
      <c r="B8" s="61" t="s">
        <v>82</v>
      </c>
      <c r="C8" s="60" t="s">
        <v>81</v>
      </c>
      <c r="D8" s="60" t="s">
        <v>83</v>
      </c>
      <c r="E8" s="64"/>
      <c r="F8" s="62" t="s">
        <v>47</v>
      </c>
      <c r="G8" s="63" t="s">
        <v>113</v>
      </c>
      <c r="I8" t="str">
        <f t="shared" si="0"/>
        <v>山下　麗</v>
      </c>
      <c r="J8" s="1" t="s">
        <v>107</v>
      </c>
      <c r="L8" s="1"/>
      <c r="P8" s="1"/>
      <c r="Q8" s="25"/>
      <c r="R8" s="30"/>
      <c r="S8" s="30"/>
      <c r="T8" s="30"/>
      <c r="U8" s="30"/>
    </row>
    <row r="9" spans="1:21" ht="33" customHeight="1">
      <c r="A9" s="60">
        <v>4</v>
      </c>
      <c r="B9" s="61" t="s">
        <v>80</v>
      </c>
      <c r="C9" s="60" t="s">
        <v>222</v>
      </c>
      <c r="D9" s="60" t="s">
        <v>73</v>
      </c>
      <c r="E9" s="64"/>
      <c r="F9" s="62" t="s">
        <v>47</v>
      </c>
      <c r="G9" s="63" t="s">
        <v>88</v>
      </c>
      <c r="I9" t="str">
        <f t="shared" si="0"/>
        <v>福田　秀樹</v>
      </c>
      <c r="J9" s="1" t="s">
        <v>107</v>
      </c>
      <c r="L9" s="1"/>
      <c r="P9" s="1"/>
      <c r="Q9" s="25"/>
      <c r="R9" s="30"/>
      <c r="S9" s="30"/>
      <c r="T9" s="30"/>
      <c r="U9" s="30"/>
    </row>
    <row r="10" spans="1:21" ht="33" customHeight="1">
      <c r="A10" s="60">
        <v>5</v>
      </c>
      <c r="B10" s="61" t="s">
        <v>76</v>
      </c>
      <c r="C10" s="60" t="s">
        <v>97</v>
      </c>
      <c r="D10" s="60" t="s">
        <v>83</v>
      </c>
      <c r="E10" s="64">
        <v>32972</v>
      </c>
      <c r="F10" s="62" t="s">
        <v>47</v>
      </c>
      <c r="G10" s="63" t="s">
        <v>89</v>
      </c>
      <c r="I10" t="str">
        <f t="shared" si="0"/>
        <v>海老原 諒子</v>
      </c>
      <c r="J10" s="1" t="s">
        <v>107</v>
      </c>
      <c r="L10" s="1"/>
      <c r="P10" s="1"/>
      <c r="Q10" s="25"/>
      <c r="R10" s="30"/>
      <c r="S10" s="30"/>
      <c r="T10" s="30"/>
      <c r="U10" s="30"/>
    </row>
    <row r="11" spans="1:21" ht="33" customHeight="1">
      <c r="A11" s="60">
        <v>6</v>
      </c>
      <c r="B11" s="61" t="s">
        <v>76</v>
      </c>
      <c r="C11" s="60" t="s">
        <v>90</v>
      </c>
      <c r="D11" s="60" t="s">
        <v>83</v>
      </c>
      <c r="E11" s="64"/>
      <c r="F11" s="62" t="s">
        <v>47</v>
      </c>
      <c r="G11" s="63" t="s">
        <v>89</v>
      </c>
      <c r="I11" t="str">
        <f t="shared" si="0"/>
        <v>中桐　菜緒</v>
      </c>
      <c r="J11" s="1" t="s">
        <v>107</v>
      </c>
      <c r="P11" s="1"/>
      <c r="Q11" s="25"/>
      <c r="R11" s="30"/>
      <c r="S11" s="30"/>
      <c r="T11" s="30"/>
      <c r="U11" s="30"/>
    </row>
    <row r="12" spans="1:21" ht="33" customHeight="1">
      <c r="A12" s="60">
        <v>7</v>
      </c>
      <c r="B12" s="61" t="s">
        <v>100</v>
      </c>
      <c r="C12" s="60" t="s">
        <v>99</v>
      </c>
      <c r="D12" s="60" t="s">
        <v>83</v>
      </c>
      <c r="E12" s="64"/>
      <c r="F12" s="62" t="s">
        <v>98</v>
      </c>
      <c r="G12" s="63" t="s">
        <v>101</v>
      </c>
      <c r="I12" t="str">
        <f t="shared" si="0"/>
        <v>Fan-Sian, LIN</v>
      </c>
      <c r="J12" s="1" t="s">
        <v>107</v>
      </c>
      <c r="P12" s="1"/>
      <c r="Q12" s="25"/>
      <c r="R12" s="30"/>
      <c r="S12" s="30"/>
      <c r="T12" s="30"/>
      <c r="U12" s="30"/>
    </row>
    <row r="13" spans="1:21" ht="33" customHeight="1">
      <c r="A13" s="60">
        <v>8</v>
      </c>
      <c r="B13" s="61" t="s">
        <v>100</v>
      </c>
      <c r="C13" s="60" t="s">
        <v>102</v>
      </c>
      <c r="D13" s="60" t="s">
        <v>83</v>
      </c>
      <c r="E13" s="64"/>
      <c r="F13" s="62" t="s">
        <v>98</v>
      </c>
      <c r="G13" s="63" t="s">
        <v>101</v>
      </c>
      <c r="I13" t="str">
        <f t="shared" si="0"/>
        <v>Ariana Chih-Hsien, LIU</v>
      </c>
      <c r="J13" s="1" t="s">
        <v>107</v>
      </c>
      <c r="P13" s="1"/>
      <c r="Q13" s="25"/>
      <c r="R13" s="30"/>
      <c r="S13" s="30"/>
      <c r="T13" s="30"/>
      <c r="U13" s="30"/>
    </row>
    <row r="14" spans="1:21" ht="33" customHeight="1">
      <c r="A14" s="60">
        <v>9</v>
      </c>
      <c r="B14" s="61" t="s">
        <v>123</v>
      </c>
      <c r="C14" s="60" t="s">
        <v>103</v>
      </c>
      <c r="D14" s="60" t="s">
        <v>104</v>
      </c>
      <c r="E14" s="64"/>
      <c r="F14" s="62" t="s">
        <v>98</v>
      </c>
      <c r="G14" s="63" t="s">
        <v>101</v>
      </c>
      <c r="I14" t="str">
        <f t="shared" si="0"/>
        <v>Feng-Hsun, CHANG</v>
      </c>
      <c r="J14" s="1" t="s">
        <v>107</v>
      </c>
      <c r="P14" s="1"/>
      <c r="Q14" s="25"/>
      <c r="R14" s="30"/>
      <c r="S14" s="30"/>
      <c r="T14" s="30"/>
      <c r="U14" s="30"/>
    </row>
    <row r="15" spans="1:21" ht="33" customHeight="1">
      <c r="A15" s="60">
        <v>10</v>
      </c>
      <c r="B15" s="61" t="s">
        <v>123</v>
      </c>
      <c r="C15" s="60" t="s">
        <v>122</v>
      </c>
      <c r="D15" s="60" t="s">
        <v>83</v>
      </c>
      <c r="E15" s="64"/>
      <c r="F15" s="62" t="s">
        <v>98</v>
      </c>
      <c r="G15" s="63" t="s">
        <v>101</v>
      </c>
      <c r="I15" t="str">
        <f t="shared" si="0"/>
        <v>Pei-Chi HO</v>
      </c>
      <c r="J15" s="1" t="s">
        <v>107</v>
      </c>
      <c r="P15" s="1"/>
      <c r="Q15" s="25"/>
      <c r="R15" s="30"/>
      <c r="S15" s="30"/>
      <c r="T15" s="30"/>
      <c r="U15" s="30"/>
    </row>
    <row r="16" spans="1:21" ht="33" customHeight="1">
      <c r="A16" s="60">
        <v>11</v>
      </c>
      <c r="B16" s="61" t="s">
        <v>49</v>
      </c>
      <c r="C16" s="60" t="s">
        <v>214</v>
      </c>
      <c r="D16" s="60" t="s">
        <v>216</v>
      </c>
      <c r="E16" s="64"/>
      <c r="F16" s="62" t="s">
        <v>47</v>
      </c>
      <c r="G16" s="63" t="s">
        <v>89</v>
      </c>
      <c r="I16" t="s">
        <v>106</v>
      </c>
      <c r="J16" s="1" t="s">
        <v>107</v>
      </c>
      <c r="P16" s="1"/>
      <c r="Q16" s="25"/>
      <c r="R16" s="30"/>
      <c r="S16" s="30"/>
      <c r="T16" s="30"/>
      <c r="U16" s="30"/>
    </row>
    <row r="17" spans="1:21" ht="33" customHeight="1">
      <c r="A17" s="60">
        <v>12</v>
      </c>
      <c r="B17" s="61" t="s">
        <v>49</v>
      </c>
      <c r="C17" s="60" t="s">
        <v>215</v>
      </c>
      <c r="D17" s="60" t="s">
        <v>216</v>
      </c>
      <c r="E17" s="64"/>
      <c r="F17" s="62" t="s">
        <v>47</v>
      </c>
      <c r="G17" s="63" t="s">
        <v>89</v>
      </c>
      <c r="I17" t="s">
        <v>106</v>
      </c>
      <c r="J17" s="1" t="s">
        <v>107</v>
      </c>
      <c r="P17" s="1"/>
      <c r="Q17" s="25"/>
      <c r="R17" s="30"/>
      <c r="S17" s="30"/>
      <c r="T17" s="30"/>
      <c r="U17" s="30"/>
    </row>
    <row r="18" spans="1:21" ht="33" customHeight="1">
      <c r="A18" s="60">
        <v>13</v>
      </c>
      <c r="B18" s="61" t="s">
        <v>95</v>
      </c>
      <c r="C18" s="60" t="s">
        <v>93</v>
      </c>
      <c r="D18" s="60" t="s">
        <v>73</v>
      </c>
      <c r="E18" s="64">
        <v>31515</v>
      </c>
      <c r="F18" s="62" t="s">
        <v>72</v>
      </c>
      <c r="G18" s="63" t="s">
        <v>94</v>
      </c>
      <c r="I18" t="str">
        <f t="shared" si="0"/>
        <v>山田洋輔</v>
      </c>
      <c r="J18" s="1" t="s">
        <v>108</v>
      </c>
      <c r="P18" s="1"/>
      <c r="Q18" s="25"/>
      <c r="R18" s="30"/>
      <c r="S18" s="30"/>
      <c r="T18" s="30"/>
      <c r="U18" s="30"/>
    </row>
    <row r="19" spans="1:21" ht="33" customHeight="1">
      <c r="A19" s="60">
        <v>14</v>
      </c>
      <c r="B19" s="61" t="s">
        <v>35</v>
      </c>
      <c r="C19" s="60" t="s">
        <v>50</v>
      </c>
      <c r="D19" s="60" t="s">
        <v>46</v>
      </c>
      <c r="E19" s="64">
        <v>24774</v>
      </c>
      <c r="F19" s="62" t="s">
        <v>47</v>
      </c>
      <c r="G19" s="65" t="s">
        <v>51</v>
      </c>
      <c r="I19" t="str">
        <f t="shared" si="0"/>
        <v>鈴木　光次</v>
      </c>
      <c r="J19" s="1" t="s">
        <v>109</v>
      </c>
      <c r="P19" s="1"/>
      <c r="Q19" s="25"/>
      <c r="R19" s="30"/>
      <c r="S19" s="30"/>
      <c r="T19" s="30"/>
      <c r="U19" s="30"/>
    </row>
    <row r="20" spans="1:21" ht="33" customHeight="1">
      <c r="A20" s="60">
        <v>15</v>
      </c>
      <c r="B20" s="61" t="s">
        <v>233</v>
      </c>
      <c r="C20" s="60" t="s">
        <v>124</v>
      </c>
      <c r="D20" s="60" t="s">
        <v>73</v>
      </c>
      <c r="E20" s="64"/>
      <c r="F20" s="62" t="s">
        <v>71</v>
      </c>
      <c r="G20" s="65" t="s">
        <v>234</v>
      </c>
      <c r="I20" t="str">
        <f t="shared" si="0"/>
        <v>Shunyan　CHEUNG</v>
      </c>
      <c r="J20" s="1" t="s">
        <v>110</v>
      </c>
      <c r="P20" s="1"/>
      <c r="Q20" s="25"/>
      <c r="R20" s="30"/>
      <c r="S20" s="30"/>
      <c r="T20" s="30"/>
      <c r="U20" s="30"/>
    </row>
    <row r="21" spans="1:21" ht="33" customHeight="1">
      <c r="A21" s="60">
        <v>16</v>
      </c>
      <c r="B21" s="61" t="s">
        <v>76</v>
      </c>
      <c r="C21" s="60" t="s">
        <v>235</v>
      </c>
      <c r="D21" s="60" t="s">
        <v>73</v>
      </c>
      <c r="E21" s="64"/>
      <c r="F21" s="62" t="s">
        <v>237</v>
      </c>
      <c r="G21" s="65" t="s">
        <v>238</v>
      </c>
      <c r="P21" s="1"/>
      <c r="Q21" s="25"/>
      <c r="R21" s="30"/>
      <c r="S21" s="30"/>
      <c r="T21" s="30"/>
      <c r="U21" s="30"/>
    </row>
    <row r="22" spans="1:21" ht="33" customHeight="1">
      <c r="A22" s="60">
        <v>17</v>
      </c>
      <c r="B22" s="61" t="s">
        <v>76</v>
      </c>
      <c r="C22" s="60" t="s">
        <v>236</v>
      </c>
      <c r="D22" s="60" t="s">
        <v>73</v>
      </c>
      <c r="E22" s="64"/>
      <c r="F22" s="62" t="s">
        <v>72</v>
      </c>
      <c r="G22" s="65" t="s">
        <v>238</v>
      </c>
      <c r="I22" t="str">
        <f t="shared" si="0"/>
        <v>後藤　寛治</v>
      </c>
      <c r="J22" s="1" t="s">
        <v>109</v>
      </c>
      <c r="P22" s="1"/>
      <c r="Q22" s="25"/>
      <c r="R22" s="30"/>
      <c r="S22" s="30"/>
      <c r="T22" s="30"/>
      <c r="U22" s="30"/>
    </row>
    <row r="23" spans="1:21" ht="33" customHeight="1">
      <c r="A23" s="60">
        <v>18</v>
      </c>
      <c r="B23" s="61" t="s">
        <v>34</v>
      </c>
      <c r="C23" s="60" t="s">
        <v>52</v>
      </c>
      <c r="D23" s="60" t="s">
        <v>46</v>
      </c>
      <c r="E23" s="64">
        <v>28237</v>
      </c>
      <c r="F23" s="62" t="s">
        <v>47</v>
      </c>
      <c r="G23" s="65" t="s">
        <v>51</v>
      </c>
      <c r="I23" t="str">
        <f t="shared" si="0"/>
        <v>山下　洋平</v>
      </c>
      <c r="J23" s="1" t="s">
        <v>109</v>
      </c>
      <c r="P23" s="1"/>
      <c r="Q23" s="25"/>
      <c r="R23" s="30"/>
      <c r="S23" s="30"/>
      <c r="T23" s="30"/>
      <c r="U23" s="30"/>
    </row>
    <row r="24" spans="1:21" ht="33" customHeight="1">
      <c r="A24" s="60">
        <v>19</v>
      </c>
      <c r="B24" s="61" t="s">
        <v>78</v>
      </c>
      <c r="C24" s="60" t="s">
        <v>74</v>
      </c>
      <c r="D24" s="60" t="s">
        <v>73</v>
      </c>
      <c r="E24" s="64"/>
      <c r="F24" s="62" t="s">
        <v>72</v>
      </c>
      <c r="G24" s="65" t="s">
        <v>77</v>
      </c>
      <c r="I24" t="str">
        <f t="shared" si="0"/>
        <v>宮崎雄三</v>
      </c>
      <c r="J24" s="1" t="s">
        <v>109</v>
      </c>
      <c r="P24" s="1"/>
      <c r="Q24" s="25"/>
      <c r="R24" s="30"/>
      <c r="S24" s="30"/>
      <c r="T24" s="30"/>
      <c r="U24" s="30"/>
    </row>
    <row r="25" spans="1:21" ht="33" customHeight="1">
      <c r="A25" s="60">
        <v>20</v>
      </c>
      <c r="B25" s="61" t="s">
        <v>76</v>
      </c>
      <c r="C25" s="60" t="s">
        <v>75</v>
      </c>
      <c r="D25" s="60" t="s">
        <v>73</v>
      </c>
      <c r="E25" s="64"/>
      <c r="F25" s="62" t="s">
        <v>72</v>
      </c>
      <c r="G25" s="65" t="s">
        <v>79</v>
      </c>
      <c r="I25" t="str">
        <f t="shared" si="0"/>
        <v>土橋　司</v>
      </c>
      <c r="J25" s="1" t="s">
        <v>109</v>
      </c>
      <c r="P25" s="1"/>
      <c r="Q25" s="25"/>
      <c r="R25" s="30"/>
      <c r="S25" s="30"/>
      <c r="T25" s="30"/>
      <c r="U25" s="30"/>
    </row>
    <row r="26" spans="1:21" ht="33" customHeight="1">
      <c r="A26" s="60">
        <v>21</v>
      </c>
      <c r="B26" s="61" t="s">
        <v>78</v>
      </c>
      <c r="C26" s="60" t="s">
        <v>218</v>
      </c>
      <c r="D26" s="60" t="s">
        <v>73</v>
      </c>
      <c r="E26" s="64"/>
      <c r="F26" s="62" t="s">
        <v>72</v>
      </c>
      <c r="G26" s="65" t="s">
        <v>53</v>
      </c>
      <c r="I26" t="str">
        <f t="shared" si="0"/>
        <v>長井　健容</v>
      </c>
      <c r="J26" s="1" t="s">
        <v>111</v>
      </c>
      <c r="P26" s="1"/>
      <c r="Q26" s="25"/>
      <c r="R26" s="30"/>
      <c r="S26" s="30"/>
      <c r="T26" s="30"/>
      <c r="U26" s="30"/>
    </row>
    <row r="27" spans="1:21" ht="33" customHeight="1">
      <c r="A27" s="60">
        <v>22</v>
      </c>
      <c r="B27" s="61" t="s">
        <v>76</v>
      </c>
      <c r="C27" s="60" t="s">
        <v>85</v>
      </c>
      <c r="D27" s="60" t="s">
        <v>83</v>
      </c>
      <c r="E27" s="64"/>
      <c r="F27" s="62" t="s">
        <v>91</v>
      </c>
      <c r="G27" s="65" t="s">
        <v>53</v>
      </c>
      <c r="I27" t="str">
        <f t="shared" si="0"/>
        <v>Silvana Duran</v>
      </c>
      <c r="J27" s="1" t="s">
        <v>111</v>
      </c>
      <c r="P27" s="1"/>
      <c r="Q27" s="25"/>
      <c r="R27" s="30"/>
      <c r="S27" s="30"/>
      <c r="T27" s="30"/>
      <c r="U27" s="30"/>
    </row>
    <row r="28" spans="1:21" ht="33" customHeight="1">
      <c r="A28" s="60">
        <v>23</v>
      </c>
      <c r="B28" s="61" t="s">
        <v>170</v>
      </c>
      <c r="C28" s="60" t="s">
        <v>86</v>
      </c>
      <c r="D28" s="60" t="s">
        <v>83</v>
      </c>
      <c r="E28" s="64"/>
      <c r="F28" s="62" t="s">
        <v>92</v>
      </c>
      <c r="G28" s="65" t="s">
        <v>53</v>
      </c>
      <c r="I28" t="str">
        <f t="shared" si="0"/>
        <v xml:space="preserve">Ingibjorg Bjorgvinsdottir </v>
      </c>
      <c r="J28" s="1" t="s">
        <v>111</v>
      </c>
      <c r="P28" s="1"/>
      <c r="Q28" s="25"/>
      <c r="R28" s="30"/>
      <c r="S28" s="30"/>
      <c r="T28" s="30"/>
      <c r="U28" s="30"/>
    </row>
    <row r="29" spans="1:21" ht="33" customHeight="1">
      <c r="A29" s="60">
        <v>24</v>
      </c>
      <c r="B29" s="61" t="s">
        <v>87</v>
      </c>
      <c r="C29" s="60" t="s">
        <v>168</v>
      </c>
      <c r="D29" s="60" t="s">
        <v>83</v>
      </c>
      <c r="E29" s="64"/>
      <c r="F29" s="62" t="s">
        <v>169</v>
      </c>
      <c r="G29" s="65" t="s">
        <v>53</v>
      </c>
      <c r="I29" t="str">
        <f t="shared" si="0"/>
        <v>土屋　萌衣</v>
      </c>
      <c r="J29" s="1" t="s">
        <v>111</v>
      </c>
      <c r="P29" s="1"/>
      <c r="Q29" s="25"/>
      <c r="R29" s="30"/>
      <c r="S29" s="30"/>
      <c r="T29" s="30"/>
      <c r="U29" s="30"/>
    </row>
    <row r="30" spans="1:21" ht="33" customHeight="1">
      <c r="A30" s="60">
        <v>25</v>
      </c>
      <c r="B30" s="61" t="s">
        <v>87</v>
      </c>
      <c r="C30" s="98" t="s">
        <v>217</v>
      </c>
      <c r="D30" s="60" t="s">
        <v>83</v>
      </c>
      <c r="E30" s="97"/>
      <c r="F30" s="62" t="s">
        <v>72</v>
      </c>
      <c r="G30" s="65" t="s">
        <v>53</v>
      </c>
      <c r="I30" t="str">
        <f t="shared" si="0"/>
        <v>森川　惠理</v>
      </c>
      <c r="J30" s="1" t="s">
        <v>111</v>
      </c>
      <c r="P30" s="1"/>
      <c r="Q30" s="25"/>
      <c r="R30" s="30"/>
      <c r="S30" s="30"/>
      <c r="T30" s="30"/>
      <c r="U30" s="30"/>
    </row>
    <row r="31" spans="1:21" ht="33" customHeight="1">
      <c r="A31" s="60">
        <v>26</v>
      </c>
      <c r="B31" s="61" t="s">
        <v>80</v>
      </c>
      <c r="C31" s="60" t="s">
        <v>220</v>
      </c>
      <c r="D31" s="60" t="s">
        <v>73</v>
      </c>
      <c r="E31" s="64"/>
      <c r="F31" s="62" t="s">
        <v>72</v>
      </c>
      <c r="G31" s="65" t="s">
        <v>125</v>
      </c>
      <c r="I31" t="str">
        <f t="shared" si="0"/>
        <v>小針　統</v>
      </c>
      <c r="J31" s="1" t="s">
        <v>111</v>
      </c>
      <c r="P31" s="1"/>
      <c r="Q31" s="25"/>
      <c r="R31" s="30"/>
      <c r="S31" s="30"/>
      <c r="T31" s="30"/>
      <c r="U31" s="30"/>
    </row>
    <row r="32" spans="1:21" ht="33" customHeight="1">
      <c r="A32" s="60">
        <v>27</v>
      </c>
      <c r="B32" s="61" t="s">
        <v>76</v>
      </c>
      <c r="C32" s="60" t="s">
        <v>219</v>
      </c>
      <c r="D32" s="60" t="s">
        <v>73</v>
      </c>
      <c r="E32" s="64"/>
      <c r="F32" s="62" t="s">
        <v>72</v>
      </c>
      <c r="G32" s="65" t="s">
        <v>125</v>
      </c>
      <c r="I32" t="str">
        <f t="shared" si="0"/>
        <v>眞子　裕友</v>
      </c>
      <c r="J32" s="1" t="s">
        <v>112</v>
      </c>
      <c r="P32" s="1"/>
      <c r="Q32" s="25"/>
      <c r="R32" s="30"/>
      <c r="S32" s="30"/>
      <c r="T32" s="30"/>
      <c r="U32" s="30"/>
    </row>
    <row r="33" spans="1:21" ht="33" customHeight="1">
      <c r="A33" s="60">
        <v>28</v>
      </c>
      <c r="B33" s="61" t="s">
        <v>76</v>
      </c>
      <c r="C33" s="60" t="s">
        <v>221</v>
      </c>
      <c r="D33" s="60" t="s">
        <v>73</v>
      </c>
      <c r="E33" s="64"/>
      <c r="F33" s="62" t="s">
        <v>72</v>
      </c>
      <c r="G33" s="65" t="s">
        <v>125</v>
      </c>
      <c r="I33" t="str">
        <f t="shared" si="0"/>
        <v>数野　真</v>
      </c>
      <c r="J33" s="1" t="s">
        <v>112</v>
      </c>
      <c r="P33" s="1"/>
      <c r="Q33" s="25"/>
      <c r="R33" s="30"/>
      <c r="S33" s="30"/>
      <c r="T33" s="30"/>
      <c r="U33" s="30"/>
    </row>
    <row r="34" spans="1:21" ht="33" customHeight="1">
      <c r="A34" s="60">
        <v>29</v>
      </c>
      <c r="B34" s="61"/>
      <c r="C34" s="60" t="s">
        <v>105</v>
      </c>
      <c r="D34" s="60"/>
      <c r="E34" s="64"/>
      <c r="F34" s="62"/>
      <c r="G34" s="65" t="s">
        <v>54</v>
      </c>
      <c r="I34" t="str">
        <f t="shared" si="0"/>
        <v>未定</v>
      </c>
      <c r="P34" s="1"/>
      <c r="Q34" s="25"/>
      <c r="R34" s="30"/>
      <c r="S34" s="30"/>
      <c r="T34" s="30"/>
      <c r="U34" s="30"/>
    </row>
    <row r="35" spans="1:21" ht="33" customHeight="1">
      <c r="A35" s="25"/>
      <c r="D35" s="1"/>
      <c r="F35" s="42"/>
      <c r="G35" s="42"/>
      <c r="P35" s="1"/>
      <c r="Q35" s="47"/>
      <c r="R35" s="30"/>
      <c r="S35" s="30"/>
      <c r="T35" s="30"/>
      <c r="U35" s="30"/>
    </row>
    <row r="36" spans="1:21" ht="33" customHeight="1">
      <c r="A36" s="25"/>
      <c r="D36" s="1"/>
      <c r="F36" s="42"/>
      <c r="G36" s="42"/>
      <c r="P36" s="1"/>
      <c r="Q36" s="47"/>
      <c r="R36" s="30"/>
      <c r="S36" s="30"/>
      <c r="T36" s="30"/>
      <c r="U36" s="30"/>
    </row>
    <row r="37" spans="1:21" ht="33" customHeight="1">
      <c r="A37" s="25"/>
      <c r="D37" s="1"/>
      <c r="F37" s="42"/>
      <c r="G37" s="42"/>
      <c r="P37" s="1"/>
      <c r="Q37" s="28"/>
      <c r="R37" s="30"/>
      <c r="S37" s="30"/>
      <c r="T37" s="30"/>
      <c r="U37" s="30"/>
    </row>
    <row r="38" spans="1:21" ht="33" customHeight="1">
      <c r="A38" s="25"/>
      <c r="D38" s="1"/>
      <c r="F38" s="42"/>
      <c r="G38" s="42"/>
      <c r="P38" s="1"/>
      <c r="Q38" s="28"/>
      <c r="R38" s="30"/>
      <c r="S38" s="30"/>
      <c r="T38" s="30"/>
      <c r="U38" s="30"/>
    </row>
    <row r="39" spans="1:21" ht="33" customHeight="1">
      <c r="A39" s="25"/>
      <c r="D39" s="1"/>
      <c r="F39" s="42"/>
      <c r="G39" s="42"/>
      <c r="P39" s="1"/>
      <c r="Q39" s="28"/>
      <c r="R39" s="30"/>
      <c r="S39" s="30"/>
      <c r="T39" s="30"/>
      <c r="U39" s="30"/>
    </row>
    <row r="40" spans="1:21" ht="33" customHeight="1">
      <c r="A40" s="25"/>
      <c r="D40" s="1"/>
      <c r="F40" s="42"/>
      <c r="G40" s="42"/>
      <c r="P40" s="1"/>
      <c r="Q40" s="28"/>
      <c r="R40" s="30"/>
      <c r="S40" s="30"/>
      <c r="T40" s="30"/>
      <c r="U40" s="30"/>
    </row>
    <row r="41" spans="1:21" ht="33" customHeight="1">
      <c r="A41" s="25"/>
      <c r="D41" s="1"/>
      <c r="F41" s="42"/>
      <c r="G41" s="42"/>
      <c r="P41" s="1"/>
      <c r="Q41" s="25"/>
      <c r="R41" s="30"/>
      <c r="S41" s="30"/>
      <c r="T41" s="30"/>
      <c r="U41" s="30"/>
    </row>
    <row r="42" spans="1:21" ht="33" customHeight="1">
      <c r="A42" s="25"/>
      <c r="D42" s="1"/>
      <c r="F42" s="42"/>
      <c r="G42" s="42"/>
      <c r="P42" s="1"/>
      <c r="Q42" s="25"/>
      <c r="R42" s="30"/>
      <c r="S42" s="30"/>
      <c r="T42" s="30"/>
      <c r="U42" s="30"/>
    </row>
    <row r="43" spans="1:21" ht="33" customHeight="1">
      <c r="A43" s="25"/>
      <c r="D43" s="1"/>
      <c r="F43" s="42"/>
      <c r="G43" s="42"/>
      <c r="P43" s="1"/>
      <c r="Q43" s="25"/>
      <c r="R43" s="30"/>
      <c r="S43" s="30"/>
      <c r="T43" s="30"/>
      <c r="U43" s="30"/>
    </row>
    <row r="44" spans="1:21" ht="33" customHeight="1">
      <c r="A44" s="25"/>
      <c r="D44" s="1"/>
      <c r="F44" s="42"/>
      <c r="G44" s="42"/>
      <c r="P44" s="1"/>
      <c r="Q44" s="25"/>
      <c r="R44" s="30"/>
      <c r="S44" s="30"/>
      <c r="T44" s="30"/>
      <c r="U44" s="30"/>
    </row>
    <row r="45" spans="1:21" ht="33" customHeight="1">
      <c r="A45" s="25"/>
      <c r="D45" s="1"/>
      <c r="F45" s="42"/>
      <c r="G45" s="42"/>
      <c r="P45" s="1"/>
      <c r="Q45" s="25"/>
      <c r="R45" s="30"/>
      <c r="S45" s="30"/>
      <c r="T45" s="30"/>
      <c r="U45" s="30"/>
    </row>
    <row r="46" spans="1:21" ht="33" customHeight="1">
      <c r="A46" s="25"/>
      <c r="D46" s="1"/>
      <c r="F46" s="42"/>
      <c r="G46" s="42"/>
      <c r="P46" s="1"/>
      <c r="Q46" s="25"/>
      <c r="R46" s="30"/>
      <c r="S46" s="30"/>
      <c r="T46" s="30"/>
      <c r="U46" s="30"/>
    </row>
    <row r="47" spans="1:21" ht="33" customHeight="1">
      <c r="A47" s="25"/>
      <c r="D47" s="1"/>
      <c r="F47" s="42"/>
      <c r="G47" s="42"/>
      <c r="P47" s="1"/>
      <c r="Q47" s="25"/>
      <c r="R47" s="30"/>
      <c r="S47" s="30"/>
      <c r="T47" s="30"/>
      <c r="U47" s="30"/>
    </row>
    <row r="48" spans="1:21" ht="33" customHeight="1">
      <c r="A48" s="25"/>
      <c r="D48" s="1"/>
      <c r="F48" s="42"/>
      <c r="G48" s="42"/>
      <c r="P48" s="1"/>
      <c r="Q48" s="25"/>
      <c r="R48" s="30"/>
      <c r="S48" s="30"/>
      <c r="T48" s="30"/>
      <c r="U48" s="30"/>
    </row>
    <row r="49" spans="1:21" ht="33" customHeight="1">
      <c r="A49" s="25"/>
      <c r="D49" s="1"/>
      <c r="F49" s="10"/>
      <c r="G49" s="42"/>
      <c r="P49" s="1"/>
      <c r="Q49" s="25"/>
      <c r="R49" s="30"/>
      <c r="S49" s="30"/>
      <c r="T49" s="30"/>
      <c r="U49" s="32"/>
    </row>
    <row r="50" spans="1:21" ht="33" customHeight="1">
      <c r="A50" s="25"/>
      <c r="D50" s="1"/>
      <c r="F50" s="10"/>
      <c r="G50" s="42"/>
      <c r="P50" s="1"/>
      <c r="Q50" s="25"/>
      <c r="R50" s="34"/>
      <c r="S50" s="35"/>
      <c r="T50" s="34"/>
      <c r="U50" s="33"/>
    </row>
    <row r="51" spans="1:21" ht="33" customHeight="1">
      <c r="A51" s="25"/>
      <c r="D51" s="1"/>
      <c r="F51" s="10"/>
      <c r="G51" s="42"/>
      <c r="P51" s="1"/>
      <c r="Q51" s="25"/>
      <c r="R51" s="30"/>
      <c r="S51" s="30"/>
      <c r="T51" s="30"/>
      <c r="U51" s="31"/>
    </row>
    <row r="52" spans="1:21" ht="33" customHeight="1">
      <c r="A52" s="25"/>
      <c r="D52" s="1"/>
      <c r="F52" s="10"/>
      <c r="G52" s="42"/>
      <c r="P52" s="1"/>
      <c r="Q52" s="25"/>
      <c r="R52" s="30"/>
      <c r="S52" s="30"/>
      <c r="T52" s="30"/>
      <c r="U52" s="31"/>
    </row>
    <row r="53" spans="1:21" ht="33" customHeight="1">
      <c r="A53" s="26"/>
      <c r="D53" s="1"/>
      <c r="F53" s="10"/>
      <c r="G53" s="42"/>
      <c r="P53" s="1"/>
      <c r="Q53" s="26"/>
      <c r="R53" s="34"/>
      <c r="S53" s="35"/>
      <c r="T53" s="34"/>
      <c r="U53" s="35"/>
    </row>
    <row r="54" spans="1:21" ht="33" customHeight="1">
      <c r="D54" s="10"/>
      <c r="F54" s="10"/>
      <c r="G54" s="42"/>
    </row>
    <row r="55" spans="1:21" ht="33" customHeight="1">
      <c r="D55" s="10"/>
      <c r="F55" s="10"/>
      <c r="G55" s="42"/>
    </row>
    <row r="56" spans="1:21" ht="33" customHeight="1">
      <c r="D56" s="10"/>
      <c r="F56" s="10"/>
      <c r="G56" s="42"/>
    </row>
    <row r="57" spans="1:21" ht="33" customHeight="1">
      <c r="D57" s="10"/>
      <c r="F57" s="10"/>
      <c r="G57" s="42"/>
    </row>
    <row r="58" spans="1:21" ht="33" customHeight="1">
      <c r="D58" s="10"/>
      <c r="F58" s="10"/>
      <c r="G58" s="42"/>
    </row>
    <row r="59" spans="1:21" ht="33" customHeight="1">
      <c r="G59" s="42"/>
    </row>
    <row r="60" spans="1:21" ht="33" customHeight="1">
      <c r="G60" s="42"/>
    </row>
    <row r="61" spans="1:21" ht="33" customHeight="1">
      <c r="G61" s="42"/>
    </row>
    <row r="62" spans="1:21" ht="33" customHeight="1">
      <c r="G62" s="42"/>
    </row>
    <row r="63" spans="1:21" ht="33" customHeight="1">
      <c r="G63" s="42"/>
    </row>
    <row r="64" spans="1:21" ht="33" customHeight="1">
      <c r="G64" s="42"/>
    </row>
    <row r="65" spans="7:7" ht="33" customHeight="1">
      <c r="G65" s="42"/>
    </row>
    <row r="66" spans="7:7" ht="33" customHeight="1">
      <c r="G66" s="42"/>
    </row>
    <row r="67" spans="7:7" ht="33" customHeight="1">
      <c r="G67" s="42"/>
    </row>
    <row r="68" spans="7:7" ht="33" customHeight="1">
      <c r="G68" s="42"/>
    </row>
    <row r="69" spans="7:7" ht="33" customHeight="1">
      <c r="G69" s="42"/>
    </row>
  </sheetData>
  <mergeCells count="1">
    <mergeCell ref="A2:G2"/>
  </mergeCells>
  <phoneticPr fontId="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観測点リスト・観測日程</vt:lpstr>
      <vt:lpstr>data for map2</vt:lpstr>
      <vt:lpstr>観測点リスト・観測日程(予備観測点含む）</vt:lpstr>
      <vt:lpstr>data for map</vt:lpstr>
      <vt:lpstr>Sheet3</vt:lpstr>
      <vt:lpstr>乗船者リスト</vt:lpstr>
    </vt:vector>
  </TitlesOfParts>
  <Company>東北水研海洋動態研究室</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門道２号</dc:creator>
  <cp:lastModifiedBy>OscarFHC</cp:lastModifiedBy>
  <cp:lastPrinted>2015-12-24T08:07:15Z</cp:lastPrinted>
  <dcterms:created xsi:type="dcterms:W3CDTF">2001-05-19T01:03:20Z</dcterms:created>
  <dcterms:modified xsi:type="dcterms:W3CDTF">2020-03-13T08:21:40Z</dcterms:modified>
</cp:coreProperties>
</file>