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esearch\IGP_LabExp\Analysis\"/>
    </mc:Choice>
  </mc:AlternateContent>
  <bookViews>
    <workbookView xWindow="0" yWindow="0" windowWidth="23040" windowHeight="8970"/>
  </bookViews>
  <sheets>
    <sheet name="IGP_II_20170419_1" sheetId="1" r:id="rId1"/>
  </sheets>
  <calcPr calcId="162913"/>
</workbook>
</file>

<file path=xl/calcChain.xml><?xml version="1.0" encoding="utf-8"?>
<calcChain xmlns="http://schemas.openxmlformats.org/spreadsheetml/2006/main">
  <c r="O42" i="1" l="1"/>
  <c r="Q22" i="1" l="1"/>
  <c r="V35" i="1" l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V21" i="1"/>
  <c r="U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21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21" i="1"/>
  <c r="K35" i="1"/>
  <c r="K33" i="1"/>
  <c r="K34" i="1"/>
  <c r="K22" i="1"/>
  <c r="K23" i="1"/>
  <c r="K24" i="1"/>
  <c r="K25" i="1"/>
  <c r="K26" i="1"/>
  <c r="K27" i="1"/>
  <c r="K28" i="1"/>
  <c r="K29" i="1"/>
  <c r="K30" i="1"/>
  <c r="K31" i="1"/>
  <c r="K32" i="1"/>
  <c r="K21" i="1"/>
  <c r="Q37" i="1" l="1"/>
  <c r="V37" i="1"/>
  <c r="T37" i="1"/>
  <c r="S37" i="1"/>
  <c r="R37" i="1"/>
  <c r="O37" i="1"/>
  <c r="J37" i="1"/>
  <c r="U37" i="1"/>
  <c r="N37" i="1"/>
  <c r="M37" i="1"/>
  <c r="Q42" i="1" s="1"/>
  <c r="L37" i="1"/>
  <c r="K37" i="1"/>
  <c r="R42" i="1" l="1"/>
  <c r="S42" i="1"/>
  <c r="O38" i="1"/>
  <c r="N38" i="1"/>
  <c r="K38" i="1"/>
  <c r="M38" i="1"/>
  <c r="U38" i="1"/>
  <c r="P42" i="1"/>
  <c r="R38" i="1"/>
  <c r="T38" i="1"/>
  <c r="S38" i="1"/>
  <c r="V38" i="1"/>
  <c r="L38" i="1"/>
  <c r="V40" i="1"/>
</calcChain>
</file>

<file path=xl/sharedStrings.xml><?xml version="1.0" encoding="utf-8"?>
<sst xmlns="http://schemas.openxmlformats.org/spreadsheetml/2006/main" count="43" uniqueCount="13">
  <si>
    <t>hr</t>
  </si>
  <si>
    <t>B00</t>
  </si>
  <si>
    <t>C00</t>
  </si>
  <si>
    <t>B02</t>
  </si>
  <si>
    <t>C02</t>
  </si>
  <si>
    <t>B04</t>
  </si>
  <si>
    <t>C04</t>
  </si>
  <si>
    <t>B06</t>
  </si>
  <si>
    <t>C06</t>
  </si>
  <si>
    <t>B08</t>
  </si>
  <si>
    <t>C08</t>
  </si>
  <si>
    <t>B10</t>
  </si>
  <si>
    <t>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</si>
</sst>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57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tabSelected="1" topLeftCell="B1" workbookViewId="0">
      <selection activeCell="AC12" sqref="AC12"/>
    </sheetView>
  </sheetViews>
  <sheetFormatPr defaultRowHeight="15.75" x14ac:dyDescent="0.25"/>
  <sheetData>
    <row r="1" spans="1:43" s="1" customFormat="1" x14ac:dyDescent="0.25">
      <c r="A1" s="1" t="s">
        <v>0</v>
      </c>
      <c r="B1" s="1" t="s">
        <v>1</v>
      </c>
      <c r="C1" s="1" t="s">
        <v>1</v>
      </c>
      <c r="D1" s="1" t="s">
        <v>1</v>
      </c>
      <c r="E1" s="1" t="s">
        <v>2</v>
      </c>
      <c r="F1" s="1" t="s">
        <v>2</v>
      </c>
      <c r="G1" s="1" t="s">
        <v>2</v>
      </c>
      <c r="H1" s="1" t="s">
        <v>3</v>
      </c>
      <c r="I1" s="1" t="s">
        <v>3</v>
      </c>
      <c r="J1" s="1" t="s">
        <v>3</v>
      </c>
      <c r="K1" s="1" t="s">
        <v>4</v>
      </c>
      <c r="L1" s="1" t="s">
        <v>4</v>
      </c>
      <c r="M1" s="1" t="s">
        <v>4</v>
      </c>
      <c r="N1" s="1" t="s">
        <v>5</v>
      </c>
      <c r="O1" s="1" t="s">
        <v>5</v>
      </c>
      <c r="P1" s="1" t="s">
        <v>5</v>
      </c>
      <c r="Q1" s="1" t="s">
        <v>6</v>
      </c>
      <c r="R1" s="1" t="s">
        <v>6</v>
      </c>
      <c r="S1" s="1" t="s">
        <v>6</v>
      </c>
      <c r="T1" s="1" t="s">
        <v>7</v>
      </c>
      <c r="U1" s="1" t="s">
        <v>7</v>
      </c>
      <c r="V1" s="1" t="s">
        <v>7</v>
      </c>
      <c r="W1" s="1" t="s">
        <v>8</v>
      </c>
      <c r="X1" s="1" t="s">
        <v>8</v>
      </c>
      <c r="Y1" s="1" t="s">
        <v>8</v>
      </c>
      <c r="Z1" s="1" t="s">
        <v>9</v>
      </c>
      <c r="AA1" s="1" t="s">
        <v>9</v>
      </c>
      <c r="AB1" s="1" t="s">
        <v>9</v>
      </c>
      <c r="AC1" s="1" t="s">
        <v>9</v>
      </c>
      <c r="AD1" s="1" t="s">
        <v>10</v>
      </c>
      <c r="AE1" s="1" t="s">
        <v>10</v>
      </c>
      <c r="AF1" s="1" t="s">
        <v>10</v>
      </c>
      <c r="AG1" s="1" t="s">
        <v>10</v>
      </c>
      <c r="AH1" s="1" t="s">
        <v>11</v>
      </c>
      <c r="AI1" s="1" t="s">
        <v>11</v>
      </c>
      <c r="AJ1" s="1" t="s">
        <v>11</v>
      </c>
      <c r="AK1" s="1" t="s">
        <v>11</v>
      </c>
      <c r="AL1" s="1" t="s">
        <v>11</v>
      </c>
      <c r="AM1" s="1" t="s">
        <v>12</v>
      </c>
      <c r="AN1" s="1" t="s">
        <v>12</v>
      </c>
      <c r="AO1" s="1" t="s">
        <v>12</v>
      </c>
      <c r="AP1" s="1" t="s">
        <v>12</v>
      </c>
      <c r="AQ1" s="1" t="s">
        <v>12</v>
      </c>
    </row>
    <row r="2" spans="1:43" s="1" customFormat="1" x14ac:dyDescent="0.25">
      <c r="A2" s="1">
        <v>0</v>
      </c>
      <c r="B2" s="1">
        <v>0.1</v>
      </c>
      <c r="C2" s="1">
        <v>0.1</v>
      </c>
      <c r="D2" s="1">
        <v>0.1</v>
      </c>
      <c r="E2" s="1">
        <v>0.1</v>
      </c>
      <c r="F2" s="1">
        <v>0.1</v>
      </c>
      <c r="G2" s="1">
        <v>0.1</v>
      </c>
      <c r="H2" s="1">
        <v>0.1</v>
      </c>
      <c r="I2" s="1">
        <v>0.1</v>
      </c>
      <c r="J2" s="1">
        <v>0.1</v>
      </c>
      <c r="K2" s="1">
        <v>0.1</v>
      </c>
      <c r="L2" s="1">
        <v>0.1</v>
      </c>
      <c r="M2" s="1">
        <v>0.1</v>
      </c>
      <c r="N2" s="1">
        <v>0.1</v>
      </c>
      <c r="O2" s="1">
        <v>0.1</v>
      </c>
      <c r="P2" s="1">
        <v>0.1</v>
      </c>
      <c r="Q2" s="1">
        <v>0.1</v>
      </c>
      <c r="R2" s="1">
        <v>0.1</v>
      </c>
      <c r="S2" s="1">
        <v>0.1</v>
      </c>
      <c r="T2" s="1">
        <v>0.1</v>
      </c>
      <c r="U2" s="1">
        <v>0.1</v>
      </c>
      <c r="V2" s="1">
        <v>0.1</v>
      </c>
      <c r="W2" s="1">
        <v>0.1</v>
      </c>
      <c r="X2" s="1">
        <v>0.1</v>
      </c>
      <c r="Y2" s="1">
        <v>0.1</v>
      </c>
      <c r="Z2" s="1">
        <v>0.1</v>
      </c>
      <c r="AA2" s="1">
        <v>0.1</v>
      </c>
      <c r="AB2" s="1">
        <v>0.1</v>
      </c>
      <c r="AC2" s="1">
        <v>0.1</v>
      </c>
      <c r="AD2" s="1">
        <v>0.1</v>
      </c>
      <c r="AE2" s="1">
        <v>0.1</v>
      </c>
      <c r="AF2" s="1">
        <v>0.1</v>
      </c>
      <c r="AG2" s="1">
        <v>0.1</v>
      </c>
      <c r="AH2" s="1">
        <v>0.1</v>
      </c>
      <c r="AI2" s="1">
        <v>0.1</v>
      </c>
      <c r="AJ2" s="1">
        <v>0.1</v>
      </c>
      <c r="AK2" s="1">
        <v>0.1</v>
      </c>
      <c r="AL2" s="1">
        <v>0.1</v>
      </c>
      <c r="AM2" s="1">
        <v>0.1</v>
      </c>
      <c r="AN2" s="1">
        <v>0.1</v>
      </c>
      <c r="AO2" s="1">
        <v>0.1</v>
      </c>
      <c r="AP2" s="1">
        <v>0.1</v>
      </c>
      <c r="AQ2" s="1">
        <v>0.1</v>
      </c>
    </row>
    <row r="3" spans="1:43" s="1" customFormat="1" x14ac:dyDescent="0.25">
      <c r="A3" s="1">
        <v>34</v>
      </c>
      <c r="B3" s="1">
        <v>0</v>
      </c>
      <c r="C3" s="1">
        <v>0</v>
      </c>
      <c r="D3" s="1">
        <v>0</v>
      </c>
      <c r="E3" s="1">
        <v>180</v>
      </c>
      <c r="F3" s="1">
        <v>140</v>
      </c>
      <c r="G3" s="1">
        <v>140</v>
      </c>
      <c r="H3" s="1">
        <v>0</v>
      </c>
      <c r="I3" s="1">
        <v>0</v>
      </c>
      <c r="J3" s="1">
        <v>0</v>
      </c>
      <c r="K3" s="1">
        <v>160</v>
      </c>
      <c r="L3" s="1">
        <v>180</v>
      </c>
      <c r="M3" s="1">
        <v>140</v>
      </c>
      <c r="N3" s="1">
        <v>0</v>
      </c>
      <c r="O3" s="1">
        <v>0</v>
      </c>
      <c r="P3" s="1">
        <v>0</v>
      </c>
      <c r="Q3" s="1">
        <v>160</v>
      </c>
      <c r="R3" s="1">
        <v>180</v>
      </c>
      <c r="S3" s="1">
        <v>200</v>
      </c>
      <c r="T3" s="1">
        <v>0</v>
      </c>
      <c r="U3" s="1">
        <v>0</v>
      </c>
      <c r="V3" s="1">
        <v>0</v>
      </c>
      <c r="W3" s="1">
        <v>160</v>
      </c>
      <c r="X3" s="1">
        <v>140</v>
      </c>
      <c r="Y3" s="1">
        <v>180</v>
      </c>
      <c r="Z3" s="1">
        <v>0</v>
      </c>
      <c r="AA3" s="1">
        <v>0</v>
      </c>
      <c r="AB3" s="1">
        <v>0</v>
      </c>
      <c r="AC3" s="1">
        <v>0</v>
      </c>
      <c r="AD3" s="1">
        <v>160</v>
      </c>
      <c r="AE3" s="1">
        <v>140</v>
      </c>
      <c r="AF3" s="1">
        <v>100</v>
      </c>
      <c r="AG3" s="1">
        <v>120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140</v>
      </c>
      <c r="AN3" s="1">
        <v>160</v>
      </c>
      <c r="AO3" s="1">
        <v>140</v>
      </c>
      <c r="AP3" s="1">
        <v>160</v>
      </c>
      <c r="AQ3" s="1">
        <v>100</v>
      </c>
    </row>
    <row r="4" spans="1:43" s="1" customFormat="1" x14ac:dyDescent="0.25">
      <c r="A4" s="1">
        <v>83</v>
      </c>
      <c r="B4" s="1">
        <v>2</v>
      </c>
      <c r="C4" s="1">
        <v>3</v>
      </c>
      <c r="D4" s="1">
        <v>0</v>
      </c>
      <c r="E4" s="1">
        <v>180</v>
      </c>
      <c r="F4" s="1">
        <v>200</v>
      </c>
      <c r="G4" s="1">
        <v>120</v>
      </c>
      <c r="H4" s="1">
        <v>0</v>
      </c>
      <c r="I4" s="1">
        <v>0</v>
      </c>
      <c r="J4" s="1">
        <v>4</v>
      </c>
      <c r="K4" s="1">
        <v>240</v>
      </c>
      <c r="L4" s="1">
        <v>280</v>
      </c>
      <c r="M4" s="1">
        <v>210</v>
      </c>
      <c r="N4" s="1">
        <v>2</v>
      </c>
      <c r="O4" s="1">
        <v>0</v>
      </c>
      <c r="P4" s="1">
        <v>0</v>
      </c>
      <c r="Q4" s="1">
        <v>180</v>
      </c>
      <c r="R4" s="1">
        <v>420</v>
      </c>
      <c r="S4" s="1">
        <v>280</v>
      </c>
      <c r="T4" s="1">
        <v>2</v>
      </c>
      <c r="U4" s="1">
        <v>2</v>
      </c>
      <c r="V4" s="1">
        <v>0</v>
      </c>
      <c r="W4" s="1">
        <v>280</v>
      </c>
      <c r="X4" s="1">
        <v>300</v>
      </c>
      <c r="Y4" s="1">
        <v>480</v>
      </c>
      <c r="Z4" s="1">
        <v>2</v>
      </c>
      <c r="AA4" s="1">
        <v>6</v>
      </c>
      <c r="AB4" s="1">
        <v>2</v>
      </c>
      <c r="AC4" s="1">
        <v>0</v>
      </c>
      <c r="AD4" s="1">
        <v>380</v>
      </c>
      <c r="AE4" s="1">
        <v>500</v>
      </c>
      <c r="AF4" s="1">
        <v>400</v>
      </c>
      <c r="AG4" s="1">
        <v>80</v>
      </c>
      <c r="AH4" s="1">
        <v>4</v>
      </c>
      <c r="AI4" s="1">
        <v>2</v>
      </c>
      <c r="AJ4" s="1">
        <v>2</v>
      </c>
      <c r="AK4" s="1">
        <v>0</v>
      </c>
      <c r="AL4" s="1">
        <v>4</v>
      </c>
      <c r="AM4" s="1">
        <v>180</v>
      </c>
      <c r="AN4" s="1">
        <v>200</v>
      </c>
      <c r="AO4" s="1">
        <v>180</v>
      </c>
      <c r="AP4" s="1">
        <v>360</v>
      </c>
      <c r="AQ4" s="1">
        <v>200</v>
      </c>
    </row>
    <row r="5" spans="1:43" s="1" customFormat="1" x14ac:dyDescent="0.25">
      <c r="A5" s="1">
        <v>136</v>
      </c>
      <c r="B5" s="1">
        <v>4</v>
      </c>
      <c r="C5" s="1">
        <v>0</v>
      </c>
      <c r="D5" s="1">
        <v>6</v>
      </c>
      <c r="E5" s="1">
        <v>240</v>
      </c>
      <c r="F5" s="1">
        <v>180</v>
      </c>
      <c r="G5" s="1">
        <v>120</v>
      </c>
      <c r="H5" s="1">
        <v>1</v>
      </c>
      <c r="I5" s="1">
        <v>4</v>
      </c>
      <c r="J5" s="1">
        <v>6</v>
      </c>
      <c r="K5" s="1">
        <v>420</v>
      </c>
      <c r="L5" s="1">
        <v>300</v>
      </c>
      <c r="M5" s="1">
        <v>480</v>
      </c>
      <c r="N5" s="1">
        <v>4</v>
      </c>
      <c r="O5" s="1">
        <v>1</v>
      </c>
      <c r="P5" s="1">
        <v>2</v>
      </c>
      <c r="Q5" s="1">
        <v>320</v>
      </c>
      <c r="R5" s="1">
        <v>360</v>
      </c>
      <c r="S5" s="1">
        <v>300</v>
      </c>
      <c r="T5" s="1">
        <v>2</v>
      </c>
      <c r="U5" s="1">
        <v>1</v>
      </c>
      <c r="V5" s="1">
        <v>2</v>
      </c>
      <c r="W5" s="1">
        <v>240</v>
      </c>
      <c r="X5" s="1">
        <v>280</v>
      </c>
      <c r="Y5" s="1">
        <v>480</v>
      </c>
      <c r="Z5" s="1">
        <v>2</v>
      </c>
      <c r="AA5" s="1">
        <v>4</v>
      </c>
      <c r="AB5" s="1">
        <v>1</v>
      </c>
      <c r="AC5" s="1">
        <v>2</v>
      </c>
      <c r="AD5" s="1">
        <v>300</v>
      </c>
      <c r="AE5" s="1">
        <v>320</v>
      </c>
      <c r="AF5" s="1">
        <v>460</v>
      </c>
      <c r="AG5" s="1">
        <v>80</v>
      </c>
      <c r="AH5" s="1">
        <v>1</v>
      </c>
      <c r="AI5" s="1">
        <v>2</v>
      </c>
      <c r="AJ5" s="1">
        <v>4</v>
      </c>
      <c r="AK5" s="1">
        <v>1</v>
      </c>
      <c r="AL5" s="1">
        <v>1</v>
      </c>
      <c r="AM5" s="1">
        <v>200</v>
      </c>
      <c r="AN5" s="1">
        <v>240</v>
      </c>
      <c r="AO5" s="1">
        <v>300</v>
      </c>
      <c r="AP5" s="1">
        <v>480</v>
      </c>
      <c r="AQ5" s="1">
        <v>240</v>
      </c>
    </row>
    <row r="6" spans="1:43" s="1" customFormat="1" x14ac:dyDescent="0.25">
      <c r="A6" s="1">
        <v>185</v>
      </c>
      <c r="B6" s="1">
        <v>2</v>
      </c>
      <c r="C6" s="1">
        <v>1</v>
      </c>
      <c r="D6" s="1">
        <v>6</v>
      </c>
      <c r="E6" s="1">
        <v>260</v>
      </c>
      <c r="F6" s="1">
        <v>100</v>
      </c>
      <c r="G6" s="1">
        <v>110</v>
      </c>
      <c r="H6" s="1">
        <v>4</v>
      </c>
      <c r="I6" s="1">
        <v>1</v>
      </c>
      <c r="J6" s="1">
        <v>1</v>
      </c>
      <c r="K6" s="1">
        <v>240</v>
      </c>
      <c r="L6" s="1">
        <v>200</v>
      </c>
      <c r="M6" s="1">
        <v>180</v>
      </c>
      <c r="N6" s="1">
        <v>4</v>
      </c>
      <c r="O6" s="1">
        <v>1</v>
      </c>
      <c r="P6" s="1">
        <v>2</v>
      </c>
      <c r="Q6" s="1">
        <v>200</v>
      </c>
      <c r="R6" s="1">
        <v>160</v>
      </c>
      <c r="S6" s="1">
        <v>120</v>
      </c>
      <c r="T6" s="1">
        <v>2</v>
      </c>
      <c r="U6" s="1">
        <v>1</v>
      </c>
      <c r="V6" s="1">
        <v>4</v>
      </c>
      <c r="W6" s="1">
        <v>180</v>
      </c>
      <c r="X6" s="1">
        <v>120</v>
      </c>
      <c r="Y6" s="1">
        <v>340</v>
      </c>
      <c r="Z6" s="1">
        <v>6</v>
      </c>
      <c r="AA6" s="1">
        <v>2</v>
      </c>
      <c r="AB6" s="1">
        <v>4</v>
      </c>
      <c r="AC6" s="1">
        <v>1</v>
      </c>
      <c r="AD6" s="1">
        <v>360</v>
      </c>
      <c r="AE6" s="1">
        <v>280</v>
      </c>
      <c r="AF6" s="1">
        <v>320</v>
      </c>
      <c r="AG6" s="1">
        <v>120</v>
      </c>
      <c r="AH6" s="1">
        <v>4</v>
      </c>
      <c r="AI6" s="1">
        <v>1</v>
      </c>
      <c r="AJ6" s="1">
        <v>4</v>
      </c>
      <c r="AK6" s="1">
        <v>2</v>
      </c>
      <c r="AL6" s="1">
        <v>1</v>
      </c>
      <c r="AM6" s="1">
        <v>200</v>
      </c>
      <c r="AN6" s="1">
        <v>160</v>
      </c>
      <c r="AO6" s="1">
        <v>140</v>
      </c>
      <c r="AP6" s="1">
        <v>240</v>
      </c>
      <c r="AQ6" s="1">
        <v>120</v>
      </c>
    </row>
    <row r="7" spans="1:43" s="1" customFormat="1" x14ac:dyDescent="0.25">
      <c r="A7" s="1">
        <v>207</v>
      </c>
      <c r="B7" s="1">
        <v>6</v>
      </c>
      <c r="C7" s="1">
        <v>2</v>
      </c>
      <c r="D7" s="1">
        <v>1</v>
      </c>
      <c r="E7" s="1">
        <v>300</v>
      </c>
      <c r="F7" s="1">
        <v>140</v>
      </c>
      <c r="G7" s="1">
        <v>140</v>
      </c>
      <c r="H7" s="1">
        <v>4</v>
      </c>
      <c r="I7" s="1">
        <v>1</v>
      </c>
      <c r="J7" s="1">
        <v>2</v>
      </c>
      <c r="K7" s="1">
        <v>220</v>
      </c>
      <c r="L7" s="1">
        <v>220</v>
      </c>
      <c r="M7" s="1">
        <v>160</v>
      </c>
      <c r="N7" s="1">
        <v>2</v>
      </c>
      <c r="O7" s="1">
        <v>1</v>
      </c>
      <c r="P7" s="1">
        <v>6</v>
      </c>
      <c r="Q7" s="1">
        <v>120</v>
      </c>
      <c r="R7" s="1">
        <v>140</v>
      </c>
      <c r="S7" s="1">
        <v>100</v>
      </c>
      <c r="T7" s="1">
        <v>4</v>
      </c>
      <c r="U7" s="1">
        <v>1</v>
      </c>
      <c r="V7" s="1">
        <v>2</v>
      </c>
      <c r="W7" s="1">
        <v>180</v>
      </c>
      <c r="X7" s="1">
        <v>100</v>
      </c>
      <c r="Y7" s="1">
        <v>220</v>
      </c>
      <c r="Z7" s="1">
        <v>4</v>
      </c>
      <c r="AA7" s="1">
        <v>1</v>
      </c>
      <c r="AB7" s="1">
        <v>2</v>
      </c>
      <c r="AC7" s="1">
        <v>4</v>
      </c>
      <c r="AD7" s="1">
        <v>220</v>
      </c>
      <c r="AE7" s="1">
        <v>160</v>
      </c>
      <c r="AF7" s="1">
        <v>280</v>
      </c>
      <c r="AG7" s="1">
        <v>90</v>
      </c>
      <c r="AH7" s="1">
        <v>1</v>
      </c>
      <c r="AI7" s="1">
        <v>2</v>
      </c>
      <c r="AJ7" s="1">
        <v>6</v>
      </c>
      <c r="AK7" s="1">
        <v>1</v>
      </c>
      <c r="AL7" s="1">
        <v>4</v>
      </c>
      <c r="AM7" s="1">
        <v>120</v>
      </c>
      <c r="AN7" s="1">
        <v>260</v>
      </c>
      <c r="AO7" s="1">
        <v>100</v>
      </c>
      <c r="AP7" s="1">
        <v>180</v>
      </c>
      <c r="AQ7" s="1">
        <v>120</v>
      </c>
    </row>
    <row r="8" spans="1:43" s="1" customFormat="1" x14ac:dyDescent="0.25">
      <c r="A8" s="1">
        <v>248</v>
      </c>
      <c r="B8" s="1">
        <v>2</v>
      </c>
      <c r="C8" s="1">
        <v>4</v>
      </c>
      <c r="D8" s="1">
        <v>2</v>
      </c>
      <c r="E8" s="1">
        <v>220</v>
      </c>
      <c r="F8" s="1">
        <v>180</v>
      </c>
      <c r="G8" s="1">
        <v>140</v>
      </c>
      <c r="H8" s="1">
        <v>1</v>
      </c>
      <c r="I8" s="1">
        <v>4</v>
      </c>
      <c r="J8" s="1">
        <v>4</v>
      </c>
      <c r="K8" s="1">
        <v>200</v>
      </c>
      <c r="L8" s="1">
        <v>160</v>
      </c>
      <c r="M8" s="1">
        <v>220</v>
      </c>
      <c r="N8" s="1">
        <v>0</v>
      </c>
      <c r="O8" s="1">
        <v>8</v>
      </c>
      <c r="P8" s="1">
        <v>2</v>
      </c>
      <c r="Q8" s="1">
        <v>200</v>
      </c>
      <c r="R8" s="1">
        <v>140</v>
      </c>
      <c r="S8" s="1">
        <v>120</v>
      </c>
      <c r="T8" s="1">
        <v>4</v>
      </c>
      <c r="U8" s="1">
        <v>2</v>
      </c>
      <c r="V8" s="1">
        <v>1</v>
      </c>
      <c r="W8" s="1">
        <v>120</v>
      </c>
      <c r="X8" s="1">
        <v>120</v>
      </c>
      <c r="Y8" s="1">
        <v>160</v>
      </c>
      <c r="Z8" s="1">
        <v>6</v>
      </c>
      <c r="AA8" s="1">
        <v>1</v>
      </c>
      <c r="AB8" s="1">
        <v>4</v>
      </c>
      <c r="AC8" s="1">
        <v>2</v>
      </c>
      <c r="AD8" s="1">
        <v>200</v>
      </c>
      <c r="AE8" s="1">
        <v>140</v>
      </c>
      <c r="AF8" s="1">
        <v>180</v>
      </c>
      <c r="AG8" s="1">
        <v>80</v>
      </c>
      <c r="AH8" s="1">
        <v>4</v>
      </c>
      <c r="AI8" s="1">
        <v>1</v>
      </c>
      <c r="AJ8" s="1">
        <v>2</v>
      </c>
      <c r="AK8" s="1">
        <v>2</v>
      </c>
      <c r="AL8" s="1">
        <v>1</v>
      </c>
      <c r="AM8" s="1">
        <v>100</v>
      </c>
      <c r="AN8" s="1">
        <v>180</v>
      </c>
      <c r="AO8" s="1">
        <v>100</v>
      </c>
      <c r="AP8" s="1">
        <v>80</v>
      </c>
      <c r="AQ8" s="1">
        <v>100</v>
      </c>
    </row>
    <row r="9" spans="1:43" s="1" customFormat="1" x14ac:dyDescent="0.25">
      <c r="A9" s="1">
        <v>298</v>
      </c>
      <c r="B9" s="1">
        <v>1</v>
      </c>
      <c r="C9" s="1">
        <v>6</v>
      </c>
      <c r="D9" s="1">
        <v>4</v>
      </c>
      <c r="E9" s="1">
        <v>200</v>
      </c>
      <c r="F9" s="1">
        <v>120</v>
      </c>
      <c r="G9" s="1">
        <v>120</v>
      </c>
      <c r="H9" s="1">
        <v>1</v>
      </c>
      <c r="I9" s="1">
        <v>2</v>
      </c>
      <c r="J9" s="1">
        <v>8</v>
      </c>
      <c r="K9" s="1">
        <v>240</v>
      </c>
      <c r="L9" s="1">
        <v>120</v>
      </c>
      <c r="M9" s="1">
        <v>200</v>
      </c>
      <c r="N9" s="1">
        <v>1</v>
      </c>
      <c r="O9" s="1">
        <v>6</v>
      </c>
      <c r="P9" s="1">
        <v>4</v>
      </c>
      <c r="Q9" s="1">
        <v>180</v>
      </c>
      <c r="R9" s="1">
        <v>120</v>
      </c>
      <c r="S9" s="1">
        <v>80</v>
      </c>
      <c r="T9" s="1">
        <v>6</v>
      </c>
      <c r="U9" s="1">
        <v>4</v>
      </c>
      <c r="V9" s="1">
        <v>1</v>
      </c>
      <c r="W9" s="1">
        <v>140</v>
      </c>
      <c r="X9" s="1">
        <v>80</v>
      </c>
      <c r="Y9" s="1">
        <v>200</v>
      </c>
      <c r="Z9" s="1">
        <v>4</v>
      </c>
      <c r="AA9" s="1">
        <v>2</v>
      </c>
      <c r="AB9" s="1">
        <v>1</v>
      </c>
      <c r="AC9" s="1">
        <v>6</v>
      </c>
      <c r="AD9" s="1">
        <v>180</v>
      </c>
      <c r="AE9" s="1">
        <v>100</v>
      </c>
      <c r="AF9" s="1">
        <v>160</v>
      </c>
      <c r="AG9" s="1">
        <v>60</v>
      </c>
      <c r="AH9" s="1">
        <v>6</v>
      </c>
      <c r="AI9" s="1">
        <v>2</v>
      </c>
      <c r="AJ9" s="1">
        <v>4</v>
      </c>
      <c r="AK9" s="1">
        <v>2</v>
      </c>
      <c r="AL9" s="1">
        <v>1</v>
      </c>
      <c r="AM9" s="1">
        <v>100</v>
      </c>
      <c r="AN9" s="1">
        <v>140</v>
      </c>
      <c r="AO9" s="1">
        <v>80</v>
      </c>
      <c r="AP9" s="1">
        <v>100</v>
      </c>
      <c r="AQ9" s="1">
        <v>160</v>
      </c>
    </row>
    <row r="10" spans="1:43" s="1" customFormat="1" x14ac:dyDescent="0.25">
      <c r="A10" s="1">
        <v>320</v>
      </c>
      <c r="B10" s="1">
        <v>1</v>
      </c>
      <c r="C10" s="1">
        <v>1</v>
      </c>
      <c r="D10" s="1">
        <v>6</v>
      </c>
      <c r="E10" s="1">
        <v>240</v>
      </c>
      <c r="F10" s="1">
        <v>100</v>
      </c>
      <c r="G10" s="1">
        <v>140</v>
      </c>
      <c r="H10" s="1">
        <v>1</v>
      </c>
      <c r="I10" s="1">
        <v>4</v>
      </c>
      <c r="J10" s="1">
        <v>6</v>
      </c>
      <c r="K10" s="1">
        <v>220</v>
      </c>
      <c r="L10" s="1">
        <v>100</v>
      </c>
      <c r="M10" s="1">
        <v>120</v>
      </c>
      <c r="N10" s="1">
        <v>2</v>
      </c>
      <c r="O10" s="1">
        <v>8</v>
      </c>
      <c r="P10" s="1">
        <v>1</v>
      </c>
      <c r="Q10" s="1">
        <v>220</v>
      </c>
      <c r="R10" s="1">
        <v>80</v>
      </c>
      <c r="S10" s="1">
        <v>80</v>
      </c>
      <c r="T10" s="1">
        <v>8</v>
      </c>
      <c r="U10" s="1">
        <v>2</v>
      </c>
      <c r="V10" s="1">
        <v>1</v>
      </c>
      <c r="W10" s="1">
        <v>140</v>
      </c>
      <c r="X10" s="1">
        <v>120</v>
      </c>
      <c r="Y10" s="1">
        <v>80</v>
      </c>
      <c r="Z10" s="1">
        <v>8</v>
      </c>
      <c r="AA10" s="1">
        <v>1</v>
      </c>
      <c r="AB10" s="1">
        <v>2</v>
      </c>
      <c r="AC10" s="1">
        <v>4</v>
      </c>
      <c r="AD10" s="1">
        <v>160</v>
      </c>
      <c r="AE10" s="1">
        <v>160</v>
      </c>
      <c r="AF10" s="1">
        <v>100</v>
      </c>
      <c r="AG10" s="1">
        <v>40</v>
      </c>
      <c r="AH10" s="1">
        <v>6</v>
      </c>
      <c r="AI10" s="1">
        <v>2</v>
      </c>
      <c r="AJ10" s="1">
        <v>1</v>
      </c>
      <c r="AK10" s="1">
        <v>4</v>
      </c>
      <c r="AL10" s="1">
        <v>2</v>
      </c>
      <c r="AM10" s="1">
        <v>120</v>
      </c>
      <c r="AN10" s="1">
        <v>60</v>
      </c>
      <c r="AO10" s="1">
        <v>40</v>
      </c>
      <c r="AP10" s="1">
        <v>100</v>
      </c>
      <c r="AQ10" s="1">
        <v>120</v>
      </c>
    </row>
    <row r="11" spans="1:43" s="1" customFormat="1" x14ac:dyDescent="0.25">
      <c r="A11" s="1">
        <v>368</v>
      </c>
      <c r="B11" s="1">
        <v>6</v>
      </c>
      <c r="C11" s="1">
        <v>1</v>
      </c>
      <c r="D11" s="1">
        <v>2</v>
      </c>
      <c r="E11" s="1">
        <v>200</v>
      </c>
      <c r="F11" s="1">
        <v>100</v>
      </c>
      <c r="G11" s="1">
        <v>120</v>
      </c>
      <c r="H11" s="1">
        <v>2</v>
      </c>
      <c r="I11" s="1">
        <v>1</v>
      </c>
      <c r="J11" s="1">
        <v>4</v>
      </c>
      <c r="K11" s="1">
        <v>200</v>
      </c>
      <c r="L11" s="1">
        <v>120</v>
      </c>
      <c r="M11" s="1">
        <v>220</v>
      </c>
      <c r="N11" s="1">
        <v>6</v>
      </c>
      <c r="O11" s="1">
        <v>1</v>
      </c>
      <c r="P11" s="1">
        <v>1</v>
      </c>
      <c r="Q11" s="1">
        <v>140</v>
      </c>
      <c r="R11" s="1">
        <v>60</v>
      </c>
      <c r="S11" s="1">
        <v>180</v>
      </c>
      <c r="T11" s="1">
        <v>8</v>
      </c>
      <c r="U11" s="1">
        <v>1</v>
      </c>
      <c r="V11" s="1">
        <v>2</v>
      </c>
      <c r="W11" s="1">
        <v>180</v>
      </c>
      <c r="X11" s="1">
        <v>60</v>
      </c>
      <c r="Y11" s="1">
        <v>160</v>
      </c>
      <c r="Z11" s="1">
        <v>4</v>
      </c>
      <c r="AA11" s="1">
        <v>2</v>
      </c>
      <c r="AB11" s="1">
        <v>1</v>
      </c>
      <c r="AC11" s="1">
        <v>6</v>
      </c>
      <c r="AD11" s="1">
        <v>120</v>
      </c>
      <c r="AE11" s="1">
        <v>160</v>
      </c>
      <c r="AF11" s="1">
        <v>40</v>
      </c>
      <c r="AG11" s="1">
        <v>60</v>
      </c>
      <c r="AH11" s="1">
        <v>6</v>
      </c>
      <c r="AI11" s="1">
        <v>1</v>
      </c>
      <c r="AJ11" s="1">
        <v>1</v>
      </c>
      <c r="AK11" s="1">
        <v>2</v>
      </c>
      <c r="AL11" s="1">
        <v>4</v>
      </c>
      <c r="AM11" s="1">
        <v>80</v>
      </c>
      <c r="AN11" s="1">
        <v>80</v>
      </c>
      <c r="AO11" s="1">
        <v>40</v>
      </c>
      <c r="AP11" s="1">
        <v>100</v>
      </c>
      <c r="AQ11" s="1">
        <v>80</v>
      </c>
    </row>
    <row r="12" spans="1:43" s="1" customFormat="1" x14ac:dyDescent="0.25">
      <c r="A12" s="1">
        <v>414</v>
      </c>
      <c r="B12" s="1">
        <v>2</v>
      </c>
      <c r="C12" s="1">
        <v>1</v>
      </c>
      <c r="D12" s="1">
        <v>6</v>
      </c>
      <c r="E12" s="1">
        <v>180</v>
      </c>
      <c r="F12" s="1">
        <v>120</v>
      </c>
      <c r="G12" s="1">
        <v>100</v>
      </c>
      <c r="H12" s="1">
        <v>1</v>
      </c>
      <c r="I12" s="1">
        <v>1</v>
      </c>
      <c r="J12" s="1">
        <v>8</v>
      </c>
      <c r="K12" s="1">
        <v>180</v>
      </c>
      <c r="L12" s="1">
        <v>80</v>
      </c>
      <c r="M12" s="1">
        <v>160</v>
      </c>
      <c r="N12" s="1">
        <v>1</v>
      </c>
      <c r="O12" s="1">
        <v>6</v>
      </c>
      <c r="P12" s="1">
        <v>1</v>
      </c>
      <c r="Q12" s="1">
        <v>200</v>
      </c>
      <c r="R12" s="1">
        <v>60</v>
      </c>
      <c r="S12" s="1">
        <v>140</v>
      </c>
      <c r="T12" s="1">
        <v>6</v>
      </c>
      <c r="U12" s="1">
        <v>2</v>
      </c>
      <c r="V12" s="1">
        <v>1</v>
      </c>
      <c r="W12" s="1">
        <v>120</v>
      </c>
      <c r="X12" s="1">
        <v>80</v>
      </c>
      <c r="Y12" s="1">
        <v>120</v>
      </c>
      <c r="Z12" s="1">
        <v>4</v>
      </c>
      <c r="AA12" s="1">
        <v>1</v>
      </c>
      <c r="AB12" s="1">
        <v>1</v>
      </c>
      <c r="AC12" s="1">
        <v>2</v>
      </c>
      <c r="AD12" s="1">
        <v>120</v>
      </c>
      <c r="AE12" s="1">
        <v>100</v>
      </c>
      <c r="AF12" s="1">
        <v>80</v>
      </c>
      <c r="AG12" s="1">
        <v>60</v>
      </c>
      <c r="AH12" s="1">
        <v>6</v>
      </c>
      <c r="AI12" s="1">
        <v>4</v>
      </c>
      <c r="AJ12" s="1">
        <v>1</v>
      </c>
      <c r="AK12" s="1">
        <v>2</v>
      </c>
      <c r="AL12" s="1">
        <v>2</v>
      </c>
      <c r="AM12" s="1">
        <v>60</v>
      </c>
      <c r="AN12" s="1">
        <v>80</v>
      </c>
      <c r="AO12" s="1">
        <v>120</v>
      </c>
      <c r="AP12" s="1">
        <v>60</v>
      </c>
      <c r="AQ12" s="1">
        <v>140</v>
      </c>
    </row>
    <row r="13" spans="1:43" s="1" customFormat="1" x14ac:dyDescent="0.25">
      <c r="A13" s="1">
        <v>468</v>
      </c>
      <c r="B13" s="1">
        <v>2</v>
      </c>
      <c r="C13" s="1">
        <v>1</v>
      </c>
      <c r="D13" s="1">
        <v>2</v>
      </c>
      <c r="E13" s="1">
        <v>160</v>
      </c>
      <c r="F13" s="1">
        <v>80</v>
      </c>
      <c r="G13" s="1">
        <v>180</v>
      </c>
      <c r="H13" s="1">
        <v>1</v>
      </c>
      <c r="I13" s="1">
        <v>1</v>
      </c>
      <c r="J13" s="1">
        <v>4</v>
      </c>
      <c r="K13" s="1">
        <v>120</v>
      </c>
      <c r="L13" s="1">
        <v>100</v>
      </c>
      <c r="M13" s="1">
        <v>140</v>
      </c>
      <c r="N13" s="1">
        <v>1</v>
      </c>
      <c r="O13" s="1">
        <v>6</v>
      </c>
      <c r="P13" s="1">
        <v>2</v>
      </c>
      <c r="Q13" s="1">
        <v>220</v>
      </c>
      <c r="R13" s="1">
        <v>80</v>
      </c>
      <c r="S13" s="1">
        <v>60</v>
      </c>
      <c r="T13" s="1">
        <v>2</v>
      </c>
      <c r="U13" s="1">
        <v>1</v>
      </c>
      <c r="V13" s="1">
        <v>6</v>
      </c>
      <c r="W13" s="1">
        <v>100</v>
      </c>
      <c r="X13" s="1">
        <v>60</v>
      </c>
      <c r="Y13" s="1">
        <v>80</v>
      </c>
      <c r="Z13" s="1">
        <v>1</v>
      </c>
      <c r="AA13" s="1">
        <v>1</v>
      </c>
      <c r="AB13" s="1">
        <v>4</v>
      </c>
      <c r="AC13" s="1">
        <v>6</v>
      </c>
      <c r="AD13" s="1">
        <v>100</v>
      </c>
      <c r="AE13" s="1">
        <v>80</v>
      </c>
      <c r="AF13" s="1">
        <v>60</v>
      </c>
      <c r="AG13" s="1">
        <v>80</v>
      </c>
      <c r="AH13" s="1">
        <v>6</v>
      </c>
      <c r="AI13" s="1">
        <v>1</v>
      </c>
      <c r="AJ13" s="1">
        <v>1</v>
      </c>
      <c r="AK13" s="1">
        <v>8</v>
      </c>
      <c r="AL13" s="1">
        <v>1</v>
      </c>
      <c r="AM13" s="1">
        <v>80</v>
      </c>
      <c r="AN13" s="1">
        <v>100</v>
      </c>
      <c r="AO13" s="1">
        <v>60</v>
      </c>
      <c r="AP13" s="1">
        <v>40</v>
      </c>
      <c r="AQ13" s="1">
        <v>80</v>
      </c>
    </row>
    <row r="14" spans="1:43" s="1" customFormat="1" x14ac:dyDescent="0.25">
      <c r="A14" s="1">
        <v>486</v>
      </c>
      <c r="B14" s="1">
        <v>4</v>
      </c>
      <c r="C14" s="1">
        <v>2</v>
      </c>
      <c r="D14" s="1">
        <v>1</v>
      </c>
      <c r="E14" s="1">
        <v>220</v>
      </c>
      <c r="F14" s="1">
        <v>120</v>
      </c>
      <c r="G14" s="1">
        <v>100</v>
      </c>
      <c r="H14" s="1">
        <v>4</v>
      </c>
      <c r="I14" s="1">
        <v>2</v>
      </c>
      <c r="J14" s="1">
        <v>1</v>
      </c>
      <c r="K14" s="1">
        <v>160</v>
      </c>
      <c r="L14" s="1">
        <v>100</v>
      </c>
      <c r="M14" s="1">
        <v>80</v>
      </c>
      <c r="N14" s="1">
        <v>1</v>
      </c>
      <c r="O14" s="1">
        <v>8</v>
      </c>
      <c r="P14" s="1">
        <v>1</v>
      </c>
      <c r="Q14" s="1">
        <v>120</v>
      </c>
      <c r="R14" s="1">
        <v>60</v>
      </c>
      <c r="S14" s="1">
        <v>40</v>
      </c>
      <c r="T14" s="1">
        <v>6</v>
      </c>
      <c r="U14" s="1">
        <v>2</v>
      </c>
      <c r="V14" s="1">
        <v>1</v>
      </c>
      <c r="W14" s="1">
        <v>60</v>
      </c>
      <c r="X14" s="1">
        <v>80</v>
      </c>
      <c r="Y14" s="1">
        <v>60</v>
      </c>
      <c r="Z14" s="1">
        <v>1</v>
      </c>
      <c r="AA14" s="1">
        <v>4</v>
      </c>
      <c r="AB14" s="1">
        <v>2</v>
      </c>
      <c r="AC14" s="1">
        <v>4</v>
      </c>
      <c r="AD14" s="1">
        <v>60</v>
      </c>
      <c r="AE14" s="1">
        <v>80</v>
      </c>
      <c r="AF14" s="1">
        <v>60</v>
      </c>
      <c r="AG14" s="1">
        <v>30</v>
      </c>
      <c r="AH14" s="1">
        <v>2</v>
      </c>
      <c r="AI14" s="1">
        <v>2</v>
      </c>
      <c r="AJ14" s="1">
        <v>4</v>
      </c>
      <c r="AK14" s="1">
        <v>4</v>
      </c>
      <c r="AL14" s="1">
        <v>1</v>
      </c>
      <c r="AM14" s="1">
        <v>20</v>
      </c>
      <c r="AN14" s="1">
        <v>120</v>
      </c>
      <c r="AO14" s="1">
        <v>60</v>
      </c>
      <c r="AP14" s="1">
        <v>80</v>
      </c>
      <c r="AQ14" s="1">
        <v>20</v>
      </c>
    </row>
    <row r="15" spans="1:43" s="1" customFormat="1" x14ac:dyDescent="0.25">
      <c r="A15" s="1">
        <v>535</v>
      </c>
      <c r="B15" s="1">
        <v>2</v>
      </c>
      <c r="C15" s="1">
        <v>4</v>
      </c>
      <c r="D15" s="1">
        <v>6</v>
      </c>
      <c r="E15" s="1">
        <v>60</v>
      </c>
      <c r="F15" s="1">
        <v>40</v>
      </c>
      <c r="G15" s="1">
        <v>120</v>
      </c>
      <c r="H15" s="1">
        <v>2</v>
      </c>
      <c r="I15" s="1">
        <v>4</v>
      </c>
      <c r="J15" s="1">
        <v>0</v>
      </c>
      <c r="K15" s="1">
        <v>60</v>
      </c>
      <c r="L15" s="1">
        <v>40</v>
      </c>
      <c r="M15" s="1">
        <v>50</v>
      </c>
      <c r="N15" s="1">
        <v>2</v>
      </c>
      <c r="O15" s="1">
        <v>8</v>
      </c>
      <c r="P15" s="1">
        <v>2</v>
      </c>
      <c r="Q15" s="1">
        <v>40</v>
      </c>
      <c r="R15" s="1">
        <v>60</v>
      </c>
      <c r="S15" s="1">
        <v>20</v>
      </c>
      <c r="T15" s="1">
        <v>0</v>
      </c>
      <c r="U15" s="1">
        <v>1</v>
      </c>
      <c r="V15" s="1">
        <v>4</v>
      </c>
      <c r="W15" s="1">
        <v>40</v>
      </c>
      <c r="X15" s="1">
        <v>60</v>
      </c>
      <c r="Y15" s="1">
        <v>40</v>
      </c>
      <c r="Z15" s="1">
        <v>0</v>
      </c>
      <c r="AA15" s="1">
        <v>2</v>
      </c>
      <c r="AB15" s="1">
        <v>0</v>
      </c>
      <c r="AC15" s="1">
        <v>2</v>
      </c>
      <c r="AD15" s="1">
        <v>40</v>
      </c>
      <c r="AE15" s="1">
        <v>60</v>
      </c>
      <c r="AF15" s="1">
        <v>20</v>
      </c>
      <c r="AG15" s="1">
        <v>40</v>
      </c>
      <c r="AH15" s="1">
        <v>1</v>
      </c>
      <c r="AI15" s="1">
        <v>4</v>
      </c>
      <c r="AJ15" s="1">
        <v>0</v>
      </c>
      <c r="AK15" s="1">
        <v>0</v>
      </c>
      <c r="AL15" s="1">
        <v>0</v>
      </c>
      <c r="AM15" s="1">
        <v>60</v>
      </c>
      <c r="AN15" s="1">
        <v>100</v>
      </c>
      <c r="AO15" s="1">
        <v>20</v>
      </c>
      <c r="AP15" s="1">
        <v>40</v>
      </c>
      <c r="AQ15" s="1">
        <v>10</v>
      </c>
    </row>
    <row r="16" spans="1:43" s="1" customFormat="1" x14ac:dyDescent="0.25">
      <c r="A16" s="1">
        <v>581</v>
      </c>
      <c r="B16" s="1">
        <v>0</v>
      </c>
      <c r="C16" s="1">
        <v>0</v>
      </c>
      <c r="D16" s="1">
        <v>4</v>
      </c>
      <c r="E16" s="1">
        <v>100</v>
      </c>
      <c r="F16" s="1">
        <v>20</v>
      </c>
      <c r="G16" s="1">
        <v>20</v>
      </c>
      <c r="H16" s="1">
        <v>2</v>
      </c>
      <c r="I16" s="1">
        <v>2</v>
      </c>
      <c r="J16" s="1">
        <v>2</v>
      </c>
      <c r="K16" s="1">
        <v>80</v>
      </c>
      <c r="L16" s="1">
        <v>40</v>
      </c>
      <c r="M16" s="1">
        <v>20</v>
      </c>
      <c r="N16" s="1">
        <v>2</v>
      </c>
      <c r="O16" s="1">
        <v>0</v>
      </c>
      <c r="P16" s="1">
        <v>1</v>
      </c>
      <c r="Q16" s="1">
        <v>20</v>
      </c>
      <c r="R16" s="1">
        <v>50</v>
      </c>
      <c r="S16" s="1">
        <v>20</v>
      </c>
      <c r="T16" s="1">
        <v>0</v>
      </c>
      <c r="U16" s="1">
        <v>2</v>
      </c>
      <c r="V16" s="1">
        <v>2</v>
      </c>
      <c r="W16" s="1">
        <v>40</v>
      </c>
      <c r="X16" s="1">
        <v>10</v>
      </c>
      <c r="Y16" s="1">
        <v>42</v>
      </c>
      <c r="Z16" s="1">
        <v>0</v>
      </c>
      <c r="AA16" s="1">
        <v>0</v>
      </c>
      <c r="AB16" s="1">
        <v>0</v>
      </c>
      <c r="AC16" s="1">
        <v>2</v>
      </c>
      <c r="AD16" s="1">
        <v>20</v>
      </c>
      <c r="AE16" s="1">
        <v>20</v>
      </c>
      <c r="AF16" s="1">
        <v>10</v>
      </c>
      <c r="AG16" s="1">
        <v>10</v>
      </c>
      <c r="AH16" s="1">
        <v>2</v>
      </c>
      <c r="AI16" s="1">
        <v>2</v>
      </c>
      <c r="AJ16" s="1">
        <v>2</v>
      </c>
      <c r="AK16" s="1">
        <v>0</v>
      </c>
      <c r="AL16" s="1">
        <v>2</v>
      </c>
      <c r="AM16" s="1">
        <v>40</v>
      </c>
      <c r="AN16" s="1">
        <v>60</v>
      </c>
      <c r="AO16" s="1">
        <v>20</v>
      </c>
      <c r="AP16" s="1">
        <v>20</v>
      </c>
      <c r="AQ16" s="1">
        <v>0</v>
      </c>
    </row>
    <row r="17" spans="1:43" s="1" customFormat="1" x14ac:dyDescent="0.25">
      <c r="A17" s="1">
        <v>609</v>
      </c>
      <c r="B17" s="1">
        <v>2</v>
      </c>
      <c r="C17" s="1">
        <v>0</v>
      </c>
      <c r="D17" s="1">
        <v>8</v>
      </c>
      <c r="E17" s="1">
        <v>20</v>
      </c>
      <c r="F17" s="1">
        <v>0</v>
      </c>
      <c r="G17" s="1">
        <v>20</v>
      </c>
      <c r="H17" s="1">
        <v>0</v>
      </c>
      <c r="I17" s="1">
        <v>0</v>
      </c>
      <c r="J17" s="1">
        <v>0</v>
      </c>
      <c r="K17" s="1">
        <v>20</v>
      </c>
      <c r="L17" s="1">
        <v>10</v>
      </c>
      <c r="M17" s="1">
        <v>0</v>
      </c>
      <c r="N17" s="1">
        <v>0</v>
      </c>
      <c r="O17" s="1">
        <v>2</v>
      </c>
      <c r="P17" s="1">
        <v>2</v>
      </c>
      <c r="Q17" s="1">
        <v>0</v>
      </c>
      <c r="R17" s="1">
        <v>20</v>
      </c>
      <c r="S17" s="1">
        <v>20</v>
      </c>
      <c r="T17" s="1">
        <v>1</v>
      </c>
      <c r="U17" s="1">
        <v>0</v>
      </c>
      <c r="V17" s="1">
        <v>0</v>
      </c>
      <c r="W17" s="1">
        <v>20</v>
      </c>
      <c r="X17" s="1">
        <v>2</v>
      </c>
      <c r="Y17" s="1">
        <v>1</v>
      </c>
      <c r="Z17" s="1">
        <v>0</v>
      </c>
      <c r="AA17" s="1">
        <v>0</v>
      </c>
      <c r="AB17" s="1">
        <v>0</v>
      </c>
      <c r="AC17" s="1">
        <v>0</v>
      </c>
      <c r="AD17" s="1">
        <v>20</v>
      </c>
      <c r="AE17" s="1">
        <v>10</v>
      </c>
      <c r="AF17" s="1">
        <v>0</v>
      </c>
      <c r="AG17" s="1">
        <v>0</v>
      </c>
      <c r="AH17" s="1">
        <v>0</v>
      </c>
      <c r="AI17" s="1">
        <v>1</v>
      </c>
      <c r="AJ17" s="1">
        <v>1</v>
      </c>
      <c r="AK17" s="1">
        <v>2</v>
      </c>
      <c r="AL17" s="1">
        <v>0</v>
      </c>
      <c r="AM17" s="1">
        <v>0</v>
      </c>
      <c r="AN17" s="1">
        <v>20</v>
      </c>
      <c r="AO17" s="1">
        <v>20</v>
      </c>
      <c r="AP17" s="1">
        <v>0</v>
      </c>
      <c r="AQ17" s="1">
        <v>0</v>
      </c>
    </row>
    <row r="21" spans="1:43" x14ac:dyDescent="0.25">
      <c r="I21">
        <v>34</v>
      </c>
      <c r="J21">
        <f>AVERAGE(E3:G3)</f>
        <v>153.33333333333334</v>
      </c>
      <c r="K21">
        <f>AVERAGE(K3:M3)</f>
        <v>160</v>
      </c>
      <c r="L21">
        <f>AVERAGE(Q3:S3)</f>
        <v>180</v>
      </c>
      <c r="M21">
        <f>AVERAGE(W3:Y3)</f>
        <v>160</v>
      </c>
      <c r="N21">
        <f>AVERAGE(AD3:AG3)</f>
        <v>130</v>
      </c>
      <c r="O21">
        <f>AVERAGE(AM3:AQ3)</f>
        <v>140</v>
      </c>
      <c r="Q21">
        <f>AVERAGE(B3:D3)</f>
        <v>0</v>
      </c>
      <c r="R21">
        <f>AVERAGE(H3:J3)</f>
        <v>0</v>
      </c>
      <c r="S21">
        <f>AVERAGE(N3:P3)</f>
        <v>0</v>
      </c>
      <c r="T21">
        <f>AVERAGE(T3:V3)</f>
        <v>0</v>
      </c>
      <c r="U21">
        <f>AVERAGE(Z3:AC3)</f>
        <v>0</v>
      </c>
      <c r="V21">
        <f>AVERAGE(AH3:AL3)</f>
        <v>0</v>
      </c>
    </row>
    <row r="22" spans="1:43" x14ac:dyDescent="0.25">
      <c r="I22">
        <v>83</v>
      </c>
      <c r="J22">
        <f t="shared" ref="J22:J35" si="0">AVERAGE(E4:G4)</f>
        <v>166.66666666666666</v>
      </c>
      <c r="K22">
        <f t="shared" ref="K22:K34" si="1">AVERAGE(K4:M4)</f>
        <v>243.33333333333334</v>
      </c>
      <c r="L22">
        <f t="shared" ref="L22:L35" si="2">AVERAGE(Q4:S4)</f>
        <v>293.33333333333331</v>
      </c>
      <c r="M22">
        <f t="shared" ref="M22:M35" si="3">AVERAGE(W4:Y4)</f>
        <v>353.33333333333331</v>
      </c>
      <c r="N22">
        <f t="shared" ref="N22:N35" si="4">AVERAGE(AD4:AG4)</f>
        <v>340</v>
      </c>
      <c r="O22">
        <f t="shared" ref="O22:O35" si="5">AVERAGE(AM4:AQ4)</f>
        <v>224</v>
      </c>
      <c r="Q22">
        <f>AVERAGE(B4:D4)</f>
        <v>1.6666666666666667</v>
      </c>
      <c r="R22">
        <f t="shared" ref="R22:R35" si="6">AVERAGE(H4:J4)</f>
        <v>1.3333333333333333</v>
      </c>
      <c r="S22">
        <f t="shared" ref="S22:S35" si="7">AVERAGE(N4:P4)</f>
        <v>0.66666666666666663</v>
      </c>
      <c r="T22">
        <f t="shared" ref="T22:T35" si="8">AVERAGE(T4:V4)</f>
        <v>1.3333333333333333</v>
      </c>
      <c r="U22">
        <f t="shared" ref="U22:U35" si="9">AVERAGE(Z4:AC4)</f>
        <v>2.5</v>
      </c>
      <c r="V22">
        <f t="shared" ref="V22:V34" si="10">AVERAGE(AH4:AL4)</f>
        <v>2.4</v>
      </c>
    </row>
    <row r="23" spans="1:43" x14ac:dyDescent="0.25">
      <c r="I23">
        <v>136</v>
      </c>
      <c r="J23">
        <f t="shared" si="0"/>
        <v>180</v>
      </c>
      <c r="K23">
        <f t="shared" si="1"/>
        <v>400</v>
      </c>
      <c r="L23">
        <f t="shared" si="2"/>
        <v>326.66666666666669</v>
      </c>
      <c r="M23">
        <f t="shared" si="3"/>
        <v>333.33333333333331</v>
      </c>
      <c r="N23">
        <f t="shared" si="4"/>
        <v>290</v>
      </c>
      <c r="O23">
        <f t="shared" si="5"/>
        <v>292</v>
      </c>
      <c r="Q23">
        <f t="shared" ref="Q23:Q35" si="11">AVERAGE(B5:D5)</f>
        <v>3.3333333333333335</v>
      </c>
      <c r="R23">
        <f t="shared" si="6"/>
        <v>3.6666666666666665</v>
      </c>
      <c r="S23">
        <f t="shared" si="7"/>
        <v>2.3333333333333335</v>
      </c>
      <c r="T23">
        <f t="shared" si="8"/>
        <v>1.6666666666666667</v>
      </c>
      <c r="U23">
        <f t="shared" si="9"/>
        <v>2.25</v>
      </c>
      <c r="V23">
        <f t="shared" si="10"/>
        <v>1.8</v>
      </c>
    </row>
    <row r="24" spans="1:43" x14ac:dyDescent="0.25">
      <c r="I24">
        <v>185</v>
      </c>
      <c r="J24">
        <f t="shared" si="0"/>
        <v>156.66666666666666</v>
      </c>
      <c r="K24">
        <f t="shared" si="1"/>
        <v>206.66666666666666</v>
      </c>
      <c r="L24">
        <f t="shared" si="2"/>
        <v>160</v>
      </c>
      <c r="M24">
        <f t="shared" si="3"/>
        <v>213.33333333333334</v>
      </c>
      <c r="N24">
        <f t="shared" si="4"/>
        <v>270</v>
      </c>
      <c r="O24">
        <f t="shared" si="5"/>
        <v>172</v>
      </c>
      <c r="Q24">
        <f t="shared" si="11"/>
        <v>3</v>
      </c>
      <c r="R24">
        <f t="shared" si="6"/>
        <v>2</v>
      </c>
      <c r="S24">
        <f t="shared" si="7"/>
        <v>2.3333333333333335</v>
      </c>
      <c r="T24">
        <f t="shared" si="8"/>
        <v>2.3333333333333335</v>
      </c>
      <c r="U24">
        <f t="shared" si="9"/>
        <v>3.25</v>
      </c>
      <c r="V24">
        <f t="shared" si="10"/>
        <v>2.4</v>
      </c>
    </row>
    <row r="25" spans="1:43" x14ac:dyDescent="0.25">
      <c r="I25">
        <v>207</v>
      </c>
      <c r="J25">
        <f t="shared" si="0"/>
        <v>193.33333333333334</v>
      </c>
      <c r="K25">
        <f t="shared" si="1"/>
        <v>200</v>
      </c>
      <c r="L25">
        <f t="shared" si="2"/>
        <v>120</v>
      </c>
      <c r="M25">
        <f t="shared" si="3"/>
        <v>166.66666666666666</v>
      </c>
      <c r="N25">
        <f t="shared" si="4"/>
        <v>187.5</v>
      </c>
      <c r="O25">
        <f t="shared" si="5"/>
        <v>156</v>
      </c>
      <c r="Q25">
        <f t="shared" si="11"/>
        <v>3</v>
      </c>
      <c r="R25">
        <f t="shared" si="6"/>
        <v>2.3333333333333335</v>
      </c>
      <c r="S25">
        <f t="shared" si="7"/>
        <v>3</v>
      </c>
      <c r="T25">
        <f t="shared" si="8"/>
        <v>2.3333333333333335</v>
      </c>
      <c r="U25">
        <f t="shared" si="9"/>
        <v>2.75</v>
      </c>
      <c r="V25">
        <f t="shared" si="10"/>
        <v>2.8</v>
      </c>
    </row>
    <row r="26" spans="1:43" x14ac:dyDescent="0.25">
      <c r="I26">
        <v>248</v>
      </c>
      <c r="J26">
        <f t="shared" si="0"/>
        <v>180</v>
      </c>
      <c r="K26">
        <f t="shared" si="1"/>
        <v>193.33333333333334</v>
      </c>
      <c r="L26">
        <f t="shared" si="2"/>
        <v>153.33333333333334</v>
      </c>
      <c r="M26">
        <f t="shared" si="3"/>
        <v>133.33333333333334</v>
      </c>
      <c r="N26">
        <f t="shared" si="4"/>
        <v>150</v>
      </c>
      <c r="O26">
        <f t="shared" si="5"/>
        <v>112</v>
      </c>
      <c r="Q26">
        <f t="shared" si="11"/>
        <v>2.6666666666666665</v>
      </c>
      <c r="R26">
        <f t="shared" si="6"/>
        <v>3</v>
      </c>
      <c r="S26">
        <f t="shared" si="7"/>
        <v>3.3333333333333335</v>
      </c>
      <c r="T26">
        <f t="shared" si="8"/>
        <v>2.3333333333333335</v>
      </c>
      <c r="U26">
        <f t="shared" si="9"/>
        <v>3.25</v>
      </c>
      <c r="V26">
        <f t="shared" si="10"/>
        <v>2</v>
      </c>
    </row>
    <row r="27" spans="1:43" x14ac:dyDescent="0.25">
      <c r="I27">
        <v>298</v>
      </c>
      <c r="J27">
        <f t="shared" si="0"/>
        <v>146.66666666666666</v>
      </c>
      <c r="K27">
        <f t="shared" si="1"/>
        <v>186.66666666666666</v>
      </c>
      <c r="L27">
        <f t="shared" si="2"/>
        <v>126.66666666666667</v>
      </c>
      <c r="M27">
        <f t="shared" si="3"/>
        <v>140</v>
      </c>
      <c r="N27">
        <f t="shared" si="4"/>
        <v>125</v>
      </c>
      <c r="O27">
        <f t="shared" si="5"/>
        <v>116</v>
      </c>
      <c r="Q27">
        <f t="shared" si="11"/>
        <v>3.6666666666666665</v>
      </c>
      <c r="R27">
        <f t="shared" si="6"/>
        <v>3.6666666666666665</v>
      </c>
      <c r="S27">
        <f t="shared" si="7"/>
        <v>3.6666666666666665</v>
      </c>
      <c r="T27">
        <f t="shared" si="8"/>
        <v>3.6666666666666665</v>
      </c>
      <c r="U27">
        <f t="shared" si="9"/>
        <v>3.25</v>
      </c>
      <c r="V27">
        <f t="shared" si="10"/>
        <v>3</v>
      </c>
    </row>
    <row r="28" spans="1:43" x14ac:dyDescent="0.25">
      <c r="I28">
        <v>320</v>
      </c>
      <c r="J28">
        <f t="shared" si="0"/>
        <v>160</v>
      </c>
      <c r="K28">
        <f t="shared" si="1"/>
        <v>146.66666666666666</v>
      </c>
      <c r="L28">
        <f t="shared" si="2"/>
        <v>126.66666666666667</v>
      </c>
      <c r="M28">
        <f t="shared" si="3"/>
        <v>113.33333333333333</v>
      </c>
      <c r="N28">
        <f t="shared" si="4"/>
        <v>115</v>
      </c>
      <c r="O28">
        <f t="shared" si="5"/>
        <v>88</v>
      </c>
      <c r="Q28">
        <f t="shared" si="11"/>
        <v>2.6666666666666665</v>
      </c>
      <c r="R28">
        <f t="shared" si="6"/>
        <v>3.6666666666666665</v>
      </c>
      <c r="S28">
        <f t="shared" si="7"/>
        <v>3.6666666666666665</v>
      </c>
      <c r="T28">
        <f t="shared" si="8"/>
        <v>3.6666666666666665</v>
      </c>
      <c r="U28">
        <f t="shared" si="9"/>
        <v>3.75</v>
      </c>
      <c r="V28">
        <f t="shared" si="10"/>
        <v>3</v>
      </c>
    </row>
    <row r="29" spans="1:43" x14ac:dyDescent="0.25">
      <c r="I29">
        <v>368</v>
      </c>
      <c r="J29">
        <f t="shared" si="0"/>
        <v>140</v>
      </c>
      <c r="K29">
        <f t="shared" si="1"/>
        <v>180</v>
      </c>
      <c r="L29">
        <f t="shared" si="2"/>
        <v>126.66666666666667</v>
      </c>
      <c r="M29">
        <f t="shared" si="3"/>
        <v>133.33333333333334</v>
      </c>
      <c r="N29">
        <f t="shared" si="4"/>
        <v>95</v>
      </c>
      <c r="O29">
        <f t="shared" si="5"/>
        <v>76</v>
      </c>
      <c r="Q29">
        <f t="shared" si="11"/>
        <v>3</v>
      </c>
      <c r="R29">
        <f t="shared" si="6"/>
        <v>2.3333333333333335</v>
      </c>
      <c r="S29">
        <f t="shared" si="7"/>
        <v>2.6666666666666665</v>
      </c>
      <c r="T29">
        <f t="shared" si="8"/>
        <v>3.6666666666666665</v>
      </c>
      <c r="U29">
        <f t="shared" si="9"/>
        <v>3.25</v>
      </c>
      <c r="V29">
        <f t="shared" si="10"/>
        <v>2.8</v>
      </c>
    </row>
    <row r="30" spans="1:43" x14ac:dyDescent="0.25">
      <c r="I30">
        <v>414</v>
      </c>
      <c r="J30">
        <f t="shared" si="0"/>
        <v>133.33333333333334</v>
      </c>
      <c r="K30">
        <f t="shared" si="1"/>
        <v>140</v>
      </c>
      <c r="L30">
        <f t="shared" si="2"/>
        <v>133.33333333333334</v>
      </c>
      <c r="M30">
        <f t="shared" si="3"/>
        <v>106.66666666666667</v>
      </c>
      <c r="N30">
        <f t="shared" si="4"/>
        <v>90</v>
      </c>
      <c r="O30">
        <f t="shared" si="5"/>
        <v>92</v>
      </c>
      <c r="Q30">
        <f t="shared" si="11"/>
        <v>3</v>
      </c>
      <c r="R30">
        <f t="shared" si="6"/>
        <v>3.3333333333333335</v>
      </c>
      <c r="S30">
        <f t="shared" si="7"/>
        <v>2.6666666666666665</v>
      </c>
      <c r="T30">
        <f t="shared" si="8"/>
        <v>3</v>
      </c>
      <c r="U30">
        <f t="shared" si="9"/>
        <v>2</v>
      </c>
      <c r="V30">
        <f t="shared" si="10"/>
        <v>3</v>
      </c>
    </row>
    <row r="31" spans="1:43" x14ac:dyDescent="0.25">
      <c r="I31">
        <v>468</v>
      </c>
      <c r="J31">
        <f t="shared" si="0"/>
        <v>140</v>
      </c>
      <c r="K31">
        <f t="shared" si="1"/>
        <v>120</v>
      </c>
      <c r="L31">
        <f t="shared" si="2"/>
        <v>120</v>
      </c>
      <c r="M31">
        <f t="shared" si="3"/>
        <v>80</v>
      </c>
      <c r="N31">
        <f t="shared" si="4"/>
        <v>80</v>
      </c>
      <c r="O31">
        <f t="shared" si="5"/>
        <v>72</v>
      </c>
      <c r="Q31">
        <f t="shared" si="11"/>
        <v>1.6666666666666667</v>
      </c>
      <c r="R31">
        <f t="shared" si="6"/>
        <v>2</v>
      </c>
      <c r="S31">
        <f t="shared" si="7"/>
        <v>3</v>
      </c>
      <c r="T31">
        <f t="shared" si="8"/>
        <v>3</v>
      </c>
      <c r="U31">
        <f t="shared" si="9"/>
        <v>3</v>
      </c>
      <c r="V31">
        <f t="shared" si="10"/>
        <v>3.4</v>
      </c>
    </row>
    <row r="32" spans="1:43" x14ac:dyDescent="0.25">
      <c r="I32">
        <v>486</v>
      </c>
      <c r="J32">
        <f t="shared" si="0"/>
        <v>146.66666666666666</v>
      </c>
      <c r="K32">
        <f t="shared" si="1"/>
        <v>113.33333333333333</v>
      </c>
      <c r="L32">
        <f t="shared" si="2"/>
        <v>73.333333333333329</v>
      </c>
      <c r="M32">
        <f t="shared" si="3"/>
        <v>66.666666666666671</v>
      </c>
      <c r="N32">
        <f t="shared" si="4"/>
        <v>57.5</v>
      </c>
      <c r="O32">
        <f t="shared" si="5"/>
        <v>60</v>
      </c>
      <c r="Q32">
        <f t="shared" si="11"/>
        <v>2.3333333333333335</v>
      </c>
      <c r="R32">
        <f t="shared" si="6"/>
        <v>2.3333333333333335</v>
      </c>
      <c r="S32">
        <f t="shared" si="7"/>
        <v>3.3333333333333335</v>
      </c>
      <c r="T32">
        <f t="shared" si="8"/>
        <v>3</v>
      </c>
      <c r="U32">
        <f t="shared" si="9"/>
        <v>2.75</v>
      </c>
      <c r="V32">
        <f t="shared" si="10"/>
        <v>2.6</v>
      </c>
    </row>
    <row r="33" spans="9:22" x14ac:dyDescent="0.25">
      <c r="I33">
        <v>535</v>
      </c>
      <c r="J33">
        <f t="shared" si="0"/>
        <v>73.333333333333329</v>
      </c>
      <c r="K33">
        <f>AVERAGE(K15:M15)</f>
        <v>50</v>
      </c>
      <c r="L33">
        <f t="shared" si="2"/>
        <v>40</v>
      </c>
      <c r="M33">
        <f t="shared" si="3"/>
        <v>46.666666666666664</v>
      </c>
      <c r="N33">
        <f t="shared" si="4"/>
        <v>40</v>
      </c>
      <c r="O33">
        <f t="shared" si="5"/>
        <v>46</v>
      </c>
      <c r="Q33">
        <f t="shared" si="11"/>
        <v>4</v>
      </c>
      <c r="R33">
        <f t="shared" si="6"/>
        <v>2</v>
      </c>
      <c r="S33">
        <f t="shared" si="7"/>
        <v>4</v>
      </c>
      <c r="T33">
        <f t="shared" si="8"/>
        <v>1.6666666666666667</v>
      </c>
      <c r="U33">
        <f t="shared" si="9"/>
        <v>1</v>
      </c>
      <c r="V33">
        <f t="shared" si="10"/>
        <v>1</v>
      </c>
    </row>
    <row r="34" spans="9:22" x14ac:dyDescent="0.25">
      <c r="I34">
        <v>581</v>
      </c>
      <c r="J34">
        <f t="shared" si="0"/>
        <v>46.666666666666664</v>
      </c>
      <c r="K34">
        <f t="shared" si="1"/>
        <v>46.666666666666664</v>
      </c>
      <c r="L34">
        <f t="shared" si="2"/>
        <v>30</v>
      </c>
      <c r="M34">
        <f t="shared" si="3"/>
        <v>30.666666666666668</v>
      </c>
      <c r="N34">
        <f t="shared" si="4"/>
        <v>15</v>
      </c>
      <c r="O34">
        <f t="shared" si="5"/>
        <v>28</v>
      </c>
      <c r="Q34">
        <f t="shared" si="11"/>
        <v>1.3333333333333333</v>
      </c>
      <c r="R34">
        <f t="shared" si="6"/>
        <v>2</v>
      </c>
      <c r="S34">
        <f t="shared" si="7"/>
        <v>1</v>
      </c>
      <c r="T34">
        <f t="shared" si="8"/>
        <v>1.3333333333333333</v>
      </c>
      <c r="U34">
        <f t="shared" si="9"/>
        <v>0.5</v>
      </c>
      <c r="V34">
        <f t="shared" si="10"/>
        <v>1.6</v>
      </c>
    </row>
    <row r="35" spans="9:22" x14ac:dyDescent="0.25">
      <c r="I35">
        <v>609</v>
      </c>
      <c r="J35">
        <f t="shared" si="0"/>
        <v>13.333333333333334</v>
      </c>
      <c r="K35">
        <f>AVERAGE(K17:M17)</f>
        <v>10</v>
      </c>
      <c r="L35">
        <f t="shared" si="2"/>
        <v>13.333333333333334</v>
      </c>
      <c r="M35">
        <f t="shared" si="3"/>
        <v>7.666666666666667</v>
      </c>
      <c r="N35">
        <f t="shared" si="4"/>
        <v>7.5</v>
      </c>
      <c r="O35">
        <f t="shared" si="5"/>
        <v>8</v>
      </c>
      <c r="Q35">
        <f t="shared" si="11"/>
        <v>3.3333333333333335</v>
      </c>
      <c r="R35">
        <f t="shared" si="6"/>
        <v>0</v>
      </c>
      <c r="S35">
        <f t="shared" si="7"/>
        <v>1.3333333333333333</v>
      </c>
      <c r="T35">
        <f t="shared" si="8"/>
        <v>0.33333333333333331</v>
      </c>
      <c r="U35">
        <f t="shared" si="9"/>
        <v>0</v>
      </c>
      <c r="V35">
        <f>AVERAGE(AH17:AL17)</f>
        <v>0.8</v>
      </c>
    </row>
    <row r="37" spans="9:22" x14ac:dyDescent="0.25">
      <c r="J37">
        <f>AVERAGE(J27:J32)</f>
        <v>144.44444444444443</v>
      </c>
      <c r="K37">
        <f t="shared" ref="K37:O37" si="12">AVERAGE(K27:K32)</f>
        <v>147.77777777777777</v>
      </c>
      <c r="L37">
        <f t="shared" si="12"/>
        <v>117.77777777777779</v>
      </c>
      <c r="M37">
        <f t="shared" si="12"/>
        <v>106.66666666666664</v>
      </c>
      <c r="N37">
        <f>AVERAGE(N27:N32)</f>
        <v>93.75</v>
      </c>
      <c r="O37">
        <f t="shared" si="12"/>
        <v>84</v>
      </c>
      <c r="Q37">
        <f>AVERAGE(Q27:Q32)</f>
        <v>2.7222222222222219</v>
      </c>
      <c r="R37">
        <f t="shared" ref="R37:V37" si="13">AVERAGE(R27:R32)</f>
        <v>2.8888888888888888</v>
      </c>
      <c r="S37">
        <f t="shared" si="13"/>
        <v>3.1666666666666665</v>
      </c>
      <c r="T37">
        <f t="shared" si="13"/>
        <v>3.3333333333333335</v>
      </c>
      <c r="U37">
        <f t="shared" si="13"/>
        <v>3</v>
      </c>
      <c r="V37">
        <f t="shared" si="13"/>
        <v>2.9666666666666668</v>
      </c>
    </row>
    <row r="38" spans="9:22" x14ac:dyDescent="0.25">
      <c r="K38">
        <f>K37/J37</f>
        <v>1.0230769230769232</v>
      </c>
      <c r="L38">
        <f>L37/J37</f>
        <v>0.81538461538461549</v>
      </c>
      <c r="M38">
        <f>M37/J37</f>
        <v>0.73846153846153839</v>
      </c>
      <c r="N38">
        <f>N37/J37</f>
        <v>0.64903846153846156</v>
      </c>
      <c r="O38">
        <f>O37/J37</f>
        <v>0.58153846153846156</v>
      </c>
      <c r="R38">
        <f>R37/Q37</f>
        <v>1.0612244897959184</v>
      </c>
      <c r="S38">
        <f>S37/Q37</f>
        <v>1.1632653061224492</v>
      </c>
      <c r="T38">
        <f>T37/Q37</f>
        <v>1.2244897959183676</v>
      </c>
      <c r="U38">
        <f>U37/Q37</f>
        <v>1.1020408163265307</v>
      </c>
      <c r="V38">
        <f>V37/Q37</f>
        <v>1.0897959183673471</v>
      </c>
    </row>
    <row r="40" spans="9:22" x14ac:dyDescent="0.25">
      <c r="V40">
        <f>(V37-Q37)/Q37</f>
        <v>8.9795918367347127E-2</v>
      </c>
    </row>
    <row r="42" spans="9:22" x14ac:dyDescent="0.25">
      <c r="O42">
        <f>K37*0.2/R37</f>
        <v>10.230769230769232</v>
      </c>
      <c r="P42">
        <f>L37*0.4/S37</f>
        <v>14.877192982456142</v>
      </c>
      <c r="Q42">
        <f>M37*0.6/T37</f>
        <v>19.199999999999996</v>
      </c>
      <c r="R42">
        <f>N37*0.8/U37</f>
        <v>25</v>
      </c>
      <c r="S42">
        <f>O37/V37</f>
        <v>28.314606741573034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IGP_II_20170419_1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created xsi:type="dcterms:W3CDTF">2017-11-01T01:29:46Z</dcterms:created>
  <dcterms:modified xsi:type="dcterms:W3CDTF">2017-11-21T19:17:17Z</dcterms:modified>
</cp:coreProperties>
</file>