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liu1214/Desktop/Microb/DNA/KH-15-4/"/>
    </mc:Choice>
  </mc:AlternateContent>
  <xr:revisionPtr revIDLastSave="0" documentId="13_ncr:1_{6EB8CE15-8038-C045-B66C-EB98390CB3B3}" xr6:coauthVersionLast="47" xr6:coauthVersionMax="47" xr10:uidLastSave="{00000000-0000-0000-0000-000000000000}"/>
  <bookViews>
    <workbookView xWindow="8940" yWindow="500" windowWidth="21780" windowHeight="17620" xr2:uid="{BD2DB8B1-F406-3841-B793-81D011453396}"/>
  </bookViews>
  <sheets>
    <sheet name="KH154_OKTV(20210820)" sheetId="13" r:id="rId1"/>
    <sheet name="DIN-old method" sheetId="14" r:id="rId2"/>
    <sheet name="Read me" sheetId="3" r:id="rId3"/>
  </sheets>
  <definedNames>
    <definedName name="_xlnm._FilterDatabase" localSheetId="0" hidden="1">'KH154_OKTV(20210820)'!$A$1:$Z$1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梅澤有</author>
    <author>Hiroaki SAITO</author>
    <author>Kosei KOMATSU</author>
  </authors>
  <commentList>
    <comment ref="C33" authorId="0" shapeId="0" xr:uid="{16CD06BC-3D80-F94F-B325-4AE9000DDDE2}">
      <text>
        <r>
          <rPr>
            <b/>
            <sz val="9"/>
            <color indexed="81"/>
            <rFont val="ＭＳ Ｐゴシック"/>
            <family val="3"/>
            <charset val="128"/>
          </rPr>
          <t>梅澤有:</t>
        </r>
        <r>
          <rPr>
            <sz val="9"/>
            <color indexed="81"/>
            <rFont val="ＭＳ Ｐゴシック"/>
            <family val="3"/>
            <charset val="128"/>
          </rPr>
          <t xml:space="preserve">
多くの項目で、2本の分析値が異なっており、雨水等、何らかのコンタミが考えられる。</t>
        </r>
      </text>
    </comment>
    <comment ref="C98" authorId="0" shapeId="0" xr:uid="{C6F86D53-F796-3143-BD09-8AA13E00B6E2}">
      <text>
        <r>
          <rPr>
            <b/>
            <sz val="9"/>
            <color indexed="81"/>
            <rFont val="ＭＳ Ｐゴシック"/>
            <family val="3"/>
            <charset val="128"/>
          </rPr>
          <t>梅澤有:</t>
        </r>
        <r>
          <rPr>
            <sz val="9"/>
            <color indexed="81"/>
            <rFont val="ＭＳ Ｐゴシック"/>
            <family val="3"/>
            <charset val="128"/>
          </rPr>
          <t xml:space="preserve">
多くの項目で、2本の分析値が異なっており、雨水等、何らかのコンタミが考えられる。</t>
        </r>
      </text>
    </comment>
    <comment ref="C175" authorId="1" shapeId="0" xr:uid="{CD1734D3-D0A3-3F4A-AB5E-B25009AA855C}">
      <text>
        <r>
          <rPr>
            <b/>
            <sz val="9"/>
            <color indexed="81"/>
            <rFont val="MS P ゴシック"/>
            <family val="3"/>
            <charset val="128"/>
          </rPr>
          <t>Hiroaki SAITO:</t>
        </r>
        <r>
          <rPr>
            <sz val="9"/>
            <color indexed="81"/>
            <rFont val="MS P ゴシック"/>
            <family val="3"/>
            <charset val="128"/>
          </rPr>
          <t xml:space="preserve">
梅澤データでは１２５ｍだがそこまで取っていないはずなので100mと判断</t>
        </r>
      </text>
    </comment>
    <comment ref="C296" authorId="0" shapeId="0" xr:uid="{CAF4DBCF-BEA0-A846-ADA6-CE6DBE084EBF}">
      <text>
        <r>
          <rPr>
            <b/>
            <sz val="9"/>
            <color indexed="81"/>
            <rFont val="ＭＳ Ｐゴシック"/>
            <family val="3"/>
            <charset val="128"/>
          </rPr>
          <t>梅澤有:</t>
        </r>
        <r>
          <rPr>
            <sz val="9"/>
            <color indexed="81"/>
            <rFont val="ＭＳ Ｐゴシック"/>
            <family val="3"/>
            <charset val="128"/>
          </rPr>
          <t xml:space="preserve">
多くの項目で、2本の分析値が異なっており、雨水等、何らかのコンタミが考えられる。</t>
        </r>
      </text>
    </comment>
    <comment ref="C320" authorId="2" shapeId="0" xr:uid="{CB5BEC7E-D0E1-E842-AD29-BBBFE8686A5B}">
      <text>
        <r>
          <rPr>
            <b/>
            <sz val="9"/>
            <color indexed="81"/>
            <rFont val="ＭＳ Ｐゴシック"/>
            <family val="3"/>
            <charset val="128"/>
          </rPr>
          <t>Kosei KOMATSU:</t>
        </r>
        <r>
          <rPr>
            <sz val="9"/>
            <color indexed="81"/>
            <rFont val="ＭＳ Ｐゴシック"/>
            <family val="3"/>
            <charset val="128"/>
          </rPr>
          <t xml:space="preserve">
1000から955に変更。採水野帳も1000だが、CTDのボトルファイルは955である。</t>
        </r>
      </text>
    </comment>
  </commentList>
</comments>
</file>

<file path=xl/sharedStrings.xml><?xml version="1.0" encoding="utf-8"?>
<sst xmlns="http://schemas.openxmlformats.org/spreadsheetml/2006/main" count="1193" uniqueCount="332">
  <si>
    <t>PointID</t>
    <phoneticPr fontId="4" type="noConversion"/>
  </si>
  <si>
    <t>Layer</t>
    <phoneticPr fontId="4" type="noConversion"/>
  </si>
  <si>
    <t>Chla(ug/l)</t>
    <phoneticPr fontId="4" type="noConversion"/>
  </si>
  <si>
    <t>layer.dis</t>
  </si>
  <si>
    <t>KH154StBS1C</t>
  </si>
  <si>
    <t>S16F02KH154StBS1C</t>
  </si>
  <si>
    <t>KH154StBS1S</t>
  </si>
  <si>
    <t>S16F02KH154StBS1S</t>
  </si>
  <si>
    <t>Surface</t>
    <phoneticPr fontId="4" type="noConversion"/>
  </si>
  <si>
    <t>KH154StBS3C</t>
  </si>
  <si>
    <t>S16F02KH154StBS3C</t>
  </si>
  <si>
    <t>KH154StBS3S</t>
  </si>
  <si>
    <t>S16F02KH154StBS3S</t>
  </si>
  <si>
    <t>KH-15-4</t>
  </si>
  <si>
    <t>KH154StBS5C</t>
  </si>
  <si>
    <t>S16F02KH154StBS5C</t>
  </si>
  <si>
    <t>KH154StBS5S</t>
  </si>
  <si>
    <t>S16F02KH154StBS5S</t>
  </si>
  <si>
    <t>KH154StOK1bC</t>
  </si>
  <si>
    <t>S16F02KH154StOK1bC</t>
  </si>
  <si>
    <t>KH154StOK1bS</t>
  </si>
  <si>
    <t>S16F02KH154StOK1bS</t>
  </si>
  <si>
    <t>KH154StOK1C</t>
  </si>
  <si>
    <t>S16F02KH154StOK1C</t>
  </si>
  <si>
    <t>KH154StOK1S</t>
  </si>
  <si>
    <t>S16F02KH154StOK1S</t>
  </si>
  <si>
    <t>KH154StOK2C</t>
  </si>
  <si>
    <t>S16F02KH154StOK2C</t>
  </si>
  <si>
    <t>KH154StOK2S</t>
  </si>
  <si>
    <t>S16F02KH154StOK2S</t>
  </si>
  <si>
    <t>KH154StOK3C</t>
  </si>
  <si>
    <t>S16F02KH154StOK3C</t>
  </si>
  <si>
    <t>KH154StOK3S</t>
  </si>
  <si>
    <t>S16F02KH154StOK3S</t>
  </si>
  <si>
    <t>KH154StOK4C</t>
  </si>
  <si>
    <t>S16F02KH154StOK4C</t>
  </si>
  <si>
    <t>KH154StOK4S</t>
  </si>
  <si>
    <t>S16F02KH154StOK4S</t>
  </si>
  <si>
    <t>KH154StOK6C</t>
  </si>
  <si>
    <t>S16F02KH154StOK6C</t>
  </si>
  <si>
    <t>KH154StOK6S</t>
  </si>
  <si>
    <t>S16F02KH154StOK6S</t>
  </si>
  <si>
    <t>KH154StTE1C</t>
  </si>
  <si>
    <t>S16F02KH154StTE1C</t>
  </si>
  <si>
    <t>KH154StTE1S</t>
  </si>
  <si>
    <t>S16F02KH154StTE1S</t>
  </si>
  <si>
    <t>KH154StTE3C</t>
  </si>
  <si>
    <t>S16F02KH154StTE3C</t>
  </si>
  <si>
    <t>KH154StTE3S</t>
  </si>
  <si>
    <t>S16F02KH154StTE3S</t>
  </si>
  <si>
    <t>KH154StTE4C</t>
  </si>
  <si>
    <t>S16F02KH154StTE4C</t>
  </si>
  <si>
    <t>KH154StTE4S</t>
  </si>
  <si>
    <t>S16F02KH154StTE4S</t>
  </si>
  <si>
    <t>KH154StTK1C</t>
  </si>
  <si>
    <t>S16F02KH154StTK1C</t>
  </si>
  <si>
    <t>KH154StTK1S</t>
  </si>
  <si>
    <t>S16F02KH154StTK1S</t>
  </si>
  <si>
    <t>S16F02KH154StTK3C</t>
  </si>
  <si>
    <t>KH154StTK3S</t>
  </si>
  <si>
    <t>S16F02KH154StTK3S</t>
  </si>
  <si>
    <t>KH154StTK6C</t>
  </si>
  <si>
    <t>S16F02KH154StTK6C</t>
  </si>
  <si>
    <t>KH154StTK6S</t>
  </si>
  <si>
    <t>S16F02KH154StTK6S</t>
  </si>
  <si>
    <t>KH154StTS1S</t>
  </si>
  <si>
    <t>S16F02KH154StTS1S</t>
  </si>
  <si>
    <t>KH154StTS2C</t>
  </si>
  <si>
    <t>S16F02KH154StTS2C</t>
  </si>
  <si>
    <t>KH154StTS2S</t>
  </si>
  <si>
    <t>S16F02KH154StTS2S</t>
  </si>
  <si>
    <t>KH154StTS3C</t>
  </si>
  <si>
    <t>S16F02KH154StTS3C</t>
  </si>
  <si>
    <t>KH154StTS3S</t>
  </si>
  <si>
    <t>S16F02KH154StTS3S</t>
  </si>
  <si>
    <t>KH154StTS4C</t>
  </si>
  <si>
    <t>S16F02KH154StTS4C</t>
  </si>
  <si>
    <t>KH154StTS4S</t>
  </si>
  <si>
    <t>S16F02KH154StTS4S</t>
  </si>
  <si>
    <t>KH154StTS5C</t>
  </si>
  <si>
    <t>S16F02KH154StTS5C</t>
  </si>
  <si>
    <t>KH154StTS5S</t>
  </si>
  <si>
    <t>S16F02KH154StTS5S</t>
  </si>
  <si>
    <t>KH154StTS7C</t>
  </si>
  <si>
    <t>S16F02KH154StTS7C</t>
  </si>
  <si>
    <t>KH154StTS7S</t>
  </si>
  <si>
    <t>S16F02KH154StTS7S</t>
  </si>
  <si>
    <t>Or1Cr1124Stk101C</t>
  </si>
  <si>
    <t>Or1Cr1124Stk101S</t>
  </si>
  <si>
    <t>Or1Cr1124Stk102C</t>
  </si>
  <si>
    <t>Or1Cr1124Stk103C</t>
  </si>
  <si>
    <t>Or1Cr1124Stk103S</t>
  </si>
  <si>
    <t>Or1Cr1124Stk104C</t>
  </si>
  <si>
    <t>Or1Cr1124Stk104S</t>
  </si>
  <si>
    <t>Or1Cr1124Stk105C</t>
  </si>
  <si>
    <t>Or1Cr1124Stk105S</t>
  </si>
  <si>
    <t>Or1Cr1124Stk106C</t>
  </si>
  <si>
    <t>Or1Cr1124Stk106S</t>
  </si>
  <si>
    <t>Or1Cr1124Stk107C</t>
  </si>
  <si>
    <t>Or1Cr1124Stk107S</t>
  </si>
  <si>
    <t>Or1Cr1124Stk108C</t>
  </si>
  <si>
    <t>Or1Cr1124Stk108S</t>
  </si>
  <si>
    <t>Or1Cr1124Stk311C</t>
  </si>
  <si>
    <t>Or1Cr1124Stk311S</t>
  </si>
  <si>
    <t>Read Me</t>
    <phoneticPr fontId="4" type="noConversion"/>
  </si>
  <si>
    <t>Temperature</t>
  </si>
  <si>
    <t>Salinity(psu)</t>
  </si>
  <si>
    <t>DO(ml/l)</t>
  </si>
  <si>
    <t>Flu</t>
    <phoneticPr fontId="4" type="noConversion"/>
  </si>
  <si>
    <t>NO3＋NO2-N</t>
  </si>
  <si>
    <t>NO3-N</t>
  </si>
  <si>
    <t>NO2-N</t>
  </si>
  <si>
    <t>NH4-N</t>
  </si>
  <si>
    <t>PO4-P</t>
  </si>
  <si>
    <t>SiO2-Si</t>
  </si>
  <si>
    <t>rarefy seq count</t>
    <phoneticPr fontId="4" type="noConversion"/>
  </si>
  <si>
    <t>16s_old(+102C,nocyano)</t>
    <phoneticPr fontId="4" type="noConversion"/>
  </si>
  <si>
    <t>unrare</t>
    <phoneticPr fontId="4" type="noConversion"/>
  </si>
  <si>
    <t>16s_old(nocyano)</t>
    <phoneticPr fontId="4" type="noConversion"/>
  </si>
  <si>
    <t>16s_old(cyano)</t>
    <phoneticPr fontId="4" type="noConversion"/>
  </si>
  <si>
    <t>S16F02Or1Cr1124StK101C</t>
  </si>
  <si>
    <t>Or1Cr1124</t>
  </si>
  <si>
    <t>S16F02Or1Cr1124StK101S</t>
  </si>
  <si>
    <t>S16F02Or1Cr1124StK102C</t>
  </si>
  <si>
    <t>S16F02Or1Cr1124StK102S</t>
  </si>
  <si>
    <t>S16F02Or1Cr1124StK103C</t>
  </si>
  <si>
    <t>S16F02Or1Cr1124StK103S</t>
  </si>
  <si>
    <t>S16F02Or1Cr1124StK104C</t>
  </si>
  <si>
    <t>S16F02Or1Cr1124StK104S</t>
  </si>
  <si>
    <t>S16F02Or1Cr1124StK105C</t>
  </si>
  <si>
    <t>S16F02Or1Cr1124StK105S</t>
  </si>
  <si>
    <t>S16F02Or1Cr1124StK106C</t>
  </si>
  <si>
    <t>S16F02Or1Cr1124StK106S</t>
  </si>
  <si>
    <t>S16F02Or1Cr1124StK107C</t>
  </si>
  <si>
    <t>S16F02Or1Cr1124StK107S</t>
  </si>
  <si>
    <t>S16F02Or1Cr1124StK108C</t>
  </si>
  <si>
    <t>S16F02Or1Cr1124StK108S</t>
  </si>
  <si>
    <t>S16F02Or1Cr1124StK311C</t>
  </si>
  <si>
    <t>S16F02Or1Cr1124StK311S</t>
  </si>
  <si>
    <t>Depth</t>
  </si>
  <si>
    <t>Chla</t>
  </si>
  <si>
    <t>StBS1</t>
  </si>
  <si>
    <t>StBS3</t>
  </si>
  <si>
    <t>StBS5</t>
  </si>
  <si>
    <t>StOK1</t>
  </si>
  <si>
    <t>StOK1b</t>
  </si>
  <si>
    <t>StOK2</t>
  </si>
  <si>
    <t>StOK3</t>
  </si>
  <si>
    <t>StOK4</t>
  </si>
  <si>
    <t>StOK6</t>
  </si>
  <si>
    <t>StTE1</t>
  </si>
  <si>
    <t>StTE3</t>
  </si>
  <si>
    <t>StTE4</t>
  </si>
  <si>
    <t>StTK1</t>
  </si>
  <si>
    <t>StTK3</t>
  </si>
  <si>
    <t>StTK6</t>
  </si>
  <si>
    <t>StTS1</t>
  </si>
  <si>
    <t>StTS2</t>
  </si>
  <si>
    <t>StTS3</t>
  </si>
  <si>
    <t>StTS4</t>
  </si>
  <si>
    <t>StTS5</t>
  </si>
  <si>
    <t>StTS7</t>
  </si>
  <si>
    <t>StBS1_Chla</t>
  </si>
  <si>
    <t>StBS1_Surface</t>
  </si>
  <si>
    <t>StBS3_Chla</t>
  </si>
  <si>
    <t>StBS3_Surface</t>
  </si>
  <si>
    <t>StBS5_Chla</t>
  </si>
  <si>
    <t>StBS5_Surface</t>
  </si>
  <si>
    <t>StOK1b_Chla</t>
  </si>
  <si>
    <t>StOK1b_Surface</t>
  </si>
  <si>
    <t>StOK1_Chla</t>
  </si>
  <si>
    <t>StOK1_Surface</t>
  </si>
  <si>
    <t>StOK2_Chla</t>
  </si>
  <si>
    <t>StOK2_Surface</t>
  </si>
  <si>
    <t>StOK3_Chla</t>
  </si>
  <si>
    <t>StOK3_Surface</t>
  </si>
  <si>
    <t>StOK4_Chla</t>
  </si>
  <si>
    <t>StOK4_Surface</t>
  </si>
  <si>
    <t>StOK6_Chla</t>
  </si>
  <si>
    <t>StOK6_Surface</t>
  </si>
  <si>
    <t>StTE1_Chla</t>
  </si>
  <si>
    <t>StTE1_Surface</t>
  </si>
  <si>
    <t>StTE3_Chla</t>
  </si>
  <si>
    <t>StTE3_Surface</t>
  </si>
  <si>
    <t>StTE4_Chla</t>
  </si>
  <si>
    <t>StTE4_Surface</t>
  </si>
  <si>
    <t>StTK1_Chla</t>
  </si>
  <si>
    <t>StTK1_Surface</t>
  </si>
  <si>
    <t>StTK3_Chla</t>
  </si>
  <si>
    <t>StTK3_Surface</t>
  </si>
  <si>
    <t>StTK6_Chla</t>
  </si>
  <si>
    <t>StTK6_Surface</t>
  </si>
  <si>
    <t>StTS1_Surface</t>
  </si>
  <si>
    <t>StTS2_Chla</t>
  </si>
  <si>
    <t>StTS2_Surface</t>
  </si>
  <si>
    <t>StTS3_Chla</t>
  </si>
  <si>
    <t>StTS3_Surface</t>
  </si>
  <si>
    <t>StTS4_Chla</t>
  </si>
  <si>
    <t>StTS4_Surface</t>
  </si>
  <si>
    <t>StTS5_Chla</t>
  </si>
  <si>
    <t>StTS5_Surface</t>
  </si>
  <si>
    <t>StTS7_Chla</t>
  </si>
  <si>
    <t>StTS7_Surface</t>
  </si>
  <si>
    <t>StK101_Chla</t>
  </si>
  <si>
    <t>StK101_Surface</t>
  </si>
  <si>
    <t>StK102_Chla</t>
  </si>
  <si>
    <t>StK102_Surface</t>
  </si>
  <si>
    <t>StK103_Chla</t>
  </si>
  <si>
    <t>StK103_Surface</t>
  </si>
  <si>
    <t>StK104_Chla</t>
  </si>
  <si>
    <t>StK104_Surface</t>
  </si>
  <si>
    <t>StK105_Chla</t>
  </si>
  <si>
    <t>StK105_Surface</t>
  </si>
  <si>
    <t>StK106_Chla</t>
  </si>
  <si>
    <t>StK106_Surface</t>
  </si>
  <si>
    <t>StK107_Chla</t>
  </si>
  <si>
    <t>StK107_Surface</t>
  </si>
  <si>
    <t>StK108_Chla</t>
  </si>
  <si>
    <t>StK108_Surface</t>
  </si>
  <si>
    <t>StK311_Chla</t>
  </si>
  <si>
    <t>StK311_Surface</t>
  </si>
  <si>
    <t>HNF_Richness</t>
  </si>
  <si>
    <t>HNF_Shannon</t>
  </si>
  <si>
    <t>HNF_Evenness</t>
  </si>
  <si>
    <t>HNF_PD</t>
  </si>
  <si>
    <t>DCM</t>
  </si>
  <si>
    <t>(nM)</t>
  </si>
  <si>
    <t>SampleID</t>
    <phoneticPr fontId="3" type="noConversion"/>
  </si>
  <si>
    <t>16s_old_SampleID</t>
    <phoneticPr fontId="3" type="noConversion"/>
  </si>
  <si>
    <t>Cruise</t>
    <phoneticPr fontId="3" type="noConversion"/>
  </si>
  <si>
    <t>Station</t>
    <phoneticPr fontId="3" type="noConversion"/>
  </si>
  <si>
    <t>Line</t>
    <phoneticPr fontId="3" type="noConversion"/>
  </si>
  <si>
    <t>PointID</t>
    <phoneticPr fontId="3" type="noConversion"/>
  </si>
  <si>
    <t>Date</t>
    <phoneticPr fontId="3" type="noConversion"/>
  </si>
  <si>
    <t>Layer</t>
    <phoneticPr fontId="3" type="noConversion"/>
  </si>
  <si>
    <t>Depth</t>
    <phoneticPr fontId="3" type="noConversion"/>
  </si>
  <si>
    <t>Latitude</t>
    <phoneticPr fontId="3" type="noConversion"/>
  </si>
  <si>
    <t>Longitude</t>
    <phoneticPr fontId="3" type="noConversion"/>
  </si>
  <si>
    <t>Richness</t>
    <phoneticPr fontId="3" type="noConversion"/>
  </si>
  <si>
    <t>Shannon</t>
    <phoneticPr fontId="3" type="noConversion"/>
  </si>
  <si>
    <t>Evenness</t>
    <phoneticPr fontId="3" type="noConversion"/>
  </si>
  <si>
    <t>PD</t>
    <phoneticPr fontId="3" type="noConversion"/>
  </si>
  <si>
    <t>Temperature</t>
    <phoneticPr fontId="3" type="noConversion"/>
  </si>
  <si>
    <t>Salinity</t>
    <phoneticPr fontId="3" type="noConversion"/>
  </si>
  <si>
    <t>DIN</t>
    <phoneticPr fontId="3" type="noConversion"/>
  </si>
  <si>
    <t>P</t>
    <phoneticPr fontId="3" type="noConversion"/>
  </si>
  <si>
    <t>km to Land</t>
    <phoneticPr fontId="3" type="noConversion"/>
  </si>
  <si>
    <t>KH-15-4</t>
    <phoneticPr fontId="3" type="noConversion"/>
  </si>
  <si>
    <t>StBS1</t>
    <phoneticPr fontId="3" type="noConversion"/>
  </si>
  <si>
    <t>BS</t>
    <phoneticPr fontId="3" type="noConversion"/>
  </si>
  <si>
    <t>2015-11-23</t>
    <phoneticPr fontId="3" type="noConversion"/>
  </si>
  <si>
    <t>Surface</t>
    <phoneticPr fontId="3" type="noConversion"/>
  </si>
  <si>
    <t>StBS3</t>
    <phoneticPr fontId="3" type="noConversion"/>
  </si>
  <si>
    <t>2015-11-24</t>
    <phoneticPr fontId="3" type="noConversion"/>
  </si>
  <si>
    <t>StBS5</t>
    <phoneticPr fontId="3" type="noConversion"/>
  </si>
  <si>
    <t>StOK1b</t>
    <phoneticPr fontId="3" type="noConversion"/>
  </si>
  <si>
    <t>OK</t>
    <phoneticPr fontId="3" type="noConversion"/>
  </si>
  <si>
    <t>2015-11-13</t>
    <phoneticPr fontId="3" type="noConversion"/>
  </si>
  <si>
    <t>StOK1</t>
    <phoneticPr fontId="3" type="noConversion"/>
  </si>
  <si>
    <t>StOK2</t>
    <phoneticPr fontId="3" type="noConversion"/>
  </si>
  <si>
    <t>2015-11-12</t>
    <phoneticPr fontId="3" type="noConversion"/>
  </si>
  <si>
    <t>StOK3</t>
    <phoneticPr fontId="3" type="noConversion"/>
  </si>
  <si>
    <t>StOK4</t>
    <phoneticPr fontId="3" type="noConversion"/>
  </si>
  <si>
    <t>2015-11-11</t>
    <phoneticPr fontId="3" type="noConversion"/>
  </si>
  <si>
    <t>StOK6</t>
    <phoneticPr fontId="3" type="noConversion"/>
  </si>
  <si>
    <t>StTE1</t>
    <phoneticPr fontId="3" type="noConversion"/>
  </si>
  <si>
    <t>TE</t>
    <phoneticPr fontId="3" type="noConversion"/>
  </si>
  <si>
    <t>2015-11-9</t>
    <phoneticPr fontId="3" type="noConversion"/>
  </si>
  <si>
    <t>StTE3</t>
    <phoneticPr fontId="3" type="noConversion"/>
  </si>
  <si>
    <t>2015-11-8</t>
    <phoneticPr fontId="3" type="noConversion"/>
  </si>
  <si>
    <t>StTE4</t>
    <phoneticPr fontId="3" type="noConversion"/>
  </si>
  <si>
    <t>StTK1</t>
    <phoneticPr fontId="3" type="noConversion"/>
  </si>
  <si>
    <t>TK</t>
    <phoneticPr fontId="3" type="noConversion"/>
  </si>
  <si>
    <t>2015-11-15</t>
    <phoneticPr fontId="3" type="noConversion"/>
  </si>
  <si>
    <t>KH154StTK3C</t>
    <phoneticPr fontId="3" type="noConversion"/>
  </si>
  <si>
    <t>StTK3</t>
    <phoneticPr fontId="3" type="noConversion"/>
  </si>
  <si>
    <t>StTK6</t>
    <phoneticPr fontId="3" type="noConversion"/>
  </si>
  <si>
    <t>2015-11-16</t>
    <phoneticPr fontId="3" type="noConversion"/>
  </si>
  <si>
    <t>StTS1</t>
    <phoneticPr fontId="3" type="noConversion"/>
  </si>
  <si>
    <t>TS</t>
    <phoneticPr fontId="3" type="noConversion"/>
  </si>
  <si>
    <t>2015-11-18</t>
    <phoneticPr fontId="3" type="noConversion"/>
  </si>
  <si>
    <t>StTS2</t>
    <phoneticPr fontId="3" type="noConversion"/>
  </si>
  <si>
    <t>StTS3</t>
    <phoneticPr fontId="3" type="noConversion"/>
  </si>
  <si>
    <t>StTS4</t>
    <phoneticPr fontId="3" type="noConversion"/>
  </si>
  <si>
    <t>2015-11-17</t>
    <phoneticPr fontId="3" type="noConversion"/>
  </si>
  <si>
    <t>StTS5</t>
    <phoneticPr fontId="3" type="noConversion"/>
  </si>
  <si>
    <t>StTS7</t>
    <phoneticPr fontId="3" type="noConversion"/>
  </si>
  <si>
    <t>StK101</t>
    <phoneticPr fontId="3" type="noConversion"/>
  </si>
  <si>
    <t>OKTV</t>
    <phoneticPr fontId="3" type="noConversion"/>
  </si>
  <si>
    <t>2015-11-6</t>
    <phoneticPr fontId="3" type="noConversion"/>
  </si>
  <si>
    <t>StK102</t>
    <phoneticPr fontId="3" type="noConversion"/>
  </si>
  <si>
    <t>Or1Cr1124Stk102S</t>
    <phoneticPr fontId="3" type="noConversion"/>
  </si>
  <si>
    <t>StK103</t>
    <phoneticPr fontId="3" type="noConversion"/>
  </si>
  <si>
    <t>2015-11-7</t>
    <phoneticPr fontId="3" type="noConversion"/>
  </si>
  <si>
    <t>StK104</t>
    <phoneticPr fontId="3" type="noConversion"/>
  </si>
  <si>
    <t>StK105</t>
    <phoneticPr fontId="3" type="noConversion"/>
  </si>
  <si>
    <t>StK106</t>
    <phoneticPr fontId="3" type="noConversion"/>
  </si>
  <si>
    <t>StK107</t>
    <phoneticPr fontId="3" type="noConversion"/>
  </si>
  <si>
    <t>StK108</t>
    <phoneticPr fontId="3" type="noConversion"/>
  </si>
  <si>
    <t>StK311</t>
    <phoneticPr fontId="3" type="noConversion"/>
  </si>
  <si>
    <t>2015-11-10</t>
    <phoneticPr fontId="3" type="noConversion"/>
  </si>
  <si>
    <t>測点</t>
    <rPh sb="0" eb="2">
      <t>ソクテン</t>
    </rPh>
    <phoneticPr fontId="3"/>
  </si>
  <si>
    <t>TE4</t>
  </si>
  <si>
    <t>TE3</t>
  </si>
  <si>
    <t>TE1</t>
  </si>
  <si>
    <t>OK6</t>
  </si>
  <si>
    <t>OK4</t>
  </si>
  <si>
    <t>OK3</t>
  </si>
  <si>
    <t>OK2</t>
  </si>
  <si>
    <t>OK1b</t>
  </si>
  <si>
    <t>OK1</t>
  </si>
  <si>
    <t>TK1</t>
  </si>
  <si>
    <t>TK3</t>
  </si>
  <si>
    <t>TK6</t>
  </si>
  <si>
    <t>TS7</t>
  </si>
  <si>
    <t>TS5</t>
  </si>
  <si>
    <t>TS4</t>
  </si>
  <si>
    <t>TS3</t>
  </si>
  <si>
    <t>TS2</t>
  </si>
  <si>
    <t>TS1</t>
  </si>
  <si>
    <t>BS1</t>
  </si>
  <si>
    <t>BS3</t>
  </si>
  <si>
    <t>BS5</t>
  </si>
  <si>
    <t>NO3-N</t>
    <phoneticPr fontId="2"/>
  </si>
  <si>
    <t>NO2-N</t>
    <phoneticPr fontId="2"/>
  </si>
  <si>
    <t>NO3＋NO2-N</t>
    <phoneticPr fontId="2"/>
  </si>
  <si>
    <t>測点</t>
    <rPh sb="0" eb="2">
      <t>ソクテン</t>
    </rPh>
    <phoneticPr fontId="4"/>
  </si>
  <si>
    <t>水深</t>
    <rPh sb="0" eb="2">
      <t>スイシン</t>
    </rPh>
    <phoneticPr fontId="3"/>
  </si>
  <si>
    <t>水深</t>
    <rPh sb="0" eb="2">
      <t>スイシン</t>
    </rPh>
    <phoneticPr fontId="4"/>
  </si>
  <si>
    <t>DIN- old method</t>
  </si>
  <si>
    <t>old method for KH154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</si>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</sst>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);[Red]\(0.00\)"/>
    <numFmt numFmtId="165" formatCode="m&quot;月&quot;d&quot;日&quot;"/>
    <numFmt numFmtId="166" formatCode="0.000000000"/>
    <numFmt numFmtId="167" formatCode="0.0_ "/>
    <numFmt numFmtId="168" formatCode="0.00_ "/>
    <numFmt numFmtId="169" formatCode="0.0"/>
    <numFmt numFmtId="170" formatCode="0.000"/>
  </numFmts>
  <fonts count="30">
    <font>
      <sz val="12"/>
      <color theme="1"/>
      <name val="Calibri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9"/>
      <name val="Calibri"/>
      <family val="2"/>
      <charset val="136"/>
    </font>
    <font>
      <sz val="12"/>
      <color theme="1"/>
      <name val="Calibri"/>
      <family val="2"/>
    </font>
    <font>
      <sz val="12"/>
      <color theme="0" tint="-0.14999847407452621"/>
      <name val="Calibri"/>
      <family val="2"/>
    </font>
    <font>
      <sz val="12"/>
      <color rgb="FF000000"/>
      <name val="Calibri"/>
      <family val="2"/>
    </font>
    <font>
      <sz val="12"/>
      <color theme="2" tint="-9.9978637043366805E-2"/>
      <name val="Calibri"/>
      <family val="2"/>
    </font>
    <font>
      <sz val="12"/>
      <color theme="1"/>
      <name val="HelveticaNeue"/>
    </font>
    <font>
      <sz val="12"/>
      <name val="Calibri"/>
      <family val="2"/>
    </font>
    <font>
      <sz val="12"/>
      <color theme="5"/>
      <name val="Calibri"/>
      <family val="2"/>
      <charset val="136"/>
    </font>
    <font>
      <sz val="12"/>
      <name val="Times New Roman"/>
      <family val="1"/>
    </font>
    <font>
      <sz val="12"/>
      <color theme="5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2"/>
      <color rgb="FFFF0000"/>
      <name val="Calibri"/>
      <family val="2"/>
    </font>
    <font>
      <sz val="11"/>
      <color theme="1"/>
      <name val="Arial Unicode MS"/>
      <family val="3"/>
      <charset val="128"/>
    </font>
    <font>
      <i/>
      <sz val="11"/>
      <name val="Arial Unicode MS"/>
      <family val="3"/>
      <charset val="128"/>
    </font>
    <font>
      <sz val="11"/>
      <name val="Arial Unicode MS"/>
      <family val="3"/>
      <charset val="128"/>
    </font>
    <font>
      <i/>
      <sz val="11"/>
      <color theme="1"/>
      <name val="Arial Unicode MS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FF0000"/>
      <name val="Arial Unicode MS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0" tint="-0.149998474074526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/>
  </cellStyleXfs>
  <cellXfs count="75">
    <xf numFmtId="0" fontId="0" fillId="0" borderId="0" xfId="0">
      <alignment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0" fillId="2" borderId="0" xfId="0" applyNumberFormat="1" applyFont="1" applyFill="1" applyAlignment="1">
      <alignment horizontal="left" vertical="center"/>
    </xf>
    <xf numFmtId="164" fontId="10" fillId="4" borderId="0" xfId="0" applyNumberFormat="1" applyFont="1" applyFill="1" applyAlignment="1">
      <alignment horizontal="left" vertical="center"/>
    </xf>
    <xf numFmtId="164" fontId="10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4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166" fontId="0" fillId="0" borderId="0" xfId="0" applyNumberFormat="1" applyAlignment="1">
      <alignment horizontal="left"/>
    </xf>
    <xf numFmtId="164" fontId="17" fillId="3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0" fontId="16" fillId="0" borderId="0" xfId="0" applyFont="1" applyAlignment="1"/>
    <xf numFmtId="0" fontId="0" fillId="5" borderId="0" xfId="0" applyFill="1" applyAlignment="1"/>
    <xf numFmtId="0" fontId="2" fillId="5" borderId="0" xfId="0" applyFont="1" applyFill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left"/>
    </xf>
    <xf numFmtId="164" fontId="6" fillId="5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8" fontId="19" fillId="7" borderId="1" xfId="0" applyNumberFormat="1" applyFont="1" applyFill="1" applyBorder="1" applyAlignment="1">
      <alignment horizontal="center" vertical="center"/>
    </xf>
    <xf numFmtId="168" fontId="20" fillId="0" borderId="1" xfId="0" applyNumberFormat="1" applyFont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170" fontId="18" fillId="0" borderId="1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left" vertical="center"/>
    </xf>
    <xf numFmtId="169" fontId="18" fillId="5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168" fontId="18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70" fontId="18" fillId="0" borderId="0" xfId="0" applyNumberFormat="1" applyFont="1" applyAlignment="1">
      <alignment horizontal="center" vertical="center"/>
    </xf>
    <xf numFmtId="170" fontId="18" fillId="5" borderId="1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27" fillId="0" borderId="0" xfId="0" applyFont="1" applyAlignment="1"/>
    <xf numFmtId="0" fontId="27" fillId="0" borderId="0" xfId="0" applyFont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164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/>
    </xf>
    <xf numFmtId="164" fontId="29" fillId="0" borderId="0" xfId="0" applyNumberFormat="1" applyFont="1" applyAlignment="1">
      <alignment horizontal="left" vertical="center"/>
    </xf>
    <xf numFmtId="170" fontId="27" fillId="0" borderId="0" xfId="0" applyNumberFormat="1" applyFont="1" applyAlignment="1">
      <alignment horizontal="left" vertical="center"/>
    </xf>
    <xf numFmtId="0" fontId="27" fillId="0" borderId="0" xfId="0" applyFont="1">
      <alignment vertical="center"/>
    </xf>
  </cellXfs>
  <cellStyles count="2">
    <cellStyle name="Normal" xfId="0" builtinId="0"/>
    <cellStyle name="一般 3" xfId="1" xr:uid="{139BAB9C-6D0D-5946-B024-9A5B7C20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2F2E-06E1-D349-AE5C-D36BBEB3FCD8}">
  <dimension ref="A1:Z60"/>
  <sheetViews>
    <sheetView tabSelected="1" zoomScaleNormal="110" workbookViewId="0">
      <pane ySplit="1" topLeftCell="A14" activePane="bottomLeft" state="frozen"/>
      <selection pane="bottomLeft" activeCell="A28" sqref="A28:XFD28"/>
    </sheetView>
  </sheetViews>
  <sheetFormatPr baseColWidth="10" defaultRowHeight="16"/>
  <cols>
    <col min="1" max="1" width="19.1640625" style="1" customWidth="1"/>
    <col min="2" max="2" width="24.6640625" style="28" customWidth="1"/>
    <col min="3" max="3" width="11" style="28" customWidth="1"/>
    <col min="4" max="4" width="8.6640625" style="28" customWidth="1"/>
    <col min="5" max="5" width="7.33203125" style="28" customWidth="1"/>
    <col min="6" max="6" width="20" style="28" customWidth="1"/>
    <col min="7" max="7" width="16.33203125" style="29" customWidth="1"/>
    <col min="8" max="9" width="9.1640625" style="28" customWidth="1"/>
    <col min="10" max="10" width="11.83203125" style="28" customWidth="1"/>
    <col min="11" max="11" width="12.6640625" style="28" customWidth="1"/>
    <col min="12" max="13" width="9.6640625" style="28" customWidth="1"/>
    <col min="14" max="14" width="10.83203125" style="4" customWidth="1"/>
    <col min="15" max="15" width="12.6640625" style="28" customWidth="1"/>
    <col min="16" max="19" width="10.83203125" style="1" customWidth="1"/>
    <col min="20" max="20" width="12.1640625" style="28" customWidth="1"/>
    <col min="21" max="21" width="12" style="3" customWidth="1"/>
    <col min="22" max="22" width="9.5" style="5" customWidth="1"/>
    <col min="23" max="23" width="11.33203125" style="66" customWidth="1"/>
    <col min="24" max="24" width="8.33203125" style="28" customWidth="1"/>
    <col min="25" max="25" width="10.6640625" style="3" customWidth="1"/>
    <col min="26" max="26" width="10.83203125" style="10" customWidth="1"/>
  </cols>
  <sheetData>
    <row r="1" spans="1:26" s="7" customFormat="1">
      <c r="A1" s="1" t="s">
        <v>227</v>
      </c>
      <c r="B1" s="28" t="s">
        <v>228</v>
      </c>
      <c r="C1" s="28" t="s">
        <v>229</v>
      </c>
      <c r="D1" s="28" t="s">
        <v>230</v>
      </c>
      <c r="E1" s="28" t="s">
        <v>231</v>
      </c>
      <c r="F1" s="28" t="s">
        <v>232</v>
      </c>
      <c r="G1" s="29" t="s">
        <v>233</v>
      </c>
      <c r="H1" s="28" t="s">
        <v>234</v>
      </c>
      <c r="I1" s="28" t="s">
        <v>235</v>
      </c>
      <c r="J1" s="28" t="s">
        <v>236</v>
      </c>
      <c r="K1" s="28" t="s">
        <v>237</v>
      </c>
      <c r="L1" s="4" t="s">
        <v>238</v>
      </c>
      <c r="M1" s="4" t="s">
        <v>239</v>
      </c>
      <c r="N1" s="4" t="s">
        <v>240</v>
      </c>
      <c r="O1" s="4" t="s">
        <v>241</v>
      </c>
      <c r="P1" s="4" t="s">
        <v>221</v>
      </c>
      <c r="Q1" s="4" t="s">
        <v>222</v>
      </c>
      <c r="R1" s="4" t="s">
        <v>223</v>
      </c>
      <c r="S1" s="4" t="s">
        <v>224</v>
      </c>
      <c r="T1" s="28" t="s">
        <v>242</v>
      </c>
      <c r="U1" s="3" t="s">
        <v>243</v>
      </c>
      <c r="V1" s="28" t="s">
        <v>140</v>
      </c>
      <c r="W1" s="66" t="s">
        <v>244</v>
      </c>
      <c r="X1" s="28" t="s">
        <v>245</v>
      </c>
      <c r="Y1" s="3" t="s">
        <v>246</v>
      </c>
      <c r="Z1" s="6" t="s">
        <v>3</v>
      </c>
    </row>
    <row r="2" spans="1:26">
      <c r="A2" s="1" t="s">
        <v>4</v>
      </c>
      <c r="B2" s="28" t="s">
        <v>5</v>
      </c>
      <c r="C2" s="28" t="s">
        <v>247</v>
      </c>
      <c r="D2" s="28" t="s">
        <v>248</v>
      </c>
      <c r="E2" s="28" t="s">
        <v>249</v>
      </c>
      <c r="F2" s="28" t="s">
        <v>162</v>
      </c>
      <c r="G2" s="8" t="s">
        <v>250</v>
      </c>
      <c r="H2" s="28" t="s">
        <v>225</v>
      </c>
      <c r="I2" s="28">
        <v>30</v>
      </c>
      <c r="J2" s="30">
        <v>34.416666669999998</v>
      </c>
      <c r="K2" s="30">
        <v>139.79166670000001</v>
      </c>
      <c r="L2" s="4">
        <v>493</v>
      </c>
      <c r="M2" s="4">
        <v>4.8117973054324397</v>
      </c>
      <c r="N2" s="4">
        <v>32.538426329811202</v>
      </c>
      <c r="O2" s="4">
        <v>19.937007938768101</v>
      </c>
      <c r="P2" s="1">
        <v>18</v>
      </c>
      <c r="Q2" s="1">
        <v>2.3970518403856098</v>
      </c>
      <c r="R2" s="1">
        <v>8.6261980830670897</v>
      </c>
      <c r="S2" s="1">
        <v>1.25255285315596</v>
      </c>
      <c r="T2" s="30">
        <v>23.879200000000001</v>
      </c>
      <c r="U2" s="9">
        <v>34.716500000000003</v>
      </c>
      <c r="V2" s="28">
        <v>0.4963956266290821</v>
      </c>
      <c r="W2" s="56">
        <v>0.16403282192232238</v>
      </c>
      <c r="X2" s="30">
        <v>9.9646109386392068E-3</v>
      </c>
      <c r="Y2" s="9">
        <v>41.010805299815303</v>
      </c>
      <c r="Z2" s="10">
        <v>25</v>
      </c>
    </row>
    <row r="3" spans="1:26">
      <c r="A3" s="1" t="s">
        <v>6</v>
      </c>
      <c r="B3" s="28" t="s">
        <v>7</v>
      </c>
      <c r="C3" s="28" t="s">
        <v>247</v>
      </c>
      <c r="D3" s="28" t="s">
        <v>248</v>
      </c>
      <c r="E3" s="28" t="s">
        <v>249</v>
      </c>
      <c r="F3" s="28" t="s">
        <v>163</v>
      </c>
      <c r="G3" s="8" t="s">
        <v>250</v>
      </c>
      <c r="H3" s="28" t="s">
        <v>251</v>
      </c>
      <c r="I3" s="28">
        <v>5</v>
      </c>
      <c r="J3" s="30">
        <v>34.416666669999998</v>
      </c>
      <c r="K3" s="30">
        <v>139.79166670000001</v>
      </c>
      <c r="L3" s="4">
        <v>440</v>
      </c>
      <c r="M3" s="4">
        <v>5.6580068478336196</v>
      </c>
      <c r="N3" s="4">
        <v>206.23967864316</v>
      </c>
      <c r="O3" s="4">
        <v>19.676341092027499</v>
      </c>
      <c r="P3" s="1">
        <v>29</v>
      </c>
      <c r="Q3" s="1">
        <v>2.67664903173223</v>
      </c>
      <c r="R3" s="1">
        <v>8.39595750194351</v>
      </c>
      <c r="S3" s="1">
        <v>1.0506397298249499</v>
      </c>
      <c r="T3" s="30">
        <v>23.8734</v>
      </c>
      <c r="U3" s="9">
        <v>34.717199999999998</v>
      </c>
      <c r="V3" s="28">
        <v>0.41482512252336678</v>
      </c>
      <c r="W3" s="56">
        <v>0.2071065175536575</v>
      </c>
      <c r="X3" s="30">
        <v>1.8986974032209891E-2</v>
      </c>
      <c r="Y3" s="9">
        <v>41.010805299815303</v>
      </c>
      <c r="Z3" s="10">
        <v>25</v>
      </c>
    </row>
    <row r="4" spans="1:26">
      <c r="A4" s="1" t="s">
        <v>9</v>
      </c>
      <c r="B4" s="28" t="s">
        <v>10</v>
      </c>
      <c r="C4" s="28" t="s">
        <v>247</v>
      </c>
      <c r="D4" s="28" t="s">
        <v>252</v>
      </c>
      <c r="E4" s="28" t="s">
        <v>249</v>
      </c>
      <c r="F4" s="28" t="s">
        <v>164</v>
      </c>
      <c r="G4" s="8" t="s">
        <v>253</v>
      </c>
      <c r="H4" s="28" t="s">
        <v>225</v>
      </c>
      <c r="I4" s="28">
        <v>70</v>
      </c>
      <c r="J4" s="30">
        <v>34</v>
      </c>
      <c r="K4" s="30">
        <v>140.10499999999999</v>
      </c>
      <c r="L4" s="4">
        <v>620</v>
      </c>
      <c r="M4" s="4">
        <v>4.9852336943293496</v>
      </c>
      <c r="N4" s="4">
        <v>34.2325152591483</v>
      </c>
      <c r="O4" s="4">
        <v>22.582893246242701</v>
      </c>
      <c r="P4" s="1">
        <v>34</v>
      </c>
      <c r="Q4" s="1">
        <v>2.5252983285464801</v>
      </c>
      <c r="R4" s="1">
        <v>5.95095968408486</v>
      </c>
      <c r="S4" s="1">
        <v>1.3526393960518499</v>
      </c>
      <c r="T4" s="30">
        <v>24.341000000000001</v>
      </c>
      <c r="U4" s="9">
        <v>34.729399999999998</v>
      </c>
      <c r="V4" s="28">
        <v>0.37012895589009809</v>
      </c>
      <c r="W4" s="56">
        <v>0.14748445488136142</v>
      </c>
      <c r="X4" s="30">
        <v>6.0861691802203688E-3</v>
      </c>
      <c r="Y4" s="9">
        <v>47.923650108561098</v>
      </c>
      <c r="Z4" s="10">
        <v>65</v>
      </c>
    </row>
    <row r="5" spans="1:26">
      <c r="A5" s="1" t="s">
        <v>11</v>
      </c>
      <c r="B5" s="28" t="s">
        <v>12</v>
      </c>
      <c r="C5" s="28" t="s">
        <v>13</v>
      </c>
      <c r="D5" s="28" t="s">
        <v>252</v>
      </c>
      <c r="E5" s="28" t="s">
        <v>249</v>
      </c>
      <c r="F5" s="28" t="s">
        <v>165</v>
      </c>
      <c r="G5" s="8" t="s">
        <v>253</v>
      </c>
      <c r="H5" s="28" t="s">
        <v>251</v>
      </c>
      <c r="I5" s="28">
        <v>5</v>
      </c>
      <c r="J5" s="30">
        <v>34</v>
      </c>
      <c r="K5" s="30">
        <v>140.10499999999999</v>
      </c>
      <c r="L5" s="4">
        <v>499</v>
      </c>
      <c r="M5" s="4">
        <v>5.7766811378383602</v>
      </c>
      <c r="N5" s="4">
        <v>230.16537158796601</v>
      </c>
      <c r="O5" s="4">
        <v>21.2840782200477</v>
      </c>
      <c r="P5" s="1">
        <v>25</v>
      </c>
      <c r="Q5" s="1">
        <v>2.3643065771598701</v>
      </c>
      <c r="R5" s="1">
        <v>5.59827213822894</v>
      </c>
      <c r="S5" s="1">
        <v>1.1692758383781501</v>
      </c>
      <c r="T5" s="30">
        <v>24.325500000000002</v>
      </c>
      <c r="U5" s="9">
        <v>34.7271</v>
      </c>
      <c r="V5" s="28">
        <v>0.33325461841765142</v>
      </c>
      <c r="W5" s="56">
        <v>0.16744511621949276</v>
      </c>
      <c r="X5" s="30">
        <v>8.0106933040937078E-3</v>
      </c>
      <c r="Y5" s="9">
        <v>47.923650108561098</v>
      </c>
      <c r="Z5" s="10">
        <v>65</v>
      </c>
    </row>
    <row r="6" spans="1:26">
      <c r="A6" s="1" t="s">
        <v>14</v>
      </c>
      <c r="B6" s="28" t="s">
        <v>15</v>
      </c>
      <c r="C6" s="28" t="s">
        <v>13</v>
      </c>
      <c r="D6" s="28" t="s">
        <v>254</v>
      </c>
      <c r="E6" s="28" t="s">
        <v>249</v>
      </c>
      <c r="F6" s="28" t="s">
        <v>166</v>
      </c>
      <c r="G6" s="8" t="s">
        <v>253</v>
      </c>
      <c r="H6" s="28" t="s">
        <v>225</v>
      </c>
      <c r="I6" s="28">
        <v>70</v>
      </c>
      <c r="J6" s="30">
        <v>33.666666669999998</v>
      </c>
      <c r="K6" s="30">
        <v>140.35499999999999</v>
      </c>
      <c r="L6" s="4">
        <v>695</v>
      </c>
      <c r="M6" s="4">
        <v>5.5223887552347701</v>
      </c>
      <c r="N6" s="4">
        <v>75.037755969232293</v>
      </c>
      <c r="O6" s="4">
        <v>25.003146861280499</v>
      </c>
      <c r="P6" s="1">
        <v>26</v>
      </c>
      <c r="Q6" s="1">
        <v>2.29138499693248</v>
      </c>
      <c r="R6" s="1">
        <v>5.0534196365905002</v>
      </c>
      <c r="S6" s="1">
        <v>0.87954071915665</v>
      </c>
      <c r="T6" s="30">
        <v>23.973199999999999</v>
      </c>
      <c r="U6" s="9">
        <v>34.809800000000003</v>
      </c>
      <c r="V6" s="28">
        <v>0.35336789340262231</v>
      </c>
      <c r="W6" s="56">
        <v>7.4515437531455175E-2</v>
      </c>
      <c r="X6" s="31">
        <v>3.4828103594494106E-2</v>
      </c>
      <c r="Y6" s="9">
        <v>73.26534712748591</v>
      </c>
      <c r="Z6" s="10">
        <v>65</v>
      </c>
    </row>
    <row r="7" spans="1:26">
      <c r="A7" s="1" t="s">
        <v>16</v>
      </c>
      <c r="B7" s="28" t="s">
        <v>17</v>
      </c>
      <c r="C7" s="28" t="s">
        <v>13</v>
      </c>
      <c r="D7" s="28" t="s">
        <v>254</v>
      </c>
      <c r="E7" s="28" t="s">
        <v>249</v>
      </c>
      <c r="F7" s="28" t="s">
        <v>167</v>
      </c>
      <c r="G7" s="8" t="s">
        <v>253</v>
      </c>
      <c r="H7" s="28" t="s">
        <v>251</v>
      </c>
      <c r="I7" s="28">
        <v>5</v>
      </c>
      <c r="J7" s="30">
        <v>33.666666669999998</v>
      </c>
      <c r="K7" s="30">
        <v>140.35499999999999</v>
      </c>
      <c r="L7" s="4">
        <v>294</v>
      </c>
      <c r="M7" s="4">
        <v>5.29437150189578</v>
      </c>
      <c r="N7" s="4">
        <v>158.07214261279401</v>
      </c>
      <c r="O7" s="4">
        <v>16.783377397535101</v>
      </c>
      <c r="P7" s="1">
        <v>30</v>
      </c>
      <c r="Q7" s="1">
        <v>2.4977254288461301</v>
      </c>
      <c r="R7" s="1">
        <v>5.9378722624392903</v>
      </c>
      <c r="S7" s="1">
        <v>1.2089656291953499</v>
      </c>
      <c r="T7" s="30">
        <v>23.9636</v>
      </c>
      <c r="U7" s="9">
        <v>34.808999999999997</v>
      </c>
      <c r="V7" s="28">
        <v>0.43046878084501089</v>
      </c>
      <c r="W7" s="56">
        <v>0.10070510197864957</v>
      </c>
      <c r="X7" s="31">
        <v>3.2905647248135342E-2</v>
      </c>
      <c r="Y7" s="9">
        <v>73.26534712748591</v>
      </c>
      <c r="Z7" s="10">
        <v>65</v>
      </c>
    </row>
    <row r="8" spans="1:26">
      <c r="A8" s="1" t="s">
        <v>18</v>
      </c>
      <c r="B8" s="28" t="s">
        <v>19</v>
      </c>
      <c r="C8" s="28" t="s">
        <v>13</v>
      </c>
      <c r="D8" s="28" t="s">
        <v>255</v>
      </c>
      <c r="E8" s="28" t="s">
        <v>256</v>
      </c>
      <c r="F8" s="28" t="s">
        <v>168</v>
      </c>
      <c r="G8" s="8" t="s">
        <v>257</v>
      </c>
      <c r="H8" s="28" t="s">
        <v>225</v>
      </c>
      <c r="I8" s="28">
        <v>71</v>
      </c>
      <c r="J8" s="30">
        <v>28.75</v>
      </c>
      <c r="K8" s="30">
        <v>126.91666669999999</v>
      </c>
      <c r="L8" s="4">
        <v>625</v>
      </c>
      <c r="M8" s="4">
        <v>5.0071401701227503</v>
      </c>
      <c r="N8" s="4">
        <v>16.739468197296699</v>
      </c>
      <c r="O8" s="4">
        <v>23.511005204788901</v>
      </c>
      <c r="P8" s="1">
        <v>26</v>
      </c>
      <c r="Q8" s="1">
        <v>2.8459547945451402</v>
      </c>
      <c r="R8" s="1">
        <v>11.8011291203788</v>
      </c>
      <c r="S8" s="1">
        <v>0.92674714198045005</v>
      </c>
      <c r="T8" s="30">
        <v>24.883800000000001</v>
      </c>
      <c r="U8" s="9">
        <v>34.654800000000002</v>
      </c>
      <c r="V8" s="28">
        <v>0.558785888228296</v>
      </c>
      <c r="W8" s="56">
        <v>0.12147266953957814</v>
      </c>
      <c r="X8" s="31">
        <v>2.0074162679425828E-2</v>
      </c>
      <c r="Y8" s="9">
        <v>161.767452085722</v>
      </c>
      <c r="Z8" s="10">
        <v>66</v>
      </c>
    </row>
    <row r="9" spans="1:26">
      <c r="A9" s="1" t="s">
        <v>20</v>
      </c>
      <c r="B9" s="28" t="s">
        <v>21</v>
      </c>
      <c r="C9" s="28" t="s">
        <v>13</v>
      </c>
      <c r="D9" s="28" t="s">
        <v>255</v>
      </c>
      <c r="E9" s="28" t="s">
        <v>256</v>
      </c>
      <c r="F9" s="28" t="s">
        <v>169</v>
      </c>
      <c r="G9" s="8" t="s">
        <v>257</v>
      </c>
      <c r="H9" s="28" t="s">
        <v>251</v>
      </c>
      <c r="I9" s="28">
        <v>5</v>
      </c>
      <c r="J9" s="30">
        <v>28.75</v>
      </c>
      <c r="K9" s="30">
        <v>126.91666669999999</v>
      </c>
      <c r="L9" s="4">
        <v>622</v>
      </c>
      <c r="M9" s="4">
        <v>5.8051923160499701</v>
      </c>
      <c r="N9" s="4">
        <v>188.58013494885</v>
      </c>
      <c r="O9" s="4">
        <v>23.991099728323999</v>
      </c>
      <c r="P9" s="1">
        <v>17</v>
      </c>
      <c r="Q9" s="1">
        <v>2.3942532555590699</v>
      </c>
      <c r="R9" s="1">
        <v>8.1519688011070599</v>
      </c>
      <c r="S9" s="1">
        <v>0.63923269617295997</v>
      </c>
      <c r="T9" s="30">
        <v>24.5396</v>
      </c>
      <c r="U9" s="9">
        <v>34.450299999999999</v>
      </c>
      <c r="V9" s="28">
        <v>0.52079414659001777</v>
      </c>
      <c r="W9" s="56">
        <v>6.4316851893853499E-2</v>
      </c>
      <c r="X9" s="11">
        <v>1.9162413609782023E-2</v>
      </c>
      <c r="Y9" s="9">
        <v>161.767452085722</v>
      </c>
      <c r="Z9" s="10">
        <v>66</v>
      </c>
    </row>
    <row r="10" spans="1:26">
      <c r="A10" s="1" t="s">
        <v>22</v>
      </c>
      <c r="B10" s="28" t="s">
        <v>23</v>
      </c>
      <c r="C10" s="28" t="s">
        <v>13</v>
      </c>
      <c r="D10" s="28" t="s">
        <v>258</v>
      </c>
      <c r="E10" s="28" t="s">
        <v>256</v>
      </c>
      <c r="F10" s="28" t="s">
        <v>170</v>
      </c>
      <c r="G10" s="8" t="s">
        <v>257</v>
      </c>
      <c r="H10" s="28" t="s">
        <v>225</v>
      </c>
      <c r="I10" s="28">
        <v>25</v>
      </c>
      <c r="J10" s="30">
        <v>29</v>
      </c>
      <c r="K10" s="30">
        <v>126.66666669999999</v>
      </c>
      <c r="L10" s="4">
        <v>531</v>
      </c>
      <c r="M10" s="4">
        <v>5.4245224415740196</v>
      </c>
      <c r="N10" s="4">
        <v>63.718864290672002</v>
      </c>
      <c r="O10" s="4">
        <v>22.256252574149102</v>
      </c>
      <c r="P10" s="1">
        <v>8</v>
      </c>
      <c r="Q10" s="1">
        <v>1.2544852260221999</v>
      </c>
      <c r="R10" s="1">
        <v>2.2670818318580999</v>
      </c>
      <c r="S10" s="1">
        <v>0.66436425277067002</v>
      </c>
      <c r="T10" s="30">
        <v>23.9513</v>
      </c>
      <c r="U10" s="9">
        <v>34.126100000000001</v>
      </c>
      <c r="V10" s="28">
        <v>0.63029975484152601</v>
      </c>
      <c r="W10" s="56">
        <v>0.37286157607758241</v>
      </c>
      <c r="X10" s="30">
        <v>3.6508626696071911E-2</v>
      </c>
      <c r="Y10" s="9">
        <v>198.112057674949</v>
      </c>
      <c r="Z10" s="10">
        <v>20</v>
      </c>
    </row>
    <row r="11" spans="1:26">
      <c r="A11" s="1" t="s">
        <v>24</v>
      </c>
      <c r="B11" s="28" t="s">
        <v>25</v>
      </c>
      <c r="C11" s="28" t="s">
        <v>13</v>
      </c>
      <c r="D11" s="28" t="s">
        <v>258</v>
      </c>
      <c r="E11" s="28" t="s">
        <v>256</v>
      </c>
      <c r="F11" s="28" t="s">
        <v>171</v>
      </c>
      <c r="G11" s="8" t="s">
        <v>257</v>
      </c>
      <c r="H11" s="28" t="s">
        <v>251</v>
      </c>
      <c r="I11" s="28">
        <v>5</v>
      </c>
      <c r="J11" s="30">
        <v>29</v>
      </c>
      <c r="K11" s="30">
        <v>126.66666669999999</v>
      </c>
      <c r="L11" s="4">
        <v>415</v>
      </c>
      <c r="M11" s="4">
        <v>5.5376130317781396</v>
      </c>
      <c r="N11" s="4">
        <v>171.54383345226799</v>
      </c>
      <c r="O11" s="4">
        <v>21.840220230738598</v>
      </c>
      <c r="P11" s="1">
        <v>5</v>
      </c>
      <c r="Q11" s="1">
        <v>0.75703645492250304</v>
      </c>
      <c r="R11" s="1">
        <v>1.5493126120741201</v>
      </c>
      <c r="S11" s="1">
        <v>0.62392343321709998</v>
      </c>
      <c r="T11" s="30">
        <v>23.891200000000001</v>
      </c>
      <c r="U11" s="9">
        <v>34.061799999999998</v>
      </c>
      <c r="V11" s="28">
        <v>0.8359021213545621</v>
      </c>
      <c r="W11" s="56">
        <v>0.24437149170873118</v>
      </c>
      <c r="X11" s="30">
        <v>4.1636545345064724E-2</v>
      </c>
      <c r="Y11" s="9">
        <v>198.112057674949</v>
      </c>
      <c r="Z11" s="10">
        <v>20</v>
      </c>
    </row>
    <row r="12" spans="1:26">
      <c r="A12" s="1" t="s">
        <v>26</v>
      </c>
      <c r="B12" s="28" t="s">
        <v>27</v>
      </c>
      <c r="C12" s="28" t="s">
        <v>13</v>
      </c>
      <c r="D12" s="28" t="s">
        <v>259</v>
      </c>
      <c r="E12" s="28" t="s">
        <v>256</v>
      </c>
      <c r="F12" s="28" t="s">
        <v>172</v>
      </c>
      <c r="G12" s="8" t="s">
        <v>260</v>
      </c>
      <c r="H12" s="28" t="s">
        <v>225</v>
      </c>
      <c r="I12" s="28">
        <v>94</v>
      </c>
      <c r="J12" s="30">
        <v>28.5</v>
      </c>
      <c r="K12" s="30">
        <v>127.16666669999999</v>
      </c>
      <c r="L12" s="4">
        <v>755</v>
      </c>
      <c r="M12" s="4">
        <v>5.6760544245305002</v>
      </c>
      <c r="N12" s="4">
        <v>124.517421336759</v>
      </c>
      <c r="O12" s="4">
        <v>26.228204790334601</v>
      </c>
      <c r="P12" s="1">
        <v>15</v>
      </c>
      <c r="Q12" s="1">
        <v>2.2116754309749602</v>
      </c>
      <c r="R12" s="1">
        <v>7.30223123732251</v>
      </c>
      <c r="S12" s="1">
        <v>0.61550128187146003</v>
      </c>
      <c r="T12" s="30">
        <v>25.183299999999999</v>
      </c>
      <c r="U12" s="9">
        <v>34.845100000000002</v>
      </c>
      <c r="V12" s="28">
        <v>0.30736995091615965</v>
      </c>
      <c r="W12" s="56">
        <v>0.22233779632850892</v>
      </c>
      <c r="X12" s="31">
        <v>3.2838649654439125E-2</v>
      </c>
      <c r="Y12" s="9">
        <v>125.708535050468</v>
      </c>
      <c r="Z12" s="10">
        <v>89</v>
      </c>
    </row>
    <row r="13" spans="1:26">
      <c r="A13" s="1" t="s">
        <v>28</v>
      </c>
      <c r="B13" s="28" t="s">
        <v>29</v>
      </c>
      <c r="C13" s="28" t="s">
        <v>13</v>
      </c>
      <c r="D13" s="28" t="s">
        <v>259</v>
      </c>
      <c r="E13" s="28" t="s">
        <v>256</v>
      </c>
      <c r="F13" s="28" t="s">
        <v>173</v>
      </c>
      <c r="G13" s="8" t="s">
        <v>260</v>
      </c>
      <c r="H13" s="28" t="s">
        <v>251</v>
      </c>
      <c r="I13" s="28">
        <v>5</v>
      </c>
      <c r="J13" s="30">
        <v>28.5</v>
      </c>
      <c r="K13" s="30">
        <v>127.16666669999999</v>
      </c>
      <c r="L13" s="4">
        <v>792</v>
      </c>
      <c r="M13" s="4">
        <v>5.9247976809856899</v>
      </c>
      <c r="N13" s="4">
        <v>184.97257916016201</v>
      </c>
      <c r="O13" s="4">
        <v>24.885050776123101</v>
      </c>
      <c r="P13" s="32">
        <v>13</v>
      </c>
      <c r="Q13" s="32">
        <v>1.9675448573650201</v>
      </c>
      <c r="R13" s="32">
        <v>5.8796842391797499</v>
      </c>
      <c r="S13" s="32">
        <v>0.95998523615227005</v>
      </c>
      <c r="T13" s="30">
        <v>25.999400000000001</v>
      </c>
      <c r="U13" s="9">
        <v>34.801499999999997</v>
      </c>
      <c r="V13" s="28">
        <v>0.24032570096625663</v>
      </c>
      <c r="W13" s="56">
        <v>2.6808346563846692E-2</v>
      </c>
      <c r="X13" s="31">
        <v>2.7509303561935052E-3</v>
      </c>
      <c r="Y13" s="9">
        <v>125.708535050468</v>
      </c>
      <c r="Z13" s="10">
        <v>89</v>
      </c>
    </row>
    <row r="14" spans="1:26">
      <c r="A14" s="1" t="s">
        <v>30</v>
      </c>
      <c r="B14" s="28" t="s">
        <v>31</v>
      </c>
      <c r="C14" s="28" t="s">
        <v>13</v>
      </c>
      <c r="D14" s="28" t="s">
        <v>261</v>
      </c>
      <c r="E14" s="28" t="s">
        <v>256</v>
      </c>
      <c r="F14" s="28" t="s">
        <v>174</v>
      </c>
      <c r="G14" s="8" t="s">
        <v>260</v>
      </c>
      <c r="H14" s="28" t="s">
        <v>225</v>
      </c>
      <c r="I14" s="28">
        <v>82</v>
      </c>
      <c r="J14" s="30">
        <v>28.25</v>
      </c>
      <c r="K14" s="30">
        <v>127.41666667</v>
      </c>
      <c r="L14" s="4">
        <v>838</v>
      </c>
      <c r="M14" s="4">
        <v>5.89445673875748</v>
      </c>
      <c r="N14" s="4">
        <v>134.61254612546099</v>
      </c>
      <c r="O14" s="4">
        <v>28.223837433784102</v>
      </c>
      <c r="P14" s="1">
        <v>21</v>
      </c>
      <c r="Q14" s="1">
        <v>2.2581516284086498</v>
      </c>
      <c r="R14" s="1">
        <v>6.86077289571202</v>
      </c>
      <c r="S14" s="1">
        <v>1.15933991158867</v>
      </c>
      <c r="T14" s="30">
        <v>25.654299999999999</v>
      </c>
      <c r="U14" s="9">
        <v>34.865099999999998</v>
      </c>
      <c r="V14" s="28">
        <v>0.30403449948115197</v>
      </c>
      <c r="W14" s="56">
        <v>0.28652258751604087</v>
      </c>
      <c r="X14" s="31">
        <v>4.4691387559808608E-2</v>
      </c>
      <c r="Y14" s="9">
        <v>90.3362059537737</v>
      </c>
      <c r="Z14" s="10">
        <v>77</v>
      </c>
    </row>
    <row r="15" spans="1:26">
      <c r="A15" s="1" t="s">
        <v>32</v>
      </c>
      <c r="B15" s="28" t="s">
        <v>33</v>
      </c>
      <c r="C15" s="28" t="s">
        <v>13</v>
      </c>
      <c r="D15" s="28" t="s">
        <v>261</v>
      </c>
      <c r="E15" s="28" t="s">
        <v>256</v>
      </c>
      <c r="F15" s="28" t="s">
        <v>175</v>
      </c>
      <c r="G15" s="8" t="s">
        <v>260</v>
      </c>
      <c r="H15" s="28" t="s">
        <v>251</v>
      </c>
      <c r="I15" s="28">
        <v>5</v>
      </c>
      <c r="J15" s="30">
        <v>28.25</v>
      </c>
      <c r="K15" s="30">
        <v>127.41666667</v>
      </c>
      <c r="L15" s="4">
        <v>675</v>
      </c>
      <c r="M15" s="4">
        <v>5.8081783068838302</v>
      </c>
      <c r="N15" s="4">
        <v>172.816276325194</v>
      </c>
      <c r="O15" s="4">
        <v>23.613938806822901</v>
      </c>
      <c r="P15" s="1">
        <v>11</v>
      </c>
      <c r="Q15" s="1">
        <v>2.17169474235964</v>
      </c>
      <c r="R15" s="1">
        <v>7.1483728626585803</v>
      </c>
      <c r="S15" s="1">
        <v>0.90416954270411998</v>
      </c>
      <c r="T15" s="30">
        <v>26.213799999999999</v>
      </c>
      <c r="U15" s="9">
        <v>34.8459</v>
      </c>
      <c r="V15" s="28">
        <v>0.19005927456631683</v>
      </c>
      <c r="W15" s="56">
        <v>1.180494443184397E-2</v>
      </c>
      <c r="X15" s="31">
        <v>1.8391812865496985E-3</v>
      </c>
      <c r="Y15" s="9">
        <v>90.3362059537737</v>
      </c>
      <c r="Z15" s="10">
        <v>77</v>
      </c>
    </row>
    <row r="16" spans="1:26">
      <c r="A16" s="1" t="s">
        <v>34</v>
      </c>
      <c r="B16" s="28" t="s">
        <v>35</v>
      </c>
      <c r="C16" s="28" t="s">
        <v>13</v>
      </c>
      <c r="D16" s="28" t="s">
        <v>262</v>
      </c>
      <c r="E16" s="28" t="s">
        <v>256</v>
      </c>
      <c r="F16" s="28" t="s">
        <v>176</v>
      </c>
      <c r="G16" s="8" t="s">
        <v>263</v>
      </c>
      <c r="H16" s="28" t="s">
        <v>225</v>
      </c>
      <c r="I16" s="28">
        <v>101</v>
      </c>
      <c r="J16" s="30">
        <v>28</v>
      </c>
      <c r="K16" s="30">
        <v>127.66666669999999</v>
      </c>
      <c r="L16" s="4">
        <v>833</v>
      </c>
      <c r="M16" s="4">
        <v>5.8085093157286503</v>
      </c>
      <c r="N16" s="4">
        <v>115.616346955796</v>
      </c>
      <c r="O16" s="4">
        <v>29.015197753942701</v>
      </c>
      <c r="P16" s="1">
        <v>15</v>
      </c>
      <c r="Q16" s="1">
        <v>2.1223009574962899</v>
      </c>
      <c r="R16" s="1">
        <v>6.1259217243335202</v>
      </c>
      <c r="S16" s="1">
        <v>0.50206865180344995</v>
      </c>
      <c r="T16" s="30">
        <v>24.959</v>
      </c>
      <c r="U16" s="9">
        <v>34.901400000000002</v>
      </c>
      <c r="V16" s="28">
        <v>0.2224639953754366</v>
      </c>
      <c r="W16" s="56">
        <v>0.42540975356023569</v>
      </c>
      <c r="X16" s="12">
        <v>5.7000000000000002E-2</v>
      </c>
      <c r="Y16" s="9">
        <v>57.037318057073101</v>
      </c>
      <c r="Z16" s="10">
        <v>96</v>
      </c>
    </row>
    <row r="17" spans="1:26">
      <c r="A17" s="1" t="s">
        <v>36</v>
      </c>
      <c r="B17" s="28" t="s">
        <v>37</v>
      </c>
      <c r="C17" s="28" t="s">
        <v>13</v>
      </c>
      <c r="D17" s="28" t="s">
        <v>262</v>
      </c>
      <c r="E17" s="28" t="s">
        <v>256</v>
      </c>
      <c r="F17" s="28" t="s">
        <v>177</v>
      </c>
      <c r="G17" s="8" t="s">
        <v>263</v>
      </c>
      <c r="H17" s="28" t="s">
        <v>251</v>
      </c>
      <c r="I17" s="28">
        <v>5</v>
      </c>
      <c r="J17" s="30">
        <v>28</v>
      </c>
      <c r="K17" s="30">
        <v>127.66666669999999</v>
      </c>
      <c r="L17" s="4">
        <v>376</v>
      </c>
      <c r="M17" s="4">
        <v>5.4123553941309703</v>
      </c>
      <c r="N17" s="4">
        <v>147.74057863923201</v>
      </c>
      <c r="O17" s="4">
        <v>17.831009380426501</v>
      </c>
      <c r="P17" s="1">
        <v>12</v>
      </c>
      <c r="Q17" s="1">
        <v>2.1606841497907499</v>
      </c>
      <c r="R17" s="1">
        <v>6.8491702779833004</v>
      </c>
      <c r="S17" s="1">
        <v>0.97315290908462004</v>
      </c>
      <c r="T17" s="26">
        <v>26.146699999999999</v>
      </c>
      <c r="U17" s="26">
        <v>34.897399999999998</v>
      </c>
      <c r="V17" s="28">
        <v>0.1833548495713265</v>
      </c>
      <c r="W17" s="56">
        <v>1.3591063733272865E-2</v>
      </c>
      <c r="X17" s="12">
        <v>3.662679425837311E-3</v>
      </c>
      <c r="Y17" s="9">
        <v>57.037318057073101</v>
      </c>
      <c r="Z17" s="10">
        <v>96</v>
      </c>
    </row>
    <row r="18" spans="1:26">
      <c r="A18" s="1" t="s">
        <v>38</v>
      </c>
      <c r="B18" s="28" t="s">
        <v>39</v>
      </c>
      <c r="C18" s="28" t="s">
        <v>13</v>
      </c>
      <c r="D18" s="28" t="s">
        <v>264</v>
      </c>
      <c r="E18" s="28" t="s">
        <v>256</v>
      </c>
      <c r="F18" s="28" t="s">
        <v>178</v>
      </c>
      <c r="G18" s="8" t="s">
        <v>263</v>
      </c>
      <c r="H18" s="28" t="s">
        <v>225</v>
      </c>
      <c r="I18" s="28">
        <v>85</v>
      </c>
      <c r="J18" s="30">
        <v>27.5</v>
      </c>
      <c r="K18" s="30">
        <v>128.16666670000001</v>
      </c>
      <c r="L18" s="4">
        <v>548</v>
      </c>
      <c r="M18" s="4">
        <v>5.61580965740926</v>
      </c>
      <c r="N18" s="4">
        <v>146.54371059985101</v>
      </c>
      <c r="O18" s="4">
        <v>22.953120235818901</v>
      </c>
      <c r="P18" s="1">
        <v>18</v>
      </c>
      <c r="Q18" s="1">
        <v>1.9896103886829399</v>
      </c>
      <c r="R18" s="1">
        <v>4.4751381215469603</v>
      </c>
      <c r="S18" s="1">
        <v>1.00758664466095</v>
      </c>
      <c r="T18" s="13">
        <v>25.3338</v>
      </c>
      <c r="U18" s="14">
        <v>34.800800000000002</v>
      </c>
      <c r="V18" s="28">
        <v>0.29062564949117137</v>
      </c>
      <c r="W18" s="56">
        <v>2.2164436380131561E-2</v>
      </c>
      <c r="X18" s="31">
        <v>6.3979266347687315E-3</v>
      </c>
      <c r="Y18" s="9">
        <v>37.041914735920002</v>
      </c>
      <c r="Z18" s="10">
        <v>80</v>
      </c>
    </row>
    <row r="19" spans="1:26">
      <c r="A19" s="1" t="s">
        <v>40</v>
      </c>
      <c r="B19" s="28" t="s">
        <v>41</v>
      </c>
      <c r="C19" s="28" t="s">
        <v>13</v>
      </c>
      <c r="D19" s="28" t="s">
        <v>264</v>
      </c>
      <c r="E19" s="28" t="s">
        <v>256</v>
      </c>
      <c r="F19" s="28" t="s">
        <v>179</v>
      </c>
      <c r="G19" s="8" t="s">
        <v>263</v>
      </c>
      <c r="H19" s="28" t="s">
        <v>251</v>
      </c>
      <c r="I19" s="28">
        <v>5</v>
      </c>
      <c r="J19" s="30">
        <v>27.5</v>
      </c>
      <c r="K19" s="30">
        <v>128.16666670000001</v>
      </c>
      <c r="L19" s="4">
        <v>540</v>
      </c>
      <c r="M19" s="4">
        <v>5.6710694217886397</v>
      </c>
      <c r="N19" s="4">
        <v>166.17597698393701</v>
      </c>
      <c r="O19" s="4">
        <v>23.9103521398951</v>
      </c>
      <c r="P19" s="1">
        <v>20</v>
      </c>
      <c r="Q19" s="1">
        <v>2.01699068136005</v>
      </c>
      <c r="R19" s="1">
        <v>4.7151277013752404</v>
      </c>
      <c r="S19" s="1">
        <v>0.83976965858045005</v>
      </c>
      <c r="T19" s="13">
        <v>25.3979</v>
      </c>
      <c r="U19" s="14">
        <v>34.8063</v>
      </c>
      <c r="V19" s="28">
        <v>0.26827756617453702</v>
      </c>
      <c r="W19" s="56">
        <v>1.2876616012701306E-2</v>
      </c>
      <c r="X19" s="31">
        <v>5.4861775651249252E-3</v>
      </c>
      <c r="Y19" s="9">
        <v>37.041914735920002</v>
      </c>
      <c r="Z19" s="10">
        <v>80</v>
      </c>
    </row>
    <row r="20" spans="1:26">
      <c r="A20" s="1" t="s">
        <v>42</v>
      </c>
      <c r="B20" s="28" t="s">
        <v>43</v>
      </c>
      <c r="C20" s="28" t="s">
        <v>13</v>
      </c>
      <c r="D20" s="28" t="s">
        <v>265</v>
      </c>
      <c r="E20" s="28" t="s">
        <v>266</v>
      </c>
      <c r="F20" s="28" t="s">
        <v>180</v>
      </c>
      <c r="G20" s="8" t="s">
        <v>267</v>
      </c>
      <c r="H20" s="28" t="s">
        <v>225</v>
      </c>
      <c r="I20" s="28">
        <v>56</v>
      </c>
      <c r="J20" s="30">
        <v>23.4</v>
      </c>
      <c r="K20" s="30">
        <v>122</v>
      </c>
      <c r="L20" s="4">
        <v>533</v>
      </c>
      <c r="M20" s="4">
        <v>5.7077556378709504</v>
      </c>
      <c r="N20" s="4">
        <v>173.78615216819</v>
      </c>
      <c r="O20" s="4">
        <v>23.613785809107998</v>
      </c>
      <c r="P20" s="1">
        <v>21</v>
      </c>
      <c r="Q20" s="1">
        <v>2.5630014078199999</v>
      </c>
      <c r="R20" s="1">
        <v>8.6376966142362104</v>
      </c>
      <c r="S20" s="1">
        <v>0.65309521684076999</v>
      </c>
      <c r="T20" s="30">
        <v>23.778600000000001</v>
      </c>
      <c r="U20" s="9">
        <v>34.817399999999999</v>
      </c>
      <c r="V20" s="28">
        <v>0.78880927691029679</v>
      </c>
      <c r="W20" s="56">
        <v>1.2508007872585787</v>
      </c>
      <c r="X20" s="30">
        <v>0.12412223278476996</v>
      </c>
      <c r="Y20" s="9">
        <v>51.314553701178497</v>
      </c>
      <c r="Z20" s="10">
        <v>51</v>
      </c>
    </row>
    <row r="21" spans="1:26">
      <c r="A21" s="1" t="s">
        <v>44</v>
      </c>
      <c r="B21" s="28" t="s">
        <v>45</v>
      </c>
      <c r="C21" s="28" t="s">
        <v>13</v>
      </c>
      <c r="D21" s="28" t="s">
        <v>265</v>
      </c>
      <c r="E21" s="28" t="s">
        <v>266</v>
      </c>
      <c r="F21" s="28" t="s">
        <v>181</v>
      </c>
      <c r="G21" s="8" t="s">
        <v>267</v>
      </c>
      <c r="H21" s="28" t="s">
        <v>251</v>
      </c>
      <c r="I21" s="28">
        <v>5</v>
      </c>
      <c r="J21" s="30">
        <v>23.4</v>
      </c>
      <c r="K21" s="30">
        <v>122</v>
      </c>
      <c r="L21" s="4">
        <v>359</v>
      </c>
      <c r="M21" s="4">
        <v>5.3142382257431997</v>
      </c>
      <c r="N21" s="4">
        <v>128.099751422314</v>
      </c>
      <c r="O21" s="4">
        <v>14.800418943509801</v>
      </c>
      <c r="P21" s="1">
        <v>34</v>
      </c>
      <c r="Q21" s="1">
        <v>2.7651079762752402</v>
      </c>
      <c r="R21" s="1">
        <v>10.012360939431399</v>
      </c>
      <c r="S21" s="1">
        <v>2.0093255130863499</v>
      </c>
      <c r="T21" s="30">
        <v>26.8932</v>
      </c>
      <c r="U21" s="9">
        <v>34.345300000000002</v>
      </c>
      <c r="V21" s="28">
        <v>0.10916479998092965</v>
      </c>
      <c r="W21" s="56">
        <v>7.4712334457554801E-3</v>
      </c>
      <c r="X21" s="27">
        <v>6.8535814090307399E-3</v>
      </c>
      <c r="Y21" s="9">
        <v>51.314553701178497</v>
      </c>
      <c r="Z21" s="10">
        <v>51</v>
      </c>
    </row>
    <row r="22" spans="1:26" s="25" customFormat="1">
      <c r="A22" s="33" t="s">
        <v>46</v>
      </c>
      <c r="B22" s="34" t="s">
        <v>47</v>
      </c>
      <c r="C22" s="34" t="s">
        <v>13</v>
      </c>
      <c r="D22" s="34" t="s">
        <v>268</v>
      </c>
      <c r="E22" s="34" t="s">
        <v>266</v>
      </c>
      <c r="F22" s="34" t="s">
        <v>182</v>
      </c>
      <c r="G22" s="35" t="s">
        <v>269</v>
      </c>
      <c r="H22" s="34" t="s">
        <v>225</v>
      </c>
      <c r="I22" s="34">
        <v>97</v>
      </c>
      <c r="J22" s="36">
        <v>22.93333333</v>
      </c>
      <c r="K22" s="36">
        <v>122.5</v>
      </c>
      <c r="L22" s="37">
        <v>249</v>
      </c>
      <c r="M22" s="37">
        <v>4.9317649917690103</v>
      </c>
      <c r="N22" s="37">
        <v>79.282274576490906</v>
      </c>
      <c r="O22" s="37">
        <v>14.586565202458599</v>
      </c>
      <c r="P22" s="1">
        <v>16</v>
      </c>
      <c r="Q22" s="1">
        <v>2.2950040549092701</v>
      </c>
      <c r="R22" s="1">
        <v>7.5612602100350097</v>
      </c>
      <c r="S22" s="1">
        <v>0.62029073612615004</v>
      </c>
      <c r="T22" s="36">
        <v>22.184699999999999</v>
      </c>
      <c r="U22" s="38">
        <v>34.880200000000002</v>
      </c>
      <c r="V22" s="34">
        <v>0.34538404063775474</v>
      </c>
      <c r="W22" s="56">
        <v>0.87247371642131544</v>
      </c>
      <c r="X22" s="36">
        <v>6.4187873711644639E-2</v>
      </c>
      <c r="Y22" s="38">
        <v>105.83019253578</v>
      </c>
      <c r="Z22" s="39">
        <v>92</v>
      </c>
    </row>
    <row r="23" spans="1:26">
      <c r="A23" s="1" t="s">
        <v>48</v>
      </c>
      <c r="B23" s="28" t="s">
        <v>49</v>
      </c>
      <c r="C23" s="28" t="s">
        <v>13</v>
      </c>
      <c r="D23" s="28" t="s">
        <v>268</v>
      </c>
      <c r="E23" s="28" t="s">
        <v>266</v>
      </c>
      <c r="F23" s="28" t="s">
        <v>183</v>
      </c>
      <c r="G23" s="8" t="s">
        <v>269</v>
      </c>
      <c r="H23" s="28" t="s">
        <v>251</v>
      </c>
      <c r="I23" s="28">
        <v>5</v>
      </c>
      <c r="J23" s="30">
        <v>22.93333333</v>
      </c>
      <c r="K23" s="30">
        <v>122.5</v>
      </c>
      <c r="L23" s="4">
        <v>909</v>
      </c>
      <c r="M23" s="4">
        <v>5.9231547959588999</v>
      </c>
      <c r="N23" s="4">
        <v>168.44083517284699</v>
      </c>
      <c r="O23" s="4">
        <v>23.7970126132135</v>
      </c>
      <c r="P23" s="1">
        <v>25</v>
      </c>
      <c r="Q23" s="1">
        <v>2.30078092182376</v>
      </c>
      <c r="R23" s="1">
        <v>5.5598455598455603</v>
      </c>
      <c r="S23" s="1">
        <v>0.86661672351844998</v>
      </c>
      <c r="T23" s="30">
        <v>27.369199999999999</v>
      </c>
      <c r="U23" s="9">
        <v>34.610799999999998</v>
      </c>
      <c r="V23" s="28">
        <v>7.1320229236414678E-2</v>
      </c>
      <c r="W23" s="56">
        <v>1.0455398735992558E-2</v>
      </c>
      <c r="X23" s="31">
        <v>5.5251507574643312E-3</v>
      </c>
      <c r="Y23" s="9">
        <v>105.83019253578</v>
      </c>
      <c r="Z23" s="10">
        <v>92</v>
      </c>
    </row>
    <row r="24" spans="1:26">
      <c r="A24" s="1" t="s">
        <v>50</v>
      </c>
      <c r="B24" s="28" t="s">
        <v>51</v>
      </c>
      <c r="C24" s="28" t="s">
        <v>13</v>
      </c>
      <c r="D24" s="28" t="s">
        <v>270</v>
      </c>
      <c r="E24" s="28" t="s">
        <v>266</v>
      </c>
      <c r="F24" s="28" t="s">
        <v>184</v>
      </c>
      <c r="G24" s="8" t="s">
        <v>269</v>
      </c>
      <c r="H24" s="28" t="s">
        <v>225</v>
      </c>
      <c r="I24" s="28">
        <v>105</v>
      </c>
      <c r="J24" s="30">
        <v>22.466666669999999</v>
      </c>
      <c r="K24" s="30">
        <v>123</v>
      </c>
      <c r="L24" s="4">
        <v>445</v>
      </c>
      <c r="M24" s="4">
        <v>5.45854849190256</v>
      </c>
      <c r="N24" s="4">
        <v>121.672220645588</v>
      </c>
      <c r="O24" s="4">
        <v>21.002000550242499</v>
      </c>
      <c r="P24" s="1">
        <v>26</v>
      </c>
      <c r="Q24" s="1">
        <v>2.55627916100969</v>
      </c>
      <c r="R24" s="1">
        <v>8.6526906128989207</v>
      </c>
      <c r="S24" s="1">
        <v>0.92140765354956999</v>
      </c>
      <c r="T24" s="13">
        <v>21.463799999999999</v>
      </c>
      <c r="U24" s="14">
        <v>34.892800000000001</v>
      </c>
      <c r="V24" s="28">
        <v>0.37331914478354766</v>
      </c>
      <c r="W24" s="56">
        <v>0.96677177600660236</v>
      </c>
      <c r="X24" s="30">
        <v>6.6746690978410989E-2</v>
      </c>
      <c r="Y24" s="9">
        <v>153.34072238979402</v>
      </c>
      <c r="Z24" s="10">
        <v>100</v>
      </c>
    </row>
    <row r="25" spans="1:26">
      <c r="A25" s="1" t="s">
        <v>52</v>
      </c>
      <c r="B25" s="28" t="s">
        <v>53</v>
      </c>
      <c r="C25" s="28" t="s">
        <v>13</v>
      </c>
      <c r="D25" s="28" t="s">
        <v>270</v>
      </c>
      <c r="E25" s="28" t="s">
        <v>266</v>
      </c>
      <c r="F25" s="28" t="s">
        <v>185</v>
      </c>
      <c r="G25" s="8" t="s">
        <v>269</v>
      </c>
      <c r="H25" s="28" t="s">
        <v>251</v>
      </c>
      <c r="I25" s="28">
        <v>5</v>
      </c>
      <c r="J25" s="30">
        <v>22.466666669999999</v>
      </c>
      <c r="K25" s="30">
        <v>123</v>
      </c>
      <c r="L25" s="4">
        <v>310</v>
      </c>
      <c r="M25" s="4">
        <v>5.2168426947442796</v>
      </c>
      <c r="N25" s="4">
        <v>116.87543033794699</v>
      </c>
      <c r="O25" s="4">
        <v>14.1056126336563</v>
      </c>
      <c r="P25" s="32">
        <v>21</v>
      </c>
      <c r="Q25" s="32">
        <v>2.0392504418000801</v>
      </c>
      <c r="R25" s="32">
        <v>4.5204046041158001</v>
      </c>
      <c r="S25" s="32">
        <v>1.01459351429466</v>
      </c>
      <c r="T25" s="13">
        <v>28.012599999999999</v>
      </c>
      <c r="U25" s="14">
        <v>34.823399999999999</v>
      </c>
      <c r="V25" s="21">
        <v>5.45E-2</v>
      </c>
      <c r="W25" s="56">
        <v>1.269352270367036E-2</v>
      </c>
      <c r="X25" s="30">
        <v>3.5325047801147208E-3</v>
      </c>
      <c r="Y25" s="9">
        <v>153.34072238979402</v>
      </c>
      <c r="Z25" s="10">
        <v>100</v>
      </c>
    </row>
    <row r="26" spans="1:26">
      <c r="A26" s="1" t="s">
        <v>54</v>
      </c>
      <c r="B26" s="28" t="s">
        <v>55</v>
      </c>
      <c r="C26" s="28" t="s">
        <v>13</v>
      </c>
      <c r="D26" s="28" t="s">
        <v>271</v>
      </c>
      <c r="E26" s="28" t="s">
        <v>272</v>
      </c>
      <c r="F26" s="28" t="s">
        <v>186</v>
      </c>
      <c r="G26" s="8" t="s">
        <v>273</v>
      </c>
      <c r="H26" s="28" t="s">
        <v>225</v>
      </c>
      <c r="I26" s="28">
        <v>67</v>
      </c>
      <c r="J26" s="30">
        <v>29</v>
      </c>
      <c r="K26" s="30">
        <v>129</v>
      </c>
      <c r="L26" s="4">
        <v>442</v>
      </c>
      <c r="M26" s="4">
        <v>5.5851543231575196</v>
      </c>
      <c r="N26" s="4">
        <v>168.61908739265499</v>
      </c>
      <c r="O26" s="4">
        <v>20.106136293430801</v>
      </c>
      <c r="P26" s="1">
        <v>32</v>
      </c>
      <c r="Q26" s="1">
        <v>2.85126692929905</v>
      </c>
      <c r="R26" s="1">
        <v>11.623318385650199</v>
      </c>
      <c r="S26" s="1">
        <v>1.4249095844100601</v>
      </c>
      <c r="T26" s="30">
        <v>25.479600000000001</v>
      </c>
      <c r="U26" s="9">
        <v>34.862000000000002</v>
      </c>
      <c r="V26" s="28">
        <v>0.24479531762958351</v>
      </c>
      <c r="W26" s="56">
        <v>1.5620094111381322E-2</v>
      </c>
      <c r="X26" s="31">
        <v>1.0499382254446146E-2</v>
      </c>
      <c r="Y26" s="9">
        <v>17.755072297661698</v>
      </c>
      <c r="Z26" s="10">
        <v>62</v>
      </c>
    </row>
    <row r="27" spans="1:26">
      <c r="A27" s="1" t="s">
        <v>56</v>
      </c>
      <c r="B27" s="28" t="s">
        <v>57</v>
      </c>
      <c r="C27" s="28" t="s">
        <v>13</v>
      </c>
      <c r="D27" s="28" t="s">
        <v>271</v>
      </c>
      <c r="E27" s="28" t="s">
        <v>272</v>
      </c>
      <c r="F27" s="28" t="s">
        <v>187</v>
      </c>
      <c r="G27" s="8" t="s">
        <v>273</v>
      </c>
      <c r="H27" s="28" t="s">
        <v>251</v>
      </c>
      <c r="I27" s="28">
        <v>5</v>
      </c>
      <c r="J27" s="30">
        <v>29</v>
      </c>
      <c r="K27" s="30">
        <v>129</v>
      </c>
      <c r="L27" s="4">
        <v>422</v>
      </c>
      <c r="M27" s="4">
        <v>5.3776233286845896</v>
      </c>
      <c r="N27" s="4">
        <v>132.803234243124</v>
      </c>
      <c r="O27" s="4">
        <v>20.939256838890302</v>
      </c>
      <c r="P27" s="1">
        <v>29</v>
      </c>
      <c r="Q27" s="1">
        <v>2.5866534838867499</v>
      </c>
      <c r="R27" s="1">
        <v>7.1452199801521701</v>
      </c>
      <c r="S27" s="1">
        <v>0.95788301715266</v>
      </c>
      <c r="T27" s="30">
        <v>25.464099999999998</v>
      </c>
      <c r="U27" s="9">
        <v>34.863199999999999</v>
      </c>
      <c r="V27" s="28">
        <v>0.20903838432296853</v>
      </c>
      <c r="W27" s="56">
        <v>6.1125320042330986E-3</v>
      </c>
      <c r="X27" s="31">
        <v>8.1256136814383748E-3</v>
      </c>
      <c r="Y27" s="9">
        <v>17.755072297661698</v>
      </c>
      <c r="Z27" s="10">
        <v>62</v>
      </c>
    </row>
    <row r="28" spans="1:26" s="74" customFormat="1">
      <c r="A28" s="67" t="s">
        <v>274</v>
      </c>
      <c r="B28" s="68" t="s">
        <v>58</v>
      </c>
      <c r="C28" s="68" t="s">
        <v>13</v>
      </c>
      <c r="D28" s="68" t="s">
        <v>275</v>
      </c>
      <c r="E28" s="68" t="s">
        <v>272</v>
      </c>
      <c r="F28" s="68" t="s">
        <v>188</v>
      </c>
      <c r="G28" s="69" t="s">
        <v>273</v>
      </c>
      <c r="H28" s="68" t="s">
        <v>225</v>
      </c>
      <c r="I28" s="68">
        <v>97</v>
      </c>
      <c r="J28" s="70">
        <v>30</v>
      </c>
      <c r="K28" s="70">
        <v>129.5</v>
      </c>
      <c r="L28" s="71">
        <v>156</v>
      </c>
      <c r="M28" s="71">
        <v>4.4770724978224896</v>
      </c>
      <c r="N28" s="71">
        <v>57.843069074198198</v>
      </c>
      <c r="O28" s="71">
        <v>12.039541049808401</v>
      </c>
      <c r="P28" s="67">
        <v>0</v>
      </c>
      <c r="Q28" s="67">
        <v>0</v>
      </c>
      <c r="R28" s="67">
        <v>0</v>
      </c>
      <c r="S28" s="67">
        <v>0</v>
      </c>
      <c r="T28" s="70">
        <v>24.196100000000001</v>
      </c>
      <c r="U28" s="72">
        <v>34.848199999999999</v>
      </c>
      <c r="V28" s="68">
        <v>0.20125566430795067</v>
      </c>
      <c r="W28" s="73">
        <v>0.91461872242908315</v>
      </c>
      <c r="X28" s="70">
        <v>5.462977670740643E-2</v>
      </c>
      <c r="Y28" s="72">
        <v>10.252013400441299</v>
      </c>
      <c r="Z28" s="68">
        <v>92</v>
      </c>
    </row>
    <row r="29" spans="1:26">
      <c r="A29" s="1" t="s">
        <v>59</v>
      </c>
      <c r="B29" s="28" t="s">
        <v>60</v>
      </c>
      <c r="C29" s="28" t="s">
        <v>13</v>
      </c>
      <c r="D29" s="28" t="s">
        <v>275</v>
      </c>
      <c r="E29" s="28" t="s">
        <v>272</v>
      </c>
      <c r="F29" s="28" t="s">
        <v>189</v>
      </c>
      <c r="G29" s="8" t="s">
        <v>273</v>
      </c>
      <c r="H29" s="28" t="s">
        <v>251</v>
      </c>
      <c r="I29" s="28">
        <v>5</v>
      </c>
      <c r="J29" s="30">
        <v>30</v>
      </c>
      <c r="K29" s="30">
        <v>129.5</v>
      </c>
      <c r="L29" s="4">
        <v>488</v>
      </c>
      <c r="M29" s="4">
        <v>5.6781656452210099</v>
      </c>
      <c r="N29" s="4">
        <v>190.68475061212101</v>
      </c>
      <c r="O29" s="4">
        <v>20.1749237389153</v>
      </c>
      <c r="P29" s="1">
        <v>31</v>
      </c>
      <c r="Q29" s="1">
        <v>2.4068775041721699</v>
      </c>
      <c r="R29" s="1">
        <v>6.0805104626067399</v>
      </c>
      <c r="S29" s="1">
        <v>1.0156152081707599</v>
      </c>
      <c r="T29" s="30">
        <v>25.8401</v>
      </c>
      <c r="U29" s="9">
        <v>34.803800000000003</v>
      </c>
      <c r="V29" s="28">
        <v>0.23924740594622904</v>
      </c>
      <c r="W29" s="56">
        <v>4.0641074659475028E-3</v>
      </c>
      <c r="X29" s="31">
        <v>1.9538153916181713E-3</v>
      </c>
      <c r="Y29" s="9">
        <v>10.252013400441299</v>
      </c>
      <c r="Z29" s="10">
        <v>92</v>
      </c>
    </row>
    <row r="30" spans="1:26">
      <c r="A30" s="1" t="s">
        <v>61</v>
      </c>
      <c r="B30" s="28" t="s">
        <v>62</v>
      </c>
      <c r="C30" s="28" t="s">
        <v>13</v>
      </c>
      <c r="D30" s="28" t="s">
        <v>276</v>
      </c>
      <c r="E30" s="28" t="s">
        <v>272</v>
      </c>
      <c r="F30" s="28" t="s">
        <v>190</v>
      </c>
      <c r="G30" s="8" t="s">
        <v>277</v>
      </c>
      <c r="H30" s="28" t="s">
        <v>225</v>
      </c>
      <c r="I30" s="28">
        <v>41</v>
      </c>
      <c r="J30" s="30">
        <v>31</v>
      </c>
      <c r="K30" s="30">
        <v>130</v>
      </c>
      <c r="L30" s="4">
        <v>482</v>
      </c>
      <c r="M30" s="4">
        <v>5.63330068976392</v>
      </c>
      <c r="N30" s="4">
        <v>156.984961043667</v>
      </c>
      <c r="O30" s="4">
        <v>19.808949439327002</v>
      </c>
      <c r="P30" s="1">
        <v>24</v>
      </c>
      <c r="Q30" s="1">
        <v>2.7237385561434202</v>
      </c>
      <c r="R30" s="1">
        <v>10.744486818106401</v>
      </c>
      <c r="S30" s="1">
        <v>1.49524905331229</v>
      </c>
      <c r="T30" s="30">
        <v>22.957100000000001</v>
      </c>
      <c r="U30" s="9">
        <v>34.407400000000003</v>
      </c>
      <c r="V30" s="28">
        <v>0.75101851389715557</v>
      </c>
      <c r="W30" s="56">
        <v>0.56219319137589863</v>
      </c>
      <c r="X30" s="30">
        <v>4.557150813295846E-2</v>
      </c>
      <c r="Y30" s="9">
        <v>17.494067955314698</v>
      </c>
      <c r="Z30" s="10">
        <v>36</v>
      </c>
    </row>
    <row r="31" spans="1:26">
      <c r="A31" s="1" t="s">
        <v>63</v>
      </c>
      <c r="B31" s="28" t="s">
        <v>64</v>
      </c>
      <c r="C31" s="28" t="s">
        <v>13</v>
      </c>
      <c r="D31" s="28" t="s">
        <v>276</v>
      </c>
      <c r="E31" s="28" t="s">
        <v>272</v>
      </c>
      <c r="F31" s="28" t="s">
        <v>191</v>
      </c>
      <c r="G31" s="8" t="s">
        <v>277</v>
      </c>
      <c r="H31" s="28" t="s">
        <v>251</v>
      </c>
      <c r="I31" s="28">
        <v>5</v>
      </c>
      <c r="J31" s="30">
        <v>31</v>
      </c>
      <c r="K31" s="30">
        <v>130</v>
      </c>
      <c r="L31" s="4">
        <v>332</v>
      </c>
      <c r="M31" s="4">
        <v>5.4413363840907598</v>
      </c>
      <c r="N31" s="4">
        <v>181.222056631893</v>
      </c>
      <c r="O31" s="4">
        <v>16.045187603956499</v>
      </c>
      <c r="P31" s="1">
        <v>20</v>
      </c>
      <c r="Q31" s="1">
        <v>2.1911576922658398</v>
      </c>
      <c r="R31" s="1">
        <v>4.8546598741384503</v>
      </c>
      <c r="S31" s="1">
        <v>0.90763440760325997</v>
      </c>
      <c r="T31" s="30">
        <v>24.229700000000001</v>
      </c>
      <c r="U31" s="9">
        <v>34.737000000000002</v>
      </c>
      <c r="V31" s="28">
        <v>0.53535950989163417</v>
      </c>
      <c r="W31" s="56">
        <v>0.1069999806819053</v>
      </c>
      <c r="X31" s="30">
        <v>1.2139197434717308E-2</v>
      </c>
      <c r="Y31" s="9">
        <v>17.494067955314698</v>
      </c>
      <c r="Z31" s="10">
        <v>36</v>
      </c>
    </row>
    <row r="32" spans="1:26">
      <c r="A32" s="1" t="s">
        <v>65</v>
      </c>
      <c r="B32" s="28" t="s">
        <v>66</v>
      </c>
      <c r="C32" s="28" t="s">
        <v>13</v>
      </c>
      <c r="D32" s="28" t="s">
        <v>278</v>
      </c>
      <c r="E32" s="28" t="s">
        <v>279</v>
      </c>
      <c r="F32" s="10" t="s">
        <v>192</v>
      </c>
      <c r="G32" s="8" t="s">
        <v>280</v>
      </c>
      <c r="H32" s="28" t="s">
        <v>251</v>
      </c>
      <c r="I32" s="28">
        <v>5</v>
      </c>
      <c r="J32" s="30">
        <v>33.358333330000001</v>
      </c>
      <c r="K32" s="30">
        <v>133.80000000000001</v>
      </c>
      <c r="L32" s="4">
        <v>523</v>
      </c>
      <c r="M32" s="4">
        <v>5.7887592781062196</v>
      </c>
      <c r="N32" s="4">
        <v>223.18632133695399</v>
      </c>
      <c r="O32" s="4">
        <v>21.792433255921299</v>
      </c>
      <c r="P32" s="1">
        <v>22</v>
      </c>
      <c r="Q32" s="1">
        <v>2.5727944653157402</v>
      </c>
      <c r="R32" s="1">
        <v>9.7224306076519103</v>
      </c>
      <c r="S32" s="1">
        <v>1.0936869613487601</v>
      </c>
      <c r="T32" s="30">
        <v>23.71</v>
      </c>
      <c r="U32" s="9">
        <v>34.591200000000001</v>
      </c>
      <c r="V32" s="28">
        <v>0.86947452951697612</v>
      </c>
      <c r="W32" s="56">
        <v>8.6661560629621048E-2</v>
      </c>
      <c r="X32" s="30">
        <v>1.0845291064002893E-2</v>
      </c>
      <c r="Y32" s="9">
        <v>16.841974866330602</v>
      </c>
      <c r="Z32" s="10">
        <v>0</v>
      </c>
    </row>
    <row r="33" spans="1:26">
      <c r="A33" s="1" t="s">
        <v>67</v>
      </c>
      <c r="B33" s="28" t="s">
        <v>68</v>
      </c>
      <c r="C33" s="28" t="s">
        <v>13</v>
      </c>
      <c r="D33" s="28" t="s">
        <v>281</v>
      </c>
      <c r="E33" s="28" t="s">
        <v>279</v>
      </c>
      <c r="F33" s="28" t="s">
        <v>193</v>
      </c>
      <c r="G33" s="8" t="s">
        <v>280</v>
      </c>
      <c r="H33" s="28" t="s">
        <v>225</v>
      </c>
      <c r="I33" s="28">
        <v>38</v>
      </c>
      <c r="J33" s="30">
        <v>33.200000000000003</v>
      </c>
      <c r="K33" s="30">
        <v>133.65833330000001</v>
      </c>
      <c r="L33" s="4">
        <v>345</v>
      </c>
      <c r="M33" s="4">
        <v>4.4653329332851097</v>
      </c>
      <c r="N33" s="4">
        <v>24.457016501805398</v>
      </c>
      <c r="O33" s="4">
        <v>15.6793722927901</v>
      </c>
      <c r="P33" s="1">
        <v>23</v>
      </c>
      <c r="Q33" s="1">
        <v>2.1155114036708702</v>
      </c>
      <c r="R33" s="1">
        <v>4.6186742694226703</v>
      </c>
      <c r="S33" s="1">
        <v>1.0261945335306599</v>
      </c>
      <c r="T33" s="30">
        <v>23.0291</v>
      </c>
      <c r="U33" s="9">
        <v>34.639099999999999</v>
      </c>
      <c r="V33" s="28">
        <v>0.6225282088681664</v>
      </c>
      <c r="W33" s="56">
        <v>0.40722997884614154</v>
      </c>
      <c r="X33" s="30">
        <v>5.0013703606825388E-2</v>
      </c>
      <c r="Y33" s="9">
        <v>31.205769536847299</v>
      </c>
      <c r="Z33" s="10">
        <v>33</v>
      </c>
    </row>
    <row r="34" spans="1:26">
      <c r="A34" s="1" t="s">
        <v>69</v>
      </c>
      <c r="B34" s="28" t="s">
        <v>70</v>
      </c>
      <c r="C34" s="28" t="s">
        <v>13</v>
      </c>
      <c r="D34" s="28" t="s">
        <v>281</v>
      </c>
      <c r="E34" s="28" t="s">
        <v>279</v>
      </c>
      <c r="F34" s="28" t="s">
        <v>194</v>
      </c>
      <c r="G34" s="8" t="s">
        <v>280</v>
      </c>
      <c r="H34" s="28" t="s">
        <v>251</v>
      </c>
      <c r="I34" s="28">
        <v>5</v>
      </c>
      <c r="J34" s="30">
        <v>33.200000000000003</v>
      </c>
      <c r="K34" s="30">
        <v>133.65833330000001</v>
      </c>
      <c r="L34" s="4">
        <v>604</v>
      </c>
      <c r="M34" s="4">
        <v>5.7715010289869699</v>
      </c>
      <c r="N34" s="4">
        <v>196.33644295048501</v>
      </c>
      <c r="O34" s="4">
        <v>22.1782828096438</v>
      </c>
      <c r="P34" s="1">
        <v>27</v>
      </c>
      <c r="Q34" s="1">
        <v>2.6157288422548901</v>
      </c>
      <c r="R34" s="1">
        <v>8.9231616634535893</v>
      </c>
      <c r="S34" s="1">
        <v>1.25976516871945</v>
      </c>
      <c r="T34" s="30">
        <v>23.375</v>
      </c>
      <c r="U34" s="9">
        <v>34.559100000000001</v>
      </c>
      <c r="V34" s="28">
        <v>0.82924797954703411</v>
      </c>
      <c r="W34" s="56">
        <v>0.20078367822315535</v>
      </c>
      <c r="X34" s="30">
        <v>4.0953334136711872E-2</v>
      </c>
      <c r="Y34" s="9">
        <v>31.205769536847299</v>
      </c>
      <c r="Z34" s="10">
        <v>33</v>
      </c>
    </row>
    <row r="35" spans="1:26">
      <c r="A35" s="1" t="s">
        <v>71</v>
      </c>
      <c r="B35" s="28" t="s">
        <v>72</v>
      </c>
      <c r="C35" s="28" t="s">
        <v>13</v>
      </c>
      <c r="D35" s="28" t="s">
        <v>282</v>
      </c>
      <c r="E35" s="28" t="s">
        <v>279</v>
      </c>
      <c r="F35" s="28" t="s">
        <v>195</v>
      </c>
      <c r="G35" s="8" t="s">
        <v>280</v>
      </c>
      <c r="H35" s="28" t="s">
        <v>225</v>
      </c>
      <c r="I35" s="28">
        <v>26</v>
      </c>
      <c r="J35" s="30">
        <v>33</v>
      </c>
      <c r="K35" s="30">
        <v>133.75</v>
      </c>
      <c r="L35" s="4">
        <v>357</v>
      </c>
      <c r="M35" s="4">
        <v>5.3457154548892696</v>
      </c>
      <c r="N35" s="4">
        <v>116.77599065504501</v>
      </c>
      <c r="O35" s="4">
        <v>17.144203830732</v>
      </c>
      <c r="P35" s="1">
        <v>22</v>
      </c>
      <c r="Q35" s="1">
        <v>2.7283232015236201</v>
      </c>
      <c r="R35" s="1">
        <v>11.6777797801406</v>
      </c>
      <c r="S35" s="1">
        <v>0.69631695784714998</v>
      </c>
      <c r="T35" s="30">
        <v>23.8523</v>
      </c>
      <c r="U35" s="9">
        <v>34.670699999999997</v>
      </c>
      <c r="V35" s="28">
        <v>0.91864031281357172</v>
      </c>
      <c r="W35" s="56">
        <v>9.0577322364363611E-2</v>
      </c>
      <c r="X35" s="30">
        <v>2.1751676612766724E-2</v>
      </c>
      <c r="Y35" s="9">
        <v>47.506930476314302</v>
      </c>
      <c r="Z35" s="10">
        <v>21</v>
      </c>
    </row>
    <row r="36" spans="1:26">
      <c r="A36" s="1" t="s">
        <v>73</v>
      </c>
      <c r="B36" s="28" t="s">
        <v>74</v>
      </c>
      <c r="C36" s="28" t="s">
        <v>13</v>
      </c>
      <c r="D36" s="28" t="s">
        <v>282</v>
      </c>
      <c r="E36" s="28" t="s">
        <v>279</v>
      </c>
      <c r="F36" s="28" t="s">
        <v>196</v>
      </c>
      <c r="G36" s="8" t="s">
        <v>280</v>
      </c>
      <c r="H36" s="28" t="s">
        <v>251</v>
      </c>
      <c r="I36" s="28">
        <v>5</v>
      </c>
      <c r="J36" s="30">
        <v>33</v>
      </c>
      <c r="K36" s="30">
        <v>133.75</v>
      </c>
      <c r="L36" s="4">
        <v>660</v>
      </c>
      <c r="M36" s="4">
        <v>5.9354585421709798</v>
      </c>
      <c r="N36" s="4">
        <v>244.849512505299</v>
      </c>
      <c r="O36" s="4">
        <v>23.088919958279401</v>
      </c>
      <c r="P36" s="1">
        <v>25</v>
      </c>
      <c r="Q36" s="1">
        <v>2.4865743505687301</v>
      </c>
      <c r="R36" s="1">
        <v>6.9016934710831803</v>
      </c>
      <c r="S36" s="1">
        <v>1.0807200684165501</v>
      </c>
      <c r="T36" s="30">
        <v>23.920300000000001</v>
      </c>
      <c r="U36" s="9">
        <v>34.668700000000001</v>
      </c>
      <c r="V36" s="28">
        <v>0.83371759621036112</v>
      </c>
      <c r="W36" s="56">
        <v>0.2397428309530123</v>
      </c>
      <c r="X36" s="30">
        <v>2.4999894775991294E-2</v>
      </c>
      <c r="Y36" s="9">
        <v>47.506930476314302</v>
      </c>
      <c r="Z36" s="10">
        <v>21</v>
      </c>
    </row>
    <row r="37" spans="1:26">
      <c r="A37" s="1" t="s">
        <v>75</v>
      </c>
      <c r="B37" s="28" t="s">
        <v>76</v>
      </c>
      <c r="C37" s="28" t="s">
        <v>13</v>
      </c>
      <c r="D37" s="28" t="s">
        <v>283</v>
      </c>
      <c r="E37" s="28" t="s">
        <v>279</v>
      </c>
      <c r="F37" s="28" t="s">
        <v>197</v>
      </c>
      <c r="G37" s="8" t="s">
        <v>284</v>
      </c>
      <c r="H37" s="28" t="s">
        <v>225</v>
      </c>
      <c r="I37" s="28">
        <v>16</v>
      </c>
      <c r="J37" s="30">
        <v>32.75</v>
      </c>
      <c r="K37" s="30">
        <v>133.83333329999999</v>
      </c>
      <c r="L37" s="4">
        <v>287</v>
      </c>
      <c r="M37" s="4">
        <v>3.7053461863603401</v>
      </c>
      <c r="N37" s="4">
        <v>15.2150927491671</v>
      </c>
      <c r="O37" s="4">
        <v>15.6498751287175</v>
      </c>
      <c r="P37" s="1">
        <v>28</v>
      </c>
      <c r="Q37" s="1">
        <v>2.5772414219223401</v>
      </c>
      <c r="R37" s="1">
        <v>8.2170935835658092</v>
      </c>
      <c r="S37" s="1">
        <v>1.7722241393785501</v>
      </c>
      <c r="T37" s="30">
        <v>24.107099999999999</v>
      </c>
      <c r="U37" s="9">
        <v>34.731000000000002</v>
      </c>
      <c r="V37" s="28">
        <v>0.34317716741023707</v>
      </c>
      <c r="W37" s="56">
        <v>2.0371445799897962E-2</v>
      </c>
      <c r="X37" s="30">
        <v>5.0619587420547285E-3</v>
      </c>
      <c r="Y37" s="9">
        <v>64.501359142864203</v>
      </c>
      <c r="Z37" s="10">
        <v>11</v>
      </c>
    </row>
    <row r="38" spans="1:26">
      <c r="A38" s="1" t="s">
        <v>77</v>
      </c>
      <c r="B38" s="28" t="s">
        <v>78</v>
      </c>
      <c r="C38" s="28" t="s">
        <v>13</v>
      </c>
      <c r="D38" s="28" t="s">
        <v>283</v>
      </c>
      <c r="E38" s="28" t="s">
        <v>279</v>
      </c>
      <c r="F38" s="28" t="s">
        <v>198</v>
      </c>
      <c r="G38" s="8" t="s">
        <v>284</v>
      </c>
      <c r="H38" s="28" t="s">
        <v>251</v>
      </c>
      <c r="I38" s="28">
        <v>5</v>
      </c>
      <c r="J38" s="30">
        <v>32.75</v>
      </c>
      <c r="K38" s="30">
        <v>133.83333329999999</v>
      </c>
      <c r="L38" s="4">
        <v>370</v>
      </c>
      <c r="M38" s="4">
        <v>5.4742953049350502</v>
      </c>
      <c r="N38" s="4">
        <v>171.395365130915</v>
      </c>
      <c r="O38" s="4">
        <v>16.063111216034098</v>
      </c>
      <c r="P38" s="1">
        <v>24</v>
      </c>
      <c r="Q38" s="1">
        <v>2.43166303101725</v>
      </c>
      <c r="R38" s="1">
        <v>6.9789983844911196</v>
      </c>
      <c r="S38" s="1">
        <v>0.94707066499064996</v>
      </c>
      <c r="T38" s="30">
        <v>24.095300000000002</v>
      </c>
      <c r="U38" s="9">
        <v>34.730400000000003</v>
      </c>
      <c r="V38" s="28">
        <v>0.39681256737015952</v>
      </c>
      <c r="W38" s="56">
        <v>2.6152047868639554E-2</v>
      </c>
      <c r="X38" s="30">
        <v>7.5969724607263256E-3</v>
      </c>
      <c r="Y38" s="9">
        <v>64.501359142864203</v>
      </c>
      <c r="Z38" s="10">
        <v>11</v>
      </c>
    </row>
    <row r="39" spans="1:26">
      <c r="A39" s="1" t="s">
        <v>79</v>
      </c>
      <c r="B39" s="28" t="s">
        <v>80</v>
      </c>
      <c r="C39" s="28" t="s">
        <v>13</v>
      </c>
      <c r="D39" s="28" t="s">
        <v>285</v>
      </c>
      <c r="E39" s="28" t="s">
        <v>279</v>
      </c>
      <c r="F39" s="28" t="s">
        <v>199</v>
      </c>
      <c r="G39" s="8" t="s">
        <v>284</v>
      </c>
      <c r="H39" s="28" t="s">
        <v>225</v>
      </c>
      <c r="I39" s="28">
        <v>65</v>
      </c>
      <c r="J39" s="30">
        <v>32.5</v>
      </c>
      <c r="K39" s="30">
        <v>133.91666670000001</v>
      </c>
      <c r="L39" s="4">
        <v>200</v>
      </c>
      <c r="M39" s="4">
        <v>3.76952164448848</v>
      </c>
      <c r="N39" s="4">
        <v>17.757540096996301</v>
      </c>
      <c r="O39" s="4">
        <v>13.1899592426712</v>
      </c>
      <c r="P39" s="1">
        <v>27</v>
      </c>
      <c r="Q39" s="1">
        <v>2.6269719432021499</v>
      </c>
      <c r="R39" s="1">
        <v>9.9188734119087698</v>
      </c>
      <c r="S39" s="1">
        <v>1.3444925169833399</v>
      </c>
      <c r="T39" s="30">
        <v>25.007999999999999</v>
      </c>
      <c r="U39" s="9">
        <v>34.830300000000001</v>
      </c>
      <c r="V39" s="28">
        <v>0.22920194249540191</v>
      </c>
      <c r="W39" s="56">
        <v>0.53827538140528852</v>
      </c>
      <c r="X39" s="30">
        <v>1.9750377090600346E-2</v>
      </c>
      <c r="Y39" s="9">
        <v>87.125082439769599</v>
      </c>
      <c r="Z39" s="10">
        <v>60</v>
      </c>
    </row>
    <row r="40" spans="1:26">
      <c r="A40" s="1" t="s">
        <v>81</v>
      </c>
      <c r="B40" s="28" t="s">
        <v>82</v>
      </c>
      <c r="C40" s="28" t="s">
        <v>13</v>
      </c>
      <c r="D40" s="28" t="s">
        <v>285</v>
      </c>
      <c r="E40" s="28" t="s">
        <v>279</v>
      </c>
      <c r="F40" s="28" t="s">
        <v>200</v>
      </c>
      <c r="G40" s="8" t="s">
        <v>284</v>
      </c>
      <c r="H40" s="28" t="s">
        <v>251</v>
      </c>
      <c r="I40" s="28">
        <v>5</v>
      </c>
      <c r="J40" s="30">
        <v>32.5</v>
      </c>
      <c r="K40" s="30">
        <v>133.91666670000001</v>
      </c>
      <c r="L40" s="4">
        <v>690</v>
      </c>
      <c r="M40" s="4">
        <v>5.8983710524977404</v>
      </c>
      <c r="N40" s="4">
        <v>205.24827385388301</v>
      </c>
      <c r="O40" s="4">
        <v>25.247657687984901</v>
      </c>
      <c r="P40" s="1">
        <v>27</v>
      </c>
      <c r="Q40" s="1">
        <v>2.17226301085122</v>
      </c>
      <c r="R40" s="1">
        <v>4.5125348189415</v>
      </c>
      <c r="S40" s="1">
        <v>1.30221839267385</v>
      </c>
      <c r="T40" s="30">
        <v>25.1096</v>
      </c>
      <c r="U40" s="9">
        <v>34.789900000000003</v>
      </c>
      <c r="V40" s="28">
        <v>0.35211640073689082</v>
      </c>
      <c r="W40" s="56">
        <v>3.4801392625061212E-2</v>
      </c>
      <c r="X40" s="31">
        <v>2.6069234798342974E-3</v>
      </c>
      <c r="Y40" s="9">
        <v>87.125082439769599</v>
      </c>
      <c r="Z40" s="10">
        <v>60</v>
      </c>
    </row>
    <row r="41" spans="1:26">
      <c r="A41" s="1" t="s">
        <v>83</v>
      </c>
      <c r="B41" s="28" t="s">
        <v>84</v>
      </c>
      <c r="C41" s="28" t="s">
        <v>13</v>
      </c>
      <c r="D41" s="28" t="s">
        <v>286</v>
      </c>
      <c r="E41" s="28" t="s">
        <v>279</v>
      </c>
      <c r="F41" s="28" t="s">
        <v>201</v>
      </c>
      <c r="G41" s="8" t="s">
        <v>277</v>
      </c>
      <c r="H41" s="28" t="s">
        <v>225</v>
      </c>
      <c r="I41" s="28">
        <v>79</v>
      </c>
      <c r="J41" s="30">
        <v>32</v>
      </c>
      <c r="K41" s="30">
        <v>134.08332999999999</v>
      </c>
      <c r="L41" s="4">
        <v>504</v>
      </c>
      <c r="M41" s="4">
        <v>5.4960029667394403</v>
      </c>
      <c r="N41" s="4">
        <v>126.593406593407</v>
      </c>
      <c r="O41" s="4">
        <v>21.892751100667699</v>
      </c>
      <c r="P41" s="1">
        <v>22</v>
      </c>
      <c r="Q41" s="1">
        <v>2.74021871668812</v>
      </c>
      <c r="R41" s="1">
        <v>12.801264322402201</v>
      </c>
      <c r="S41" s="1">
        <v>1.00064437472695</v>
      </c>
      <c r="T41" s="30">
        <v>23.239699999999999</v>
      </c>
      <c r="U41" s="9">
        <v>34.8476</v>
      </c>
      <c r="V41" s="28">
        <v>0.29846982673531003</v>
      </c>
      <c r="W41" s="56">
        <v>0.48343639762181501</v>
      </c>
      <c r="X41" s="31">
        <v>5.2702157040140946E-2</v>
      </c>
      <c r="Y41" s="9">
        <v>129.31912045566401</v>
      </c>
      <c r="Z41" s="10">
        <v>74</v>
      </c>
    </row>
    <row r="42" spans="1:26">
      <c r="A42" s="1" t="s">
        <v>85</v>
      </c>
      <c r="B42" s="28" t="s">
        <v>86</v>
      </c>
      <c r="C42" s="28" t="s">
        <v>13</v>
      </c>
      <c r="D42" s="28" t="s">
        <v>286</v>
      </c>
      <c r="E42" s="28" t="s">
        <v>279</v>
      </c>
      <c r="F42" s="28" t="s">
        <v>202</v>
      </c>
      <c r="G42" s="8" t="s">
        <v>277</v>
      </c>
      <c r="H42" s="28" t="s">
        <v>251</v>
      </c>
      <c r="I42" s="28">
        <v>5</v>
      </c>
      <c r="J42" s="30">
        <v>32</v>
      </c>
      <c r="K42" s="30">
        <v>134.08332999999999</v>
      </c>
      <c r="L42" s="4">
        <v>585</v>
      </c>
      <c r="M42" s="4">
        <v>5.8243947644424496</v>
      </c>
      <c r="N42" s="4">
        <v>210.145681844596</v>
      </c>
      <c r="O42" s="4">
        <v>21.6130908496629</v>
      </c>
      <c r="P42" s="1">
        <v>33</v>
      </c>
      <c r="Q42" s="1">
        <v>2.7127278484113999</v>
      </c>
      <c r="R42" s="1">
        <v>8.7402212031292095</v>
      </c>
      <c r="S42" s="1">
        <v>0.98436350515416005</v>
      </c>
      <c r="T42" s="30">
        <v>24.353899999999999</v>
      </c>
      <c r="U42" s="9">
        <v>34.786200000000001</v>
      </c>
      <c r="V42" s="28">
        <v>0.20013826014211897</v>
      </c>
      <c r="W42" s="56">
        <v>1.242311795537827E-2</v>
      </c>
      <c r="X42" s="31">
        <v>3.0795200228560587E-3</v>
      </c>
      <c r="Y42" s="9">
        <v>129.31912045566401</v>
      </c>
      <c r="Z42" s="10">
        <v>74</v>
      </c>
    </row>
    <row r="43" spans="1:26">
      <c r="A43" s="1" t="s">
        <v>87</v>
      </c>
      <c r="B43" s="28" t="s">
        <v>120</v>
      </c>
      <c r="C43" s="28" t="s">
        <v>121</v>
      </c>
      <c r="D43" s="28" t="s">
        <v>287</v>
      </c>
      <c r="E43" s="28" t="s">
        <v>288</v>
      </c>
      <c r="F43" s="28" t="s">
        <v>203</v>
      </c>
      <c r="G43" s="8" t="s">
        <v>289</v>
      </c>
      <c r="H43" s="28" t="s">
        <v>225</v>
      </c>
      <c r="I43" s="28">
        <v>50</v>
      </c>
      <c r="J43" s="30">
        <v>23.874479999999998</v>
      </c>
      <c r="K43" s="30">
        <v>121.71991</v>
      </c>
      <c r="L43" s="4">
        <v>587</v>
      </c>
      <c r="M43" s="4">
        <v>5.5564492211349901</v>
      </c>
      <c r="N43" s="4">
        <v>124.310477277958</v>
      </c>
      <c r="O43" s="4">
        <v>22.7047837119405</v>
      </c>
      <c r="P43" s="1">
        <v>16</v>
      </c>
      <c r="Q43" s="1">
        <v>2.5090338848215801</v>
      </c>
      <c r="R43" s="1">
        <v>10.8252589375209</v>
      </c>
      <c r="S43" s="1">
        <v>0.63752269466537004</v>
      </c>
      <c r="T43" s="30">
        <v>25.3001</v>
      </c>
      <c r="U43" s="9">
        <v>34.693899999999999</v>
      </c>
      <c r="V43" s="28">
        <v>0.29121882754709749</v>
      </c>
      <c r="W43" s="66">
        <v>1.3788</v>
      </c>
      <c r="X43" s="15">
        <v>5.0223214285714288E-2</v>
      </c>
      <c r="Y43" s="9">
        <v>12.7167325236622</v>
      </c>
      <c r="Z43" s="10">
        <v>45</v>
      </c>
    </row>
    <row r="44" spans="1:26">
      <c r="A44" s="1" t="s">
        <v>88</v>
      </c>
      <c r="B44" s="28" t="s">
        <v>122</v>
      </c>
      <c r="C44" s="28" t="s">
        <v>121</v>
      </c>
      <c r="D44" s="28" t="s">
        <v>287</v>
      </c>
      <c r="E44" s="28" t="s">
        <v>288</v>
      </c>
      <c r="F44" s="28" t="s">
        <v>204</v>
      </c>
      <c r="G44" s="8" t="s">
        <v>289</v>
      </c>
      <c r="H44" s="28" t="s">
        <v>251</v>
      </c>
      <c r="I44" s="28">
        <v>5</v>
      </c>
      <c r="J44" s="30">
        <v>23.874479999999998</v>
      </c>
      <c r="K44" s="30">
        <v>121.71991</v>
      </c>
      <c r="L44" s="4">
        <v>749</v>
      </c>
      <c r="M44" s="4">
        <v>5.9562080709816501</v>
      </c>
      <c r="N44" s="4">
        <v>215.25800090063501</v>
      </c>
      <c r="O44" s="4">
        <v>24.250656748310501</v>
      </c>
      <c r="P44" s="1">
        <v>39</v>
      </c>
      <c r="Q44" s="1">
        <v>2.7795989686217699</v>
      </c>
      <c r="R44" s="1">
        <v>8.23275314445433</v>
      </c>
      <c r="S44" s="1">
        <v>1.4650609430599499</v>
      </c>
      <c r="T44" s="30">
        <v>26.174900000000001</v>
      </c>
      <c r="U44" s="9">
        <v>34.578299999999999</v>
      </c>
      <c r="V44" s="28">
        <v>0.207586135217391</v>
      </c>
      <c r="W44" s="66">
        <v>7.6600000000000001E-2</v>
      </c>
      <c r="X44" s="30">
        <v>3.3482142857142856E-2</v>
      </c>
      <c r="Y44" s="9">
        <v>12.7167325236622</v>
      </c>
      <c r="Z44" s="10">
        <v>45</v>
      </c>
    </row>
    <row r="45" spans="1:26">
      <c r="A45" s="1" t="s">
        <v>89</v>
      </c>
      <c r="B45" s="28" t="s">
        <v>123</v>
      </c>
      <c r="C45" s="28" t="s">
        <v>121</v>
      </c>
      <c r="D45" s="28" t="s">
        <v>290</v>
      </c>
      <c r="E45" s="28" t="s">
        <v>288</v>
      </c>
      <c r="F45" s="10" t="s">
        <v>205</v>
      </c>
      <c r="G45" s="10" t="s">
        <v>289</v>
      </c>
      <c r="H45" s="28" t="s">
        <v>225</v>
      </c>
      <c r="I45" s="28">
        <v>50</v>
      </c>
      <c r="J45" s="30">
        <v>23.84338</v>
      </c>
      <c r="K45" s="30">
        <v>121.85966999999999</v>
      </c>
      <c r="L45" s="4">
        <v>1039</v>
      </c>
      <c r="M45" s="4">
        <v>5.5650925120830097</v>
      </c>
      <c r="N45" s="4">
        <v>54.368820343335003</v>
      </c>
      <c r="O45" s="4">
        <v>26.456184923961001</v>
      </c>
      <c r="P45" s="1">
        <v>29</v>
      </c>
      <c r="Q45" s="1">
        <v>2.80202157069284</v>
      </c>
      <c r="R45" s="1">
        <v>10.129748319524801</v>
      </c>
      <c r="S45" s="1">
        <v>1.2511733870302599</v>
      </c>
      <c r="T45" s="30">
        <v>24.040289084895257</v>
      </c>
      <c r="U45" s="9">
        <v>34.53449195148842</v>
      </c>
      <c r="V45" s="16">
        <v>0.60866159999999991</v>
      </c>
      <c r="W45" s="66">
        <v>1.7001604667424177</v>
      </c>
      <c r="X45" s="30">
        <v>0.13302013552449213</v>
      </c>
      <c r="Y45" s="9">
        <v>27.266825552220102</v>
      </c>
      <c r="Z45" s="10">
        <v>45</v>
      </c>
    </row>
    <row r="46" spans="1:26">
      <c r="A46" s="1" t="s">
        <v>291</v>
      </c>
      <c r="B46" s="28" t="s">
        <v>124</v>
      </c>
      <c r="C46" s="28" t="s">
        <v>121</v>
      </c>
      <c r="D46" s="28" t="s">
        <v>290</v>
      </c>
      <c r="E46" s="28" t="s">
        <v>288</v>
      </c>
      <c r="F46" s="10" t="s">
        <v>206</v>
      </c>
      <c r="G46" s="10" t="s">
        <v>289</v>
      </c>
      <c r="H46" s="28" t="s">
        <v>251</v>
      </c>
      <c r="I46" s="28">
        <v>5</v>
      </c>
      <c r="J46" s="30">
        <v>23.84338</v>
      </c>
      <c r="K46" s="30">
        <v>121.85966999999999</v>
      </c>
      <c r="L46" s="4">
        <v>1086</v>
      </c>
      <c r="M46" s="4">
        <v>5.9450386110107001</v>
      </c>
      <c r="N46" s="4">
        <v>143.09081838044301</v>
      </c>
      <c r="O46" s="4">
        <v>26.309616791218101</v>
      </c>
      <c r="P46" s="32">
        <v>41</v>
      </c>
      <c r="Q46" s="32">
        <v>3.0283444659668399</v>
      </c>
      <c r="R46" s="32">
        <v>13.038229376257499</v>
      </c>
      <c r="S46" s="32">
        <v>1.6970216557439499</v>
      </c>
      <c r="T46" s="30">
        <v>26.6496</v>
      </c>
      <c r="U46" s="9">
        <v>34.221299999999999</v>
      </c>
      <c r="V46" s="16">
        <v>0.12927520000000001</v>
      </c>
      <c r="W46" s="66">
        <v>7.6600000000000001E-2</v>
      </c>
      <c r="X46" s="30">
        <v>2.2321428571428572E-2</v>
      </c>
      <c r="Y46" s="9">
        <v>27.266825552220102</v>
      </c>
      <c r="Z46" s="10">
        <v>45</v>
      </c>
    </row>
    <row r="47" spans="1:26">
      <c r="A47" s="1" t="s">
        <v>90</v>
      </c>
      <c r="B47" s="28" t="s">
        <v>125</v>
      </c>
      <c r="C47" s="28" t="s">
        <v>121</v>
      </c>
      <c r="D47" s="17" t="s">
        <v>292</v>
      </c>
      <c r="E47" s="17" t="s">
        <v>288</v>
      </c>
      <c r="F47" s="28" t="s">
        <v>207</v>
      </c>
      <c r="G47" s="8" t="s">
        <v>293</v>
      </c>
      <c r="H47" s="28" t="s">
        <v>225</v>
      </c>
      <c r="I47" s="28">
        <v>50</v>
      </c>
      <c r="J47" s="30">
        <v>23.812149999999999</v>
      </c>
      <c r="K47" s="30">
        <v>121.99754</v>
      </c>
      <c r="L47" s="4">
        <v>541</v>
      </c>
      <c r="M47" s="4">
        <v>5.6381912556561398</v>
      </c>
      <c r="N47" s="4">
        <v>145.199099209189</v>
      </c>
      <c r="O47" s="4">
        <v>21.974078966002601</v>
      </c>
      <c r="P47" s="1">
        <v>21</v>
      </c>
      <c r="Q47" s="1">
        <v>2.47328329205209</v>
      </c>
      <c r="R47" s="1">
        <v>8.5896076352067894</v>
      </c>
      <c r="S47" s="1">
        <v>0.96429548401944998</v>
      </c>
      <c r="T47" s="30">
        <v>26.9314</v>
      </c>
      <c r="U47" s="9">
        <v>34.228000000000002</v>
      </c>
      <c r="V47" s="28">
        <v>0.5790410800000001</v>
      </c>
      <c r="W47" s="66">
        <v>7.6600000000000001E-2</v>
      </c>
      <c r="X47" s="30">
        <v>1.6741071428571428E-2</v>
      </c>
      <c r="Y47" s="9">
        <v>41.882981078842903</v>
      </c>
      <c r="Z47" s="10">
        <v>45</v>
      </c>
    </row>
    <row r="48" spans="1:26">
      <c r="A48" s="1" t="s">
        <v>91</v>
      </c>
      <c r="B48" s="28" t="s">
        <v>126</v>
      </c>
      <c r="C48" s="28" t="s">
        <v>121</v>
      </c>
      <c r="D48" s="17" t="s">
        <v>292</v>
      </c>
      <c r="E48" s="17" t="s">
        <v>288</v>
      </c>
      <c r="F48" s="28" t="s">
        <v>208</v>
      </c>
      <c r="G48" s="8" t="s">
        <v>293</v>
      </c>
      <c r="H48" s="28" t="s">
        <v>251</v>
      </c>
      <c r="I48" s="28">
        <v>5</v>
      </c>
      <c r="J48" s="30">
        <v>23.812149999999999</v>
      </c>
      <c r="K48" s="30">
        <v>121.99754</v>
      </c>
      <c r="L48" s="4">
        <v>423</v>
      </c>
      <c r="M48" s="4">
        <v>5.5331436103487501</v>
      </c>
      <c r="N48" s="4">
        <v>154.95698247627399</v>
      </c>
      <c r="O48" s="4">
        <v>17.436455010200302</v>
      </c>
      <c r="P48" s="1">
        <v>29</v>
      </c>
      <c r="Q48" s="1">
        <v>2.6992560814884401</v>
      </c>
      <c r="R48" s="1">
        <v>9.4186046511627897</v>
      </c>
      <c r="S48" s="1">
        <v>1.06382293428116</v>
      </c>
      <c r="T48" s="30">
        <v>26.9314</v>
      </c>
      <c r="U48" s="9">
        <v>34.228000000000002</v>
      </c>
      <c r="V48" s="28">
        <v>0.13351131999999999</v>
      </c>
      <c r="W48" s="66">
        <v>7.6600000000000001E-2</v>
      </c>
      <c r="X48" s="30">
        <v>1.6741071428571428E-2</v>
      </c>
      <c r="Y48" s="9">
        <v>41.882981078842903</v>
      </c>
      <c r="Z48" s="10">
        <v>45</v>
      </c>
    </row>
    <row r="49" spans="1:26" s="20" customFormat="1">
      <c r="A49" s="1" t="s">
        <v>92</v>
      </c>
      <c r="B49" s="18" t="s">
        <v>127</v>
      </c>
      <c r="C49" s="18" t="s">
        <v>121</v>
      </c>
      <c r="D49" s="18" t="s">
        <v>294</v>
      </c>
      <c r="E49" s="17" t="s">
        <v>288</v>
      </c>
      <c r="F49" s="28" t="s">
        <v>209</v>
      </c>
      <c r="G49" s="8" t="s">
        <v>293</v>
      </c>
      <c r="H49" s="18" t="s">
        <v>225</v>
      </c>
      <c r="I49" s="18">
        <v>60</v>
      </c>
      <c r="J49" s="19">
        <v>23.779730000000001</v>
      </c>
      <c r="K49" s="19">
        <v>122.18516</v>
      </c>
      <c r="L49" s="4">
        <v>797</v>
      </c>
      <c r="M49" s="4">
        <v>5.9553416606935299</v>
      </c>
      <c r="N49" s="4">
        <v>197.19853952297399</v>
      </c>
      <c r="O49" s="4">
        <v>27.822121180142801</v>
      </c>
      <c r="P49" s="1">
        <v>22</v>
      </c>
      <c r="Q49" s="1">
        <v>2.69817139167957</v>
      </c>
      <c r="R49" s="1">
        <v>11.384399156711201</v>
      </c>
      <c r="S49" s="1">
        <v>0.94923680222965001</v>
      </c>
      <c r="T49" s="19">
        <v>24.119508379272325</v>
      </c>
      <c r="U49" s="9">
        <v>34.644506725468581</v>
      </c>
      <c r="V49" s="16">
        <v>0.51939072999999991</v>
      </c>
      <c r="W49" s="66">
        <v>1.1468041896361634</v>
      </c>
      <c r="X49" s="19">
        <v>9.7179427862655543E-2</v>
      </c>
      <c r="Y49" s="9">
        <v>61.478474062339494</v>
      </c>
      <c r="Z49" s="10">
        <v>55</v>
      </c>
    </row>
    <row r="50" spans="1:26">
      <c r="A50" s="1" t="s">
        <v>93</v>
      </c>
      <c r="B50" s="28" t="s">
        <v>128</v>
      </c>
      <c r="C50" s="28" t="s">
        <v>121</v>
      </c>
      <c r="D50" s="17" t="s">
        <v>294</v>
      </c>
      <c r="E50" s="17" t="s">
        <v>288</v>
      </c>
      <c r="F50" s="28" t="s">
        <v>210</v>
      </c>
      <c r="G50" s="8" t="s">
        <v>293</v>
      </c>
      <c r="H50" s="28" t="s">
        <v>251</v>
      </c>
      <c r="I50" s="28">
        <v>5</v>
      </c>
      <c r="J50" s="30">
        <v>23.779730000000001</v>
      </c>
      <c r="K50" s="30">
        <v>122.18516</v>
      </c>
      <c r="L50" s="4">
        <v>864</v>
      </c>
      <c r="M50" s="4">
        <v>6.0555439374529696</v>
      </c>
      <c r="N50" s="4">
        <v>218.86617687303999</v>
      </c>
      <c r="O50" s="4">
        <v>26.245059344209999</v>
      </c>
      <c r="P50" s="1">
        <v>23</v>
      </c>
      <c r="Q50" s="1">
        <v>2.2104395319449899</v>
      </c>
      <c r="R50" s="1">
        <v>4.7075917181256797</v>
      </c>
      <c r="S50" s="1">
        <v>1.12147823710396</v>
      </c>
      <c r="T50" s="30">
        <v>27.001200000000001</v>
      </c>
      <c r="U50" s="9">
        <v>34.422199999999997</v>
      </c>
      <c r="V50" s="16">
        <v>6.7590399999999995E-2</v>
      </c>
      <c r="W50" s="66">
        <v>7.6600000000000001E-2</v>
      </c>
      <c r="X50" s="30">
        <v>3.90625E-2</v>
      </c>
      <c r="Y50" s="9">
        <v>61.478474062339494</v>
      </c>
      <c r="Z50" s="10">
        <v>55</v>
      </c>
    </row>
    <row r="51" spans="1:26" s="20" customFormat="1">
      <c r="A51" s="1" t="s">
        <v>94</v>
      </c>
      <c r="B51" s="18" t="s">
        <v>129</v>
      </c>
      <c r="C51" s="18" t="s">
        <v>121</v>
      </c>
      <c r="D51" s="18" t="s">
        <v>295</v>
      </c>
      <c r="E51" s="17" t="s">
        <v>288</v>
      </c>
      <c r="F51" s="28" t="s">
        <v>211</v>
      </c>
      <c r="G51" s="8" t="s">
        <v>293</v>
      </c>
      <c r="H51" s="18" t="s">
        <v>225</v>
      </c>
      <c r="I51" s="18">
        <v>90</v>
      </c>
      <c r="J51" s="19">
        <v>23.739100000000001</v>
      </c>
      <c r="K51" s="19">
        <v>122.34567</v>
      </c>
      <c r="L51" s="4">
        <v>556</v>
      </c>
      <c r="M51" s="4">
        <v>5.2127423216982498</v>
      </c>
      <c r="N51" s="4">
        <v>68.044000058902398</v>
      </c>
      <c r="O51" s="4">
        <v>21.0375342452678</v>
      </c>
      <c r="P51" s="1">
        <v>15</v>
      </c>
      <c r="Q51" s="1">
        <v>2.2411508413192101</v>
      </c>
      <c r="R51" s="1">
        <v>7.3930405019965804</v>
      </c>
      <c r="S51" s="1">
        <v>0.38341071426257001</v>
      </c>
      <c r="T51" s="19">
        <v>23.282055296525563</v>
      </c>
      <c r="U51" s="9">
        <v>34.724405795726845</v>
      </c>
      <c r="V51" s="18">
        <v>0.54072370000000003</v>
      </c>
      <c r="W51" s="66">
        <v>1.6070436801118211</v>
      </c>
      <c r="X51" s="19">
        <v>0.13142782931238592</v>
      </c>
      <c r="Y51" s="9">
        <v>78.195165513699592</v>
      </c>
      <c r="Z51" s="10">
        <v>88</v>
      </c>
    </row>
    <row r="52" spans="1:26">
      <c r="A52" s="1" t="s">
        <v>95</v>
      </c>
      <c r="B52" s="28" t="s">
        <v>130</v>
      </c>
      <c r="C52" s="28" t="s">
        <v>121</v>
      </c>
      <c r="D52" s="17" t="s">
        <v>295</v>
      </c>
      <c r="E52" s="17" t="s">
        <v>288</v>
      </c>
      <c r="F52" s="28" t="s">
        <v>212</v>
      </c>
      <c r="G52" s="8" t="s">
        <v>293</v>
      </c>
      <c r="H52" s="28" t="s">
        <v>251</v>
      </c>
      <c r="I52" s="28">
        <v>2</v>
      </c>
      <c r="J52" s="30">
        <v>23.739100000000001</v>
      </c>
      <c r="K52" s="30">
        <v>122.34567</v>
      </c>
      <c r="L52" s="4">
        <v>687</v>
      </c>
      <c r="M52" s="4">
        <v>5.8258333856851996</v>
      </c>
      <c r="N52" s="4">
        <v>163.957641752679</v>
      </c>
      <c r="O52" s="4">
        <v>21.6575705164732</v>
      </c>
      <c r="P52" s="1">
        <v>21</v>
      </c>
      <c r="Q52" s="1">
        <v>2.56307794326655</v>
      </c>
      <c r="R52" s="1">
        <v>8.8127294981640194</v>
      </c>
      <c r="S52" s="1">
        <v>0.71111152890446006</v>
      </c>
      <c r="T52" s="30">
        <v>27.548500000000001</v>
      </c>
      <c r="U52" s="9">
        <v>34.665500000000002</v>
      </c>
      <c r="V52" s="28">
        <v>9.6508480000000008E-2</v>
      </c>
      <c r="W52" s="66">
        <v>7.6600000000000001E-2</v>
      </c>
      <c r="X52" s="30">
        <v>2.7901785714285716E-2</v>
      </c>
      <c r="Y52" s="9">
        <v>78.195165513699592</v>
      </c>
      <c r="Z52" s="10">
        <v>88</v>
      </c>
    </row>
    <row r="53" spans="1:26" s="20" customFormat="1">
      <c r="A53" s="1" t="s">
        <v>96</v>
      </c>
      <c r="B53" s="18" t="s">
        <v>131</v>
      </c>
      <c r="C53" s="18" t="s">
        <v>121</v>
      </c>
      <c r="D53" s="18" t="s">
        <v>296</v>
      </c>
      <c r="E53" s="17" t="s">
        <v>288</v>
      </c>
      <c r="F53" s="28" t="s">
        <v>213</v>
      </c>
      <c r="G53" s="8" t="s">
        <v>293</v>
      </c>
      <c r="H53" s="18" t="s">
        <v>225</v>
      </c>
      <c r="I53" s="18">
        <v>90</v>
      </c>
      <c r="J53" s="19">
        <v>23.694199999999999</v>
      </c>
      <c r="K53" s="19">
        <v>122.60889</v>
      </c>
      <c r="L53" s="4">
        <v>460</v>
      </c>
      <c r="M53" s="4">
        <v>5.3732244503732396</v>
      </c>
      <c r="N53" s="4">
        <v>91.752122420883595</v>
      </c>
      <c r="O53" s="4">
        <v>19.501282334764799</v>
      </c>
      <c r="P53" s="1">
        <v>16</v>
      </c>
      <c r="Q53" s="1">
        <v>2.2660571580891902</v>
      </c>
      <c r="R53" s="1">
        <v>6.7094636570718604</v>
      </c>
      <c r="S53" s="1">
        <v>0.88103773386725004</v>
      </c>
      <c r="T53" s="19">
        <v>22.980043502913844</v>
      </c>
      <c r="U53" s="9">
        <v>34.727932509056544</v>
      </c>
      <c r="V53" s="21">
        <v>0.71894015000000011</v>
      </c>
      <c r="W53" s="66">
        <v>1.3372243817924083</v>
      </c>
      <c r="X53" s="19">
        <v>0.15747523513264181</v>
      </c>
      <c r="Y53" s="9">
        <v>89.522062239023299</v>
      </c>
      <c r="Z53" s="10">
        <v>85</v>
      </c>
    </row>
    <row r="54" spans="1:26">
      <c r="A54" s="1" t="s">
        <v>97</v>
      </c>
      <c r="B54" s="28" t="s">
        <v>132</v>
      </c>
      <c r="C54" s="28" t="s">
        <v>121</v>
      </c>
      <c r="D54" s="17" t="s">
        <v>296</v>
      </c>
      <c r="E54" s="17" t="s">
        <v>288</v>
      </c>
      <c r="F54" s="28" t="s">
        <v>214</v>
      </c>
      <c r="G54" s="8" t="s">
        <v>293</v>
      </c>
      <c r="H54" s="28" t="s">
        <v>251</v>
      </c>
      <c r="I54" s="28">
        <v>5</v>
      </c>
      <c r="J54" s="30">
        <v>23.694199999999999</v>
      </c>
      <c r="K54" s="30">
        <v>122.60889</v>
      </c>
      <c r="L54" s="4">
        <v>607</v>
      </c>
      <c r="M54" s="4">
        <v>5.7467098533063004</v>
      </c>
      <c r="N54" s="4">
        <v>167.369755508602</v>
      </c>
      <c r="O54" s="4">
        <v>22.4198973912846</v>
      </c>
      <c r="P54" s="1">
        <v>20</v>
      </c>
      <c r="Q54" s="1">
        <v>2.2633029328288399</v>
      </c>
      <c r="R54" s="1">
        <v>5.4099181833361198</v>
      </c>
      <c r="S54" s="1">
        <v>0.87389270696426002</v>
      </c>
      <c r="T54" s="30">
        <v>26.9664</v>
      </c>
      <c r="U54" s="9">
        <v>34.701099999999997</v>
      </c>
      <c r="V54" s="21">
        <v>8.6081619999999984E-2</v>
      </c>
      <c r="W54" s="66">
        <v>7.6600000000000001E-2</v>
      </c>
      <c r="X54" s="30">
        <v>3.3482142857142856E-2</v>
      </c>
      <c r="Y54" s="9">
        <v>89.522062239023299</v>
      </c>
      <c r="Z54" s="10">
        <v>85</v>
      </c>
    </row>
    <row r="55" spans="1:26" s="20" customFormat="1">
      <c r="A55" s="1" t="s">
        <v>98</v>
      </c>
      <c r="B55" s="18" t="s">
        <v>133</v>
      </c>
      <c r="C55" s="18" t="s">
        <v>121</v>
      </c>
      <c r="D55" s="18" t="s">
        <v>297</v>
      </c>
      <c r="E55" s="17" t="s">
        <v>288</v>
      </c>
      <c r="F55" s="28" t="s">
        <v>215</v>
      </c>
      <c r="G55" s="8" t="s">
        <v>269</v>
      </c>
      <c r="H55" s="18" t="s">
        <v>225</v>
      </c>
      <c r="I55" s="18">
        <v>90</v>
      </c>
      <c r="J55" s="19">
        <v>23.65108</v>
      </c>
      <c r="K55" s="19">
        <v>122.82691</v>
      </c>
      <c r="L55" s="4">
        <v>768</v>
      </c>
      <c r="M55" s="4">
        <v>5.7424753874900896</v>
      </c>
      <c r="N55" s="4">
        <v>103.233749953456</v>
      </c>
      <c r="O55" s="4">
        <v>26.214086064578701</v>
      </c>
      <c r="P55" s="1">
        <v>13</v>
      </c>
      <c r="Q55" s="1">
        <v>2.16352875798255</v>
      </c>
      <c r="R55" s="1">
        <v>6.86440677966102</v>
      </c>
      <c r="S55" s="1">
        <v>0.35668326710395998</v>
      </c>
      <c r="T55" s="19">
        <v>23.189444652701212</v>
      </c>
      <c r="U55" s="9">
        <v>34.725953441486858</v>
      </c>
      <c r="V55" s="18">
        <v>0.52332785000000004</v>
      </c>
      <c r="W55" s="66">
        <v>1.1960168845487478</v>
      </c>
      <c r="X55" s="19">
        <v>0.13404898549827871</v>
      </c>
      <c r="Y55" s="9">
        <v>87.770752702729709</v>
      </c>
      <c r="Z55" s="10">
        <v>85</v>
      </c>
    </row>
    <row r="56" spans="1:26">
      <c r="A56" s="1" t="s">
        <v>99</v>
      </c>
      <c r="B56" s="28" t="s">
        <v>134</v>
      </c>
      <c r="C56" s="28" t="s">
        <v>121</v>
      </c>
      <c r="D56" s="17" t="s">
        <v>297</v>
      </c>
      <c r="E56" s="17" t="s">
        <v>288</v>
      </c>
      <c r="F56" s="28" t="s">
        <v>216</v>
      </c>
      <c r="G56" s="8" t="s">
        <v>269</v>
      </c>
      <c r="H56" s="28" t="s">
        <v>251</v>
      </c>
      <c r="I56" s="28">
        <v>5</v>
      </c>
      <c r="J56" s="30">
        <v>23.65108</v>
      </c>
      <c r="K56" s="30">
        <v>122.82691</v>
      </c>
      <c r="L56" s="4">
        <v>651</v>
      </c>
      <c r="M56" s="4">
        <v>5.4413907333244298</v>
      </c>
      <c r="N56" s="4">
        <v>65.067434364927905</v>
      </c>
      <c r="O56" s="4">
        <v>23.921693570488301</v>
      </c>
      <c r="P56" s="1">
        <v>13</v>
      </c>
      <c r="Q56" s="1">
        <v>2.05765061634149</v>
      </c>
      <c r="R56" s="1">
        <v>6.17201638251262</v>
      </c>
      <c r="S56" s="1">
        <v>0.69893288086965999</v>
      </c>
      <c r="T56" s="30">
        <v>27.287500000000001</v>
      </c>
      <c r="U56" s="9">
        <v>34.677100000000003</v>
      </c>
      <c r="V56" s="28">
        <v>0.10734021739130435</v>
      </c>
      <c r="W56" s="66">
        <v>7.6600000000000001E-2</v>
      </c>
      <c r="X56" s="30">
        <v>1.6741071428571428E-2</v>
      </c>
      <c r="Y56" s="9">
        <v>87.770752702729709</v>
      </c>
      <c r="Z56" s="10">
        <v>85</v>
      </c>
    </row>
    <row r="57" spans="1:26" s="20" customFormat="1">
      <c r="A57" s="1" t="s">
        <v>100</v>
      </c>
      <c r="B57" s="18" t="s">
        <v>135</v>
      </c>
      <c r="C57" s="18" t="s">
        <v>121</v>
      </c>
      <c r="D57" s="18" t="s">
        <v>298</v>
      </c>
      <c r="E57" s="17" t="s">
        <v>288</v>
      </c>
      <c r="F57" s="28" t="s">
        <v>217</v>
      </c>
      <c r="G57" s="8" t="s">
        <v>269</v>
      </c>
      <c r="H57" s="18" t="s">
        <v>225</v>
      </c>
      <c r="I57" s="18">
        <v>75</v>
      </c>
      <c r="J57" s="19">
        <v>23.61458</v>
      </c>
      <c r="K57" s="19">
        <v>122.9957</v>
      </c>
      <c r="L57" s="4">
        <v>511</v>
      </c>
      <c r="M57" s="4">
        <v>5.2318113140370999</v>
      </c>
      <c r="N57" s="4">
        <v>78.440071070470694</v>
      </c>
      <c r="O57" s="4">
        <v>20.8638367163929</v>
      </c>
      <c r="P57" s="1">
        <v>25</v>
      </c>
      <c r="Q57" s="1">
        <v>2.6921413505830798</v>
      </c>
      <c r="R57" s="1">
        <v>11.0636844801093</v>
      </c>
      <c r="S57" s="1">
        <v>0.67209124870004999</v>
      </c>
      <c r="T57" s="19">
        <v>23.64241897936683</v>
      </c>
      <c r="U57" s="9">
        <v>34.687403528114665</v>
      </c>
      <c r="V57" s="21">
        <v>0.58078706000000002</v>
      </c>
      <c r="W57" s="66">
        <v>0.76053460387462601</v>
      </c>
      <c r="X57" s="19">
        <v>0.1009966417658574</v>
      </c>
      <c r="Y57" s="9">
        <v>85.143443132968102</v>
      </c>
      <c r="Z57" s="10">
        <v>70</v>
      </c>
    </row>
    <row r="58" spans="1:26">
      <c r="A58" s="1" t="s">
        <v>101</v>
      </c>
      <c r="B58" s="28" t="s">
        <v>136</v>
      </c>
      <c r="C58" s="28" t="s">
        <v>121</v>
      </c>
      <c r="D58" s="17" t="s">
        <v>298</v>
      </c>
      <c r="E58" s="17" t="s">
        <v>288</v>
      </c>
      <c r="F58" s="28" t="s">
        <v>218</v>
      </c>
      <c r="G58" s="8" t="s">
        <v>269</v>
      </c>
      <c r="H58" s="28" t="s">
        <v>251</v>
      </c>
      <c r="I58" s="28">
        <v>5</v>
      </c>
      <c r="J58" s="30">
        <v>23.61458</v>
      </c>
      <c r="K58" s="30">
        <v>122.9957</v>
      </c>
      <c r="L58" s="4">
        <v>442</v>
      </c>
      <c r="M58" s="4">
        <v>5.1544334159515497</v>
      </c>
      <c r="N58" s="4">
        <v>66.134564832616903</v>
      </c>
      <c r="O58" s="4">
        <v>16.344337591050699</v>
      </c>
      <c r="P58" s="1">
        <v>25</v>
      </c>
      <c r="Q58" s="1">
        <v>2.8212282702137199</v>
      </c>
      <c r="R58" s="1">
        <v>13.267813267813301</v>
      </c>
      <c r="S58" s="1">
        <v>1.02504693374926</v>
      </c>
      <c r="T58" s="30">
        <v>26.9739</v>
      </c>
      <c r="U58" s="9">
        <v>34.5822</v>
      </c>
      <c r="V58" s="21">
        <v>5.462098E-2</v>
      </c>
      <c r="W58" s="66">
        <v>7.6600000000000001E-2</v>
      </c>
      <c r="X58" s="30">
        <v>1.1160714285714286E-2</v>
      </c>
      <c r="Y58" s="9">
        <v>85.143443132968102</v>
      </c>
      <c r="Z58" s="10">
        <v>70</v>
      </c>
    </row>
    <row r="59" spans="1:26">
      <c r="A59" s="1" t="s">
        <v>102</v>
      </c>
      <c r="B59" s="28" t="s">
        <v>137</v>
      </c>
      <c r="C59" s="28" t="s">
        <v>121</v>
      </c>
      <c r="D59" s="17" t="s">
        <v>299</v>
      </c>
      <c r="E59" s="17" t="s">
        <v>288</v>
      </c>
      <c r="F59" s="28" t="s">
        <v>219</v>
      </c>
      <c r="G59" s="8" t="s">
        <v>300</v>
      </c>
      <c r="H59" s="28" t="s">
        <v>225</v>
      </c>
      <c r="I59" s="28">
        <v>100</v>
      </c>
      <c r="J59" s="30">
        <v>21.997430000000001</v>
      </c>
      <c r="K59" s="30">
        <v>122.33004</v>
      </c>
      <c r="L59" s="4">
        <v>457</v>
      </c>
      <c r="M59" s="4">
        <v>5.47484183533438</v>
      </c>
      <c r="N59" s="4">
        <v>139.09879053837099</v>
      </c>
      <c r="O59" s="4">
        <v>21.016310888388201</v>
      </c>
      <c r="P59" s="1">
        <v>27</v>
      </c>
      <c r="Q59" s="1">
        <v>2.4019162328682899</v>
      </c>
      <c r="R59" s="1">
        <v>6.1503416856491997</v>
      </c>
      <c r="S59" s="1">
        <v>1.5287136531213601</v>
      </c>
      <c r="T59" s="30">
        <v>21.948599999999999</v>
      </c>
      <c r="U59" s="9">
        <v>34.875399999999999</v>
      </c>
      <c r="V59" s="21">
        <v>0.63813264000000003</v>
      </c>
      <c r="W59" s="66">
        <v>0.68940000000000001</v>
      </c>
      <c r="X59" s="30">
        <v>0.10044642857142858</v>
      </c>
      <c r="Y59" s="9">
        <v>74.594262150512009</v>
      </c>
      <c r="Z59" s="10">
        <v>95</v>
      </c>
    </row>
    <row r="60" spans="1:26">
      <c r="A60" s="1" t="s">
        <v>103</v>
      </c>
      <c r="B60" s="28" t="s">
        <v>138</v>
      </c>
      <c r="C60" s="28" t="s">
        <v>121</v>
      </c>
      <c r="D60" s="17" t="s">
        <v>299</v>
      </c>
      <c r="E60" s="17" t="s">
        <v>288</v>
      </c>
      <c r="F60" s="28" t="s">
        <v>220</v>
      </c>
      <c r="G60" s="8" t="s">
        <v>300</v>
      </c>
      <c r="H60" s="28" t="s">
        <v>251</v>
      </c>
      <c r="I60" s="28">
        <v>5</v>
      </c>
      <c r="J60" s="30">
        <v>21.997430000000001</v>
      </c>
      <c r="K60" s="30">
        <v>122.33004</v>
      </c>
      <c r="L60" s="4">
        <v>630</v>
      </c>
      <c r="M60" s="4">
        <v>5.7797925512441397</v>
      </c>
      <c r="N60" s="4">
        <v>185.85627457990699</v>
      </c>
      <c r="O60" s="4">
        <v>18.485503813553201</v>
      </c>
      <c r="P60" s="1">
        <v>33</v>
      </c>
      <c r="Q60" s="1">
        <v>2.76272338994674</v>
      </c>
      <c r="R60" s="1">
        <v>8.3710114972225806</v>
      </c>
      <c r="S60" s="1">
        <v>1.14076389786703</v>
      </c>
      <c r="T60" s="30">
        <v>27.4726</v>
      </c>
      <c r="U60" s="9">
        <v>34.676900000000003</v>
      </c>
      <c r="V60" s="21">
        <v>9.4572639999999999E-2</v>
      </c>
      <c r="W60" s="66">
        <v>7.6600000000000001E-2</v>
      </c>
      <c r="X60" s="30">
        <v>1.1160714285714286E-2</v>
      </c>
      <c r="Y60" s="9">
        <v>74.594262150512009</v>
      </c>
      <c r="Z60" s="10">
        <v>95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CECC-FEEB-AC4D-A003-F4DE6F469A00}">
  <dimension ref="B1:R417"/>
  <sheetViews>
    <sheetView topLeftCell="C1" workbookViewId="0">
      <pane ySplit="1" topLeftCell="A2" activePane="bottomLeft" state="frozen"/>
      <selection pane="bottomLeft" activeCell="N1" sqref="N1:R42"/>
    </sheetView>
  </sheetViews>
  <sheetFormatPr baseColWidth="10" defaultRowHeight="17"/>
  <cols>
    <col min="2" max="2" width="9" style="40"/>
    <col min="3" max="3" width="10.83203125" style="40"/>
    <col min="4" max="5" width="7.6640625" style="43" customWidth="1"/>
    <col min="6" max="6" width="7.6640625" style="64" customWidth="1"/>
  </cols>
  <sheetData>
    <row r="1" spans="2:18">
      <c r="B1" s="41" t="s">
        <v>301</v>
      </c>
      <c r="C1" s="41" t="s">
        <v>327</v>
      </c>
      <c r="D1" s="41" t="s">
        <v>323</v>
      </c>
      <c r="E1" s="41" t="s">
        <v>324</v>
      </c>
      <c r="F1" s="55" t="s">
        <v>325</v>
      </c>
      <c r="H1" s="2" t="s">
        <v>0</v>
      </c>
      <c r="I1" s="2" t="s">
        <v>1</v>
      </c>
      <c r="J1" s="62" t="s">
        <v>139</v>
      </c>
      <c r="K1" s="63" t="s">
        <v>329</v>
      </c>
      <c r="N1" s="62" t="s">
        <v>331</v>
      </c>
      <c r="O1" s="2" t="s">
        <v>0</v>
      </c>
      <c r="P1" s="2" t="s">
        <v>1</v>
      </c>
      <c r="Q1" s="62" t="s">
        <v>139</v>
      </c>
      <c r="R1" s="63" t="s">
        <v>329</v>
      </c>
    </row>
    <row r="2" spans="2:18">
      <c r="B2" s="41" t="s">
        <v>302</v>
      </c>
      <c r="C2" s="41">
        <v>0</v>
      </c>
      <c r="D2" s="45">
        <v>1.4931646671348168E-2</v>
      </c>
      <c r="E2" s="45">
        <v>0</v>
      </c>
      <c r="F2" s="55">
        <f>SUM(D2:E2)</f>
        <v>1.4931646671348168E-2</v>
      </c>
      <c r="G2" s="61"/>
      <c r="H2" s="22" t="s">
        <v>185</v>
      </c>
      <c r="I2" s="22" t="s">
        <v>8</v>
      </c>
      <c r="J2" s="22">
        <v>5</v>
      </c>
      <c r="K2">
        <v>1.269352270367036E-2</v>
      </c>
      <c r="N2" s="2" t="s">
        <v>141</v>
      </c>
      <c r="O2" s="2" t="s">
        <v>162</v>
      </c>
      <c r="P2" s="2" t="s">
        <v>225</v>
      </c>
      <c r="Q2" s="2">
        <v>30</v>
      </c>
      <c r="R2">
        <v>0.16403282192232238</v>
      </c>
    </row>
    <row r="3" spans="2:18">
      <c r="B3" s="41" t="s">
        <v>302</v>
      </c>
      <c r="C3" s="58">
        <v>10</v>
      </c>
      <c r="D3" s="45">
        <v>8.9911521270660318E-3</v>
      </c>
      <c r="E3" s="45">
        <v>1.4642466089265227E-3</v>
      </c>
      <c r="F3" s="55">
        <f t="shared" ref="F3:F66" si="0">SUM(D3:E3)</f>
        <v>1.0455398735992555E-2</v>
      </c>
      <c r="H3" s="2" t="s">
        <v>184</v>
      </c>
      <c r="I3" s="2" t="s">
        <v>225</v>
      </c>
      <c r="J3" s="2">
        <v>105</v>
      </c>
      <c r="K3">
        <v>0.96677177600660236</v>
      </c>
      <c r="N3" s="2" t="s">
        <v>141</v>
      </c>
      <c r="O3" s="2" t="s">
        <v>163</v>
      </c>
      <c r="P3" s="2" t="s">
        <v>8</v>
      </c>
      <c r="Q3" s="2">
        <v>5</v>
      </c>
      <c r="R3">
        <v>0.2071065175536575</v>
      </c>
    </row>
    <row r="4" spans="2:18">
      <c r="B4" s="41" t="s">
        <v>302</v>
      </c>
      <c r="C4" s="58">
        <v>20</v>
      </c>
      <c r="D4" s="45">
        <v>8.9927353731109709E-3</v>
      </c>
      <c r="E4" s="45">
        <v>1.4626633628815836E-3</v>
      </c>
      <c r="F4" s="55">
        <f t="shared" si="0"/>
        <v>1.0455398735992555E-2</v>
      </c>
      <c r="N4" s="2" t="s">
        <v>142</v>
      </c>
      <c r="O4" s="2" t="s">
        <v>164</v>
      </c>
      <c r="P4" s="2" t="s">
        <v>225</v>
      </c>
      <c r="Q4" s="2">
        <v>70</v>
      </c>
      <c r="R4">
        <v>0.14748445488136142</v>
      </c>
    </row>
    <row r="5" spans="2:18">
      <c r="B5" s="41" t="s">
        <v>302</v>
      </c>
      <c r="C5" s="58">
        <v>30</v>
      </c>
      <c r="D5" s="45">
        <v>5.8475800539911499E-3</v>
      </c>
      <c r="E5" s="45">
        <v>4.6078186820014046E-3</v>
      </c>
      <c r="F5" s="55">
        <f t="shared" si="0"/>
        <v>1.0455398735992555E-2</v>
      </c>
      <c r="N5" s="2" t="s">
        <v>142</v>
      </c>
      <c r="O5" s="2" t="s">
        <v>165</v>
      </c>
      <c r="P5" s="2" t="s">
        <v>8</v>
      </c>
      <c r="Q5" s="2">
        <v>5</v>
      </c>
      <c r="R5">
        <v>0.16744511621949276</v>
      </c>
    </row>
    <row r="6" spans="2:18">
      <c r="B6" s="41" t="s">
        <v>302</v>
      </c>
      <c r="C6" s="58">
        <v>40</v>
      </c>
      <c r="D6" s="45">
        <v>2.6122266509737202E-2</v>
      </c>
      <c r="E6" s="46">
        <v>0</v>
      </c>
      <c r="F6" s="55">
        <f t="shared" si="0"/>
        <v>2.6122266509737202E-2</v>
      </c>
      <c r="N6" s="2" t="s">
        <v>143</v>
      </c>
      <c r="O6" s="62" t="s">
        <v>166</v>
      </c>
      <c r="P6" s="2" t="s">
        <v>225</v>
      </c>
      <c r="Q6" s="2">
        <v>70</v>
      </c>
      <c r="R6">
        <v>7.4515437531455175E-2</v>
      </c>
    </row>
    <row r="7" spans="2:18">
      <c r="B7" s="41" t="s">
        <v>302</v>
      </c>
      <c r="C7" s="58">
        <v>50</v>
      </c>
      <c r="D7" s="45">
        <v>7.8689019628352674E-3</v>
      </c>
      <c r="E7" s="45">
        <v>1.4674347893183851E-3</v>
      </c>
      <c r="F7" s="55">
        <f t="shared" si="0"/>
        <v>9.3363367521536525E-3</v>
      </c>
      <c r="N7" s="2" t="s">
        <v>143</v>
      </c>
      <c r="O7" s="62" t="s">
        <v>167</v>
      </c>
      <c r="P7" s="2" t="s">
        <v>8</v>
      </c>
      <c r="Q7" s="2">
        <v>5</v>
      </c>
      <c r="R7">
        <v>0.10070510197864957</v>
      </c>
    </row>
    <row r="8" spans="2:18">
      <c r="B8" s="41" t="s">
        <v>302</v>
      </c>
      <c r="C8" s="58">
        <v>60</v>
      </c>
      <c r="D8" s="45">
        <v>6.6070797161985467E-3</v>
      </c>
      <c r="E8" s="47">
        <v>2.7292570359551058E-3</v>
      </c>
      <c r="F8" s="55">
        <f t="shared" si="0"/>
        <v>9.3363367521536525E-3</v>
      </c>
      <c r="N8" s="2" t="s">
        <v>144</v>
      </c>
      <c r="O8" s="2" t="s">
        <v>170</v>
      </c>
      <c r="P8" s="2" t="s">
        <v>225</v>
      </c>
      <c r="Q8" s="2">
        <v>25</v>
      </c>
      <c r="R8">
        <v>0.37286157607758241</v>
      </c>
    </row>
    <row r="9" spans="2:18">
      <c r="B9" s="41" t="s">
        <v>302</v>
      </c>
      <c r="C9" s="58">
        <v>80</v>
      </c>
      <c r="D9" s="45">
        <v>8.4737662686416564E-3</v>
      </c>
      <c r="E9" s="45">
        <v>2.7276737899101684E-3</v>
      </c>
      <c r="F9" s="55">
        <f t="shared" si="0"/>
        <v>1.1201440058551825E-2</v>
      </c>
      <c r="N9" s="2" t="s">
        <v>144</v>
      </c>
      <c r="O9" s="2" t="s">
        <v>171</v>
      </c>
      <c r="P9" s="2" t="s">
        <v>8</v>
      </c>
      <c r="Q9" s="2">
        <v>5</v>
      </c>
      <c r="R9">
        <v>0.24437149170873118</v>
      </c>
    </row>
    <row r="10" spans="2:18">
      <c r="B10" s="41" t="s">
        <v>302</v>
      </c>
      <c r="C10" s="41">
        <v>100</v>
      </c>
      <c r="D10" s="45">
        <v>0.20890448803943912</v>
      </c>
      <c r="E10" s="45">
        <v>5.3969438360103879E-2</v>
      </c>
      <c r="F10" s="55">
        <f t="shared" si="0"/>
        <v>0.26287392639954299</v>
      </c>
      <c r="N10" s="62" t="s">
        <v>145</v>
      </c>
      <c r="O10" s="2" t="s">
        <v>168</v>
      </c>
      <c r="P10" s="2" t="s">
        <v>225</v>
      </c>
      <c r="Q10" s="2">
        <v>71</v>
      </c>
      <c r="R10">
        <v>0.12147266953957814</v>
      </c>
    </row>
    <row r="11" spans="2:18">
      <c r="B11" s="42" t="s">
        <v>302</v>
      </c>
      <c r="C11" s="42">
        <v>105</v>
      </c>
      <c r="D11" s="45">
        <v>0.86471709306566502</v>
      </c>
      <c r="E11" s="45">
        <v>0.10205468294093735</v>
      </c>
      <c r="F11" s="55">
        <f t="shared" si="0"/>
        <v>0.96677177600660236</v>
      </c>
      <c r="N11" s="62" t="s">
        <v>145</v>
      </c>
      <c r="O11" s="2" t="s">
        <v>169</v>
      </c>
      <c r="P11" s="2" t="s">
        <v>8</v>
      </c>
      <c r="Q11" s="2">
        <v>5</v>
      </c>
      <c r="R11">
        <v>6.4316851893853499E-2</v>
      </c>
    </row>
    <row r="12" spans="2:18">
      <c r="B12" s="41" t="s">
        <v>302</v>
      </c>
      <c r="C12" s="41">
        <v>125</v>
      </c>
      <c r="D12" s="45">
        <v>1.6956808248286013</v>
      </c>
      <c r="E12" s="45">
        <v>4.1038221841392789E-2</v>
      </c>
      <c r="F12" s="55">
        <f t="shared" si="0"/>
        <v>1.736719046669994</v>
      </c>
      <c r="N12" s="2" t="s">
        <v>146</v>
      </c>
      <c r="O12" s="2" t="s">
        <v>172</v>
      </c>
      <c r="P12" s="2" t="s">
        <v>225</v>
      </c>
      <c r="Q12" s="2">
        <v>94</v>
      </c>
      <c r="R12">
        <v>0.22233779632850892</v>
      </c>
    </row>
    <row r="13" spans="2:18">
      <c r="B13" s="41" t="s">
        <v>302</v>
      </c>
      <c r="C13" s="41">
        <v>150</v>
      </c>
      <c r="D13" s="45">
        <v>2.9339748468707456</v>
      </c>
      <c r="E13" s="45">
        <v>3.0161661608452822E-3</v>
      </c>
      <c r="F13" s="55">
        <f t="shared" si="0"/>
        <v>2.9369910130315908</v>
      </c>
      <c r="N13" s="2" t="s">
        <v>146</v>
      </c>
      <c r="O13" s="2" t="s">
        <v>173</v>
      </c>
      <c r="P13" s="2" t="s">
        <v>8</v>
      </c>
      <c r="Q13" s="2">
        <v>5</v>
      </c>
      <c r="R13">
        <v>2.6808346563846692E-2</v>
      </c>
    </row>
    <row r="14" spans="2:18">
      <c r="B14" s="41" t="s">
        <v>302</v>
      </c>
      <c r="C14" s="41">
        <v>200</v>
      </c>
      <c r="D14" s="45">
        <v>3.9623212800765604</v>
      </c>
      <c r="E14" s="45">
        <v>3.0161661608452822E-3</v>
      </c>
      <c r="F14" s="55">
        <f t="shared" si="0"/>
        <v>3.9653374462374056</v>
      </c>
      <c r="N14" s="2" t="s">
        <v>147</v>
      </c>
      <c r="O14" s="2" t="s">
        <v>174</v>
      </c>
      <c r="P14" s="2" t="s">
        <v>225</v>
      </c>
      <c r="Q14" s="2">
        <v>82</v>
      </c>
      <c r="R14">
        <v>0.28652258751604087</v>
      </c>
    </row>
    <row r="15" spans="2:18">
      <c r="B15" s="41" t="s">
        <v>302</v>
      </c>
      <c r="C15" s="41">
        <v>300</v>
      </c>
      <c r="D15" s="45">
        <v>7.9284134745380408</v>
      </c>
      <c r="E15" s="45">
        <v>3.6495730203306635E-3</v>
      </c>
      <c r="F15" s="55">
        <f t="shared" si="0"/>
        <v>7.9320630475583718</v>
      </c>
      <c r="N15" s="2" t="s">
        <v>147</v>
      </c>
      <c r="O15" s="2" t="s">
        <v>175</v>
      </c>
      <c r="P15" s="2" t="s">
        <v>8</v>
      </c>
      <c r="Q15" s="2">
        <v>5</v>
      </c>
      <c r="R15">
        <v>1.180494443184397E-2</v>
      </c>
    </row>
    <row r="16" spans="2:18">
      <c r="B16" s="41" t="s">
        <v>302</v>
      </c>
      <c r="C16" s="41">
        <v>400</v>
      </c>
      <c r="D16" s="44">
        <v>14.000844069549739</v>
      </c>
      <c r="E16" s="45">
        <v>0</v>
      </c>
      <c r="F16" s="55">
        <f t="shared" si="0"/>
        <v>14.000844069549739</v>
      </c>
      <c r="N16" s="2" t="s">
        <v>148</v>
      </c>
      <c r="O16" s="2" t="s">
        <v>176</v>
      </c>
      <c r="P16" s="2" t="s">
        <v>225</v>
      </c>
      <c r="Q16" s="2">
        <v>101</v>
      </c>
      <c r="R16">
        <v>0.42540975356023569</v>
      </c>
    </row>
    <row r="17" spans="2:18">
      <c r="B17" s="41" t="s">
        <v>302</v>
      </c>
      <c r="C17" s="41">
        <v>600</v>
      </c>
      <c r="D17" s="44">
        <v>28.336030896497721</v>
      </c>
      <c r="E17" s="45">
        <v>0</v>
      </c>
      <c r="F17" s="55">
        <f t="shared" si="0"/>
        <v>28.336030896497721</v>
      </c>
      <c r="N17" s="2" t="s">
        <v>148</v>
      </c>
      <c r="O17" s="2" t="s">
        <v>177</v>
      </c>
      <c r="P17" s="2" t="s">
        <v>8</v>
      </c>
      <c r="Q17" s="2">
        <v>5</v>
      </c>
      <c r="R17">
        <v>1.3591063733272865E-2</v>
      </c>
    </row>
    <row r="18" spans="2:18">
      <c r="B18" s="41" t="s">
        <v>302</v>
      </c>
      <c r="C18" s="41">
        <v>800</v>
      </c>
      <c r="D18" s="44">
        <v>36.998738139710611</v>
      </c>
      <c r="E18" s="45">
        <v>0</v>
      </c>
      <c r="F18" s="55">
        <f t="shared" si="0"/>
        <v>36.998738139710611</v>
      </c>
      <c r="N18" s="2" t="s">
        <v>149</v>
      </c>
      <c r="O18" s="2" t="s">
        <v>178</v>
      </c>
      <c r="P18" s="2" t="s">
        <v>225</v>
      </c>
      <c r="Q18" s="2">
        <v>85</v>
      </c>
      <c r="R18">
        <v>2.2164436380131561E-2</v>
      </c>
    </row>
    <row r="19" spans="2:18">
      <c r="B19" s="41" t="s">
        <v>302</v>
      </c>
      <c r="C19" s="41">
        <v>1000</v>
      </c>
      <c r="D19" s="44">
        <v>39.62937512548487</v>
      </c>
      <c r="E19" s="45">
        <v>0</v>
      </c>
      <c r="F19" s="55">
        <f t="shared" si="0"/>
        <v>39.62937512548487</v>
      </c>
      <c r="N19" s="2" t="s">
        <v>149</v>
      </c>
      <c r="O19" s="2" t="s">
        <v>179</v>
      </c>
      <c r="P19" s="2" t="s">
        <v>8</v>
      </c>
      <c r="Q19" s="2">
        <v>5</v>
      </c>
      <c r="R19">
        <v>1.2876616012701306E-2</v>
      </c>
    </row>
    <row r="20" spans="2:18">
      <c r="B20" s="43"/>
      <c r="C20" s="43"/>
      <c r="F20" s="64">
        <f t="shared" si="0"/>
        <v>0</v>
      </c>
      <c r="N20" s="2" t="s">
        <v>150</v>
      </c>
      <c r="O20" s="2" t="s">
        <v>180</v>
      </c>
      <c r="P20" s="2" t="s">
        <v>225</v>
      </c>
      <c r="Q20" s="2">
        <v>56</v>
      </c>
      <c r="R20">
        <v>1.2508007872585787</v>
      </c>
    </row>
    <row r="21" spans="2:18">
      <c r="B21" s="41" t="s">
        <v>301</v>
      </c>
      <c r="C21" s="41" t="s">
        <v>327</v>
      </c>
      <c r="D21" s="41" t="s">
        <v>323</v>
      </c>
      <c r="E21" s="41" t="s">
        <v>324</v>
      </c>
      <c r="F21" s="55">
        <f t="shared" si="0"/>
        <v>0</v>
      </c>
      <c r="N21" s="2" t="s">
        <v>150</v>
      </c>
      <c r="O21" s="2" t="s">
        <v>181</v>
      </c>
      <c r="P21" s="2" t="s">
        <v>8</v>
      </c>
      <c r="Q21" s="2">
        <v>5</v>
      </c>
      <c r="R21">
        <v>7.4712334457554801E-3</v>
      </c>
    </row>
    <row r="22" spans="2:18">
      <c r="B22" s="41" t="s">
        <v>303</v>
      </c>
      <c r="C22" s="41">
        <v>0</v>
      </c>
      <c r="D22" s="51">
        <v>1.082841939727219E-2</v>
      </c>
      <c r="E22" s="49">
        <v>0</v>
      </c>
      <c r="F22" s="55">
        <f t="shared" si="0"/>
        <v>1.082841939727219E-2</v>
      </c>
      <c r="H22" s="2" t="s">
        <v>183</v>
      </c>
      <c r="I22" s="2" t="s">
        <v>8</v>
      </c>
      <c r="J22" s="2">
        <v>5</v>
      </c>
      <c r="K22">
        <v>1.0455398735992558E-2</v>
      </c>
      <c r="N22" s="2" t="s">
        <v>151</v>
      </c>
      <c r="O22" s="2" t="s">
        <v>182</v>
      </c>
      <c r="P22" s="2" t="s">
        <v>225</v>
      </c>
      <c r="Q22" s="2">
        <v>97</v>
      </c>
      <c r="R22">
        <v>0.87247371642131544</v>
      </c>
    </row>
    <row r="23" spans="2:18">
      <c r="B23" s="41" t="s">
        <v>303</v>
      </c>
      <c r="C23" s="41">
        <v>5</v>
      </c>
      <c r="D23" s="51">
        <v>1.0455398735992558E-2</v>
      </c>
      <c r="E23" s="49">
        <v>0</v>
      </c>
      <c r="F23" s="55">
        <f t="shared" si="0"/>
        <v>1.0455398735992558E-2</v>
      </c>
      <c r="H23" s="2" t="s">
        <v>182</v>
      </c>
      <c r="I23" s="2" t="s">
        <v>225</v>
      </c>
      <c r="J23" s="2">
        <v>97</v>
      </c>
      <c r="K23">
        <v>0.87247371642131544</v>
      </c>
      <c r="N23" s="2" t="s">
        <v>151</v>
      </c>
      <c r="O23" s="2" t="s">
        <v>183</v>
      </c>
      <c r="P23" s="2" t="s">
        <v>8</v>
      </c>
      <c r="Q23" s="2">
        <v>5</v>
      </c>
      <c r="R23">
        <v>1.0455398735992558E-2</v>
      </c>
    </row>
    <row r="24" spans="2:18">
      <c r="B24" s="41" t="s">
        <v>303</v>
      </c>
      <c r="C24" s="41">
        <v>10</v>
      </c>
      <c r="D24" s="51">
        <v>9.7093574134332877E-3</v>
      </c>
      <c r="E24" s="49">
        <v>0</v>
      </c>
      <c r="F24" s="55">
        <f t="shared" si="0"/>
        <v>9.7093574134332877E-3</v>
      </c>
      <c r="N24" s="2" t="s">
        <v>152</v>
      </c>
      <c r="O24" s="2" t="s">
        <v>184</v>
      </c>
      <c r="P24" s="2" t="s">
        <v>225</v>
      </c>
      <c r="Q24" s="2">
        <v>105</v>
      </c>
      <c r="R24">
        <v>0.96677177600660236</v>
      </c>
    </row>
    <row r="25" spans="2:18">
      <c r="B25" s="41" t="s">
        <v>303</v>
      </c>
      <c r="C25" s="58">
        <v>20</v>
      </c>
      <c r="D25" s="51">
        <v>9.7093574134332877E-3</v>
      </c>
      <c r="E25" s="49">
        <v>0</v>
      </c>
      <c r="F25" s="55">
        <f t="shared" si="0"/>
        <v>9.7093574134332877E-3</v>
      </c>
      <c r="N25" s="2" t="s">
        <v>152</v>
      </c>
      <c r="O25" s="22" t="s">
        <v>185</v>
      </c>
      <c r="P25" s="22" t="s">
        <v>8</v>
      </c>
      <c r="Q25" s="22">
        <v>5</v>
      </c>
      <c r="R25">
        <v>1.269352270367036E-2</v>
      </c>
    </row>
    <row r="26" spans="2:18">
      <c r="B26" s="41" t="s">
        <v>303</v>
      </c>
      <c r="C26" s="58">
        <v>30</v>
      </c>
      <c r="D26" s="51">
        <v>9.7093574134332877E-3</v>
      </c>
      <c r="E26" s="49">
        <v>0</v>
      </c>
      <c r="F26" s="55">
        <f t="shared" si="0"/>
        <v>9.7093574134332877E-3</v>
      </c>
      <c r="N26" s="2" t="s">
        <v>153</v>
      </c>
      <c r="O26" s="2" t="s">
        <v>186</v>
      </c>
      <c r="P26" s="2" t="s">
        <v>225</v>
      </c>
      <c r="Q26" s="2">
        <v>67</v>
      </c>
      <c r="R26">
        <v>1.5620094111381322E-2</v>
      </c>
    </row>
    <row r="27" spans="2:18">
      <c r="B27" s="41" t="s">
        <v>303</v>
      </c>
      <c r="C27" s="58">
        <v>40</v>
      </c>
      <c r="D27" s="51">
        <v>9.7093574134332877E-3</v>
      </c>
      <c r="E27" s="50">
        <v>0</v>
      </c>
      <c r="F27" s="55">
        <f t="shared" si="0"/>
        <v>9.7093574134332877E-3</v>
      </c>
      <c r="N27" s="2" t="s">
        <v>153</v>
      </c>
      <c r="O27" s="2" t="s">
        <v>187</v>
      </c>
      <c r="P27" s="2" t="s">
        <v>8</v>
      </c>
      <c r="Q27" s="2">
        <v>5</v>
      </c>
      <c r="R27">
        <v>6.1125320042330986E-3</v>
      </c>
    </row>
    <row r="28" spans="2:18">
      <c r="B28" s="41" t="s">
        <v>303</v>
      </c>
      <c r="C28" s="41">
        <v>50</v>
      </c>
      <c r="D28" s="51">
        <v>9.7093574134332877E-3</v>
      </c>
      <c r="E28" s="49">
        <v>0</v>
      </c>
      <c r="F28" s="55">
        <f t="shared" si="0"/>
        <v>9.7093574134332877E-3</v>
      </c>
      <c r="N28" s="2" t="s">
        <v>154</v>
      </c>
      <c r="O28" s="2" t="s">
        <v>188</v>
      </c>
      <c r="P28" s="2" t="s">
        <v>225</v>
      </c>
      <c r="Q28" s="2">
        <v>97</v>
      </c>
      <c r="R28">
        <v>0.91461872242908315</v>
      </c>
    </row>
    <row r="29" spans="2:18">
      <c r="B29" s="41" t="s">
        <v>303</v>
      </c>
      <c r="C29" s="41">
        <v>60</v>
      </c>
      <c r="D29" s="51">
        <v>8.9633160908740191E-3</v>
      </c>
      <c r="E29" s="49">
        <v>0</v>
      </c>
      <c r="F29" s="55">
        <f t="shared" si="0"/>
        <v>8.9633160908740191E-3</v>
      </c>
      <c r="N29" s="2" t="s">
        <v>154</v>
      </c>
      <c r="O29" s="2" t="s">
        <v>189</v>
      </c>
      <c r="P29" s="2" t="s">
        <v>8</v>
      </c>
      <c r="Q29" s="2">
        <v>5</v>
      </c>
      <c r="R29">
        <v>4.0641074659475028E-3</v>
      </c>
    </row>
    <row r="30" spans="2:18">
      <c r="B30" s="41" t="s">
        <v>303</v>
      </c>
      <c r="C30" s="41">
        <v>80</v>
      </c>
      <c r="D30" s="51">
        <v>1.1201440058551825E-2</v>
      </c>
      <c r="E30" s="49">
        <v>0</v>
      </c>
      <c r="F30" s="55">
        <f t="shared" si="0"/>
        <v>1.1201440058551825E-2</v>
      </c>
      <c r="N30" s="2" t="s">
        <v>155</v>
      </c>
      <c r="O30" s="2" t="s">
        <v>190</v>
      </c>
      <c r="P30" s="2" t="s">
        <v>225</v>
      </c>
      <c r="Q30" s="2">
        <v>41</v>
      </c>
      <c r="R30">
        <v>0.56219319137589863</v>
      </c>
    </row>
    <row r="31" spans="2:18">
      <c r="B31" s="42" t="s">
        <v>303</v>
      </c>
      <c r="C31" s="42">
        <v>97</v>
      </c>
      <c r="D31" s="51">
        <v>0.67920977728585719</v>
      </c>
      <c r="E31" s="51">
        <v>0.19326393913545825</v>
      </c>
      <c r="F31" s="55">
        <f t="shared" si="0"/>
        <v>0.87247371642131544</v>
      </c>
      <c r="N31" s="2" t="s">
        <v>155</v>
      </c>
      <c r="O31" s="2" t="s">
        <v>191</v>
      </c>
      <c r="P31" s="2" t="s">
        <v>8</v>
      </c>
      <c r="Q31" s="2">
        <v>5</v>
      </c>
      <c r="R31">
        <v>0.1069999806819053</v>
      </c>
    </row>
    <row r="32" spans="2:18">
      <c r="B32" s="41" t="s">
        <v>303</v>
      </c>
      <c r="C32" s="41">
        <v>100</v>
      </c>
      <c r="D32" s="51">
        <v>0.94228435617159789</v>
      </c>
      <c r="E32" s="51">
        <v>0.18123253073015683</v>
      </c>
      <c r="F32" s="55">
        <f t="shared" si="0"/>
        <v>1.1235168869017547</v>
      </c>
      <c r="N32" s="2" t="s">
        <v>156</v>
      </c>
      <c r="O32" s="10" t="s">
        <v>192</v>
      </c>
      <c r="P32" s="2" t="s">
        <v>8</v>
      </c>
      <c r="Q32" s="2">
        <v>5</v>
      </c>
      <c r="R32">
        <v>8.6661560629621048E-2</v>
      </c>
    </row>
    <row r="33" spans="2:18">
      <c r="B33" s="41" t="s">
        <v>303</v>
      </c>
      <c r="C33" s="41">
        <v>125</v>
      </c>
      <c r="D33" s="54">
        <v>2.1246227436940521</v>
      </c>
      <c r="E33" s="51">
        <v>5.0709398384479656E-3</v>
      </c>
      <c r="F33" s="55">
        <f t="shared" si="0"/>
        <v>2.1296936835325</v>
      </c>
      <c r="N33" s="2" t="s">
        <v>157</v>
      </c>
      <c r="O33" s="2" t="s">
        <v>193</v>
      </c>
      <c r="P33" s="2" t="s">
        <v>225</v>
      </c>
      <c r="Q33" s="2">
        <v>38</v>
      </c>
      <c r="R33">
        <v>0.40722997884614154</v>
      </c>
    </row>
    <row r="34" spans="2:18">
      <c r="B34" s="41" t="s">
        <v>303</v>
      </c>
      <c r="C34" s="41">
        <v>150</v>
      </c>
      <c r="D34" s="54">
        <v>3.4680619385928821</v>
      </c>
      <c r="E34" s="51">
        <v>3.9805062353739607E-3</v>
      </c>
      <c r="F34" s="55">
        <f t="shared" si="0"/>
        <v>3.4720424448282561</v>
      </c>
      <c r="N34" s="2" t="s">
        <v>157</v>
      </c>
      <c r="O34" s="2" t="s">
        <v>194</v>
      </c>
      <c r="P34" s="2" t="s">
        <v>8</v>
      </c>
      <c r="Q34" s="2">
        <v>5</v>
      </c>
      <c r="R34">
        <v>0.20078367822315535</v>
      </c>
    </row>
    <row r="35" spans="2:18">
      <c r="B35" s="41" t="s">
        <v>303</v>
      </c>
      <c r="C35" s="41">
        <v>200</v>
      </c>
      <c r="D35" s="54">
        <v>4.4033346596555427</v>
      </c>
      <c r="E35" s="51">
        <v>7.7581559238570829E-3</v>
      </c>
      <c r="F35" s="55">
        <f t="shared" si="0"/>
        <v>4.4110928155793996</v>
      </c>
      <c r="N35" s="2" t="s">
        <v>158</v>
      </c>
      <c r="O35" s="2" t="s">
        <v>195</v>
      </c>
      <c r="P35" s="2" t="s">
        <v>225</v>
      </c>
      <c r="Q35" s="2">
        <v>26</v>
      </c>
      <c r="R35">
        <v>9.0577322364363611E-2</v>
      </c>
    </row>
    <row r="36" spans="2:18">
      <c r="B36" s="41" t="s">
        <v>303</v>
      </c>
      <c r="C36" s="41">
        <v>300</v>
      </c>
      <c r="D36" s="54">
        <v>8.8069130439766585</v>
      </c>
      <c r="E36" s="48">
        <v>0</v>
      </c>
      <c r="F36" s="55">
        <f t="shared" si="0"/>
        <v>8.8069130439766585</v>
      </c>
      <c r="N36" s="2" t="s">
        <v>158</v>
      </c>
      <c r="O36" s="2" t="s">
        <v>196</v>
      </c>
      <c r="P36" s="2" t="s">
        <v>8</v>
      </c>
      <c r="Q36" s="2">
        <v>5</v>
      </c>
      <c r="R36">
        <v>0.2397428309530123</v>
      </c>
    </row>
    <row r="37" spans="2:18">
      <c r="B37" s="41" t="s">
        <v>303</v>
      </c>
      <c r="C37" s="41">
        <v>400</v>
      </c>
      <c r="D37" s="54">
        <v>15.719862526253438</v>
      </c>
      <c r="E37" s="48">
        <v>0</v>
      </c>
      <c r="F37" s="55">
        <f t="shared" si="0"/>
        <v>15.719862526253438</v>
      </c>
      <c r="N37" s="2" t="s">
        <v>159</v>
      </c>
      <c r="O37" s="2" t="s">
        <v>197</v>
      </c>
      <c r="P37" s="2" t="s">
        <v>225</v>
      </c>
      <c r="Q37" s="2">
        <v>16</v>
      </c>
      <c r="R37">
        <v>2.0371445799897962E-2</v>
      </c>
    </row>
    <row r="38" spans="2:18">
      <c r="B38" s="41" t="s">
        <v>303</v>
      </c>
      <c r="C38" s="41">
        <v>600</v>
      </c>
      <c r="D38" s="54">
        <v>30.376011387979943</v>
      </c>
      <c r="E38" s="48">
        <v>0</v>
      </c>
      <c r="F38" s="55">
        <f t="shared" si="0"/>
        <v>30.376011387979943</v>
      </c>
      <c r="N38" s="2" t="s">
        <v>159</v>
      </c>
      <c r="O38" s="2" t="s">
        <v>198</v>
      </c>
      <c r="P38" s="2" t="s">
        <v>8</v>
      </c>
      <c r="Q38" s="2">
        <v>5</v>
      </c>
      <c r="R38">
        <v>2.6152047868639554E-2</v>
      </c>
    </row>
    <row r="39" spans="2:18">
      <c r="B39" s="41" t="s">
        <v>303</v>
      </c>
      <c r="C39" s="41">
        <v>800</v>
      </c>
      <c r="D39" s="54">
        <v>37.03067582906337</v>
      </c>
      <c r="E39" s="54">
        <v>6.4879418857906601E-3</v>
      </c>
      <c r="F39" s="55">
        <f t="shared" si="0"/>
        <v>37.037163770949164</v>
      </c>
      <c r="N39" s="2" t="s">
        <v>160</v>
      </c>
      <c r="O39" s="2" t="s">
        <v>199</v>
      </c>
      <c r="P39" s="2" t="s">
        <v>225</v>
      </c>
      <c r="Q39" s="2">
        <v>65</v>
      </c>
      <c r="R39">
        <v>0.53827538140528852</v>
      </c>
    </row>
    <row r="40" spans="2:18">
      <c r="B40" s="41" t="s">
        <v>303</v>
      </c>
      <c r="C40" s="41">
        <v>1000</v>
      </c>
      <c r="D40" s="54">
        <v>39.390406064052591</v>
      </c>
      <c r="E40" s="54">
        <v>2.5366071153891424E-2</v>
      </c>
      <c r="F40" s="55">
        <f t="shared" si="0"/>
        <v>39.415772135206481</v>
      </c>
      <c r="N40" s="2" t="s">
        <v>160</v>
      </c>
      <c r="O40" s="2" t="s">
        <v>200</v>
      </c>
      <c r="P40" s="2" t="s">
        <v>8</v>
      </c>
      <c r="Q40" s="2">
        <v>5</v>
      </c>
      <c r="R40">
        <v>3.4801392625061212E-2</v>
      </c>
    </row>
    <row r="41" spans="2:18">
      <c r="B41" s="43"/>
      <c r="C41" s="43"/>
      <c r="F41" s="64">
        <f t="shared" si="0"/>
        <v>0</v>
      </c>
      <c r="N41" s="2" t="s">
        <v>161</v>
      </c>
      <c r="O41" s="2" t="s">
        <v>201</v>
      </c>
      <c r="P41" s="2" t="s">
        <v>225</v>
      </c>
      <c r="Q41" s="2">
        <v>79</v>
      </c>
      <c r="R41">
        <v>0.48343639762181501</v>
      </c>
    </row>
    <row r="42" spans="2:18">
      <c r="B42" s="41" t="s">
        <v>301</v>
      </c>
      <c r="C42" s="41" t="s">
        <v>327</v>
      </c>
      <c r="D42" s="41" t="s">
        <v>323</v>
      </c>
      <c r="E42" s="41" t="s">
        <v>324</v>
      </c>
      <c r="F42" s="55">
        <f t="shared" si="0"/>
        <v>0</v>
      </c>
      <c r="H42" s="2" t="s">
        <v>181</v>
      </c>
      <c r="I42" s="2" t="s">
        <v>8</v>
      </c>
      <c r="J42" s="2">
        <v>5</v>
      </c>
      <c r="K42">
        <v>7.4712334457554801E-3</v>
      </c>
      <c r="N42" s="2" t="s">
        <v>161</v>
      </c>
      <c r="O42" s="2" t="s">
        <v>202</v>
      </c>
      <c r="P42" s="2" t="s">
        <v>8</v>
      </c>
      <c r="Q42" s="2">
        <v>5</v>
      </c>
      <c r="R42">
        <v>1.242311795537827E-2</v>
      </c>
    </row>
    <row r="43" spans="2:18">
      <c r="B43" s="41" t="s">
        <v>304</v>
      </c>
      <c r="C43" s="41">
        <v>0</v>
      </c>
      <c r="D43" s="51">
        <v>1.832351746544789E-3</v>
      </c>
      <c r="E43" s="51">
        <v>7.1309643443292284E-3</v>
      </c>
      <c r="F43" s="55">
        <f t="shared" si="0"/>
        <v>8.9633160908740173E-3</v>
      </c>
      <c r="H43" s="2" t="s">
        <v>180</v>
      </c>
      <c r="I43" s="2" t="s">
        <v>225</v>
      </c>
      <c r="J43" s="2">
        <v>56</v>
      </c>
      <c r="K43">
        <v>1.2508007872585787</v>
      </c>
    </row>
    <row r="44" spans="2:18">
      <c r="B44" s="41" t="s">
        <v>304</v>
      </c>
      <c r="C44" s="41">
        <v>5</v>
      </c>
      <c r="D44" s="51">
        <v>2.2520106866329194E-3</v>
      </c>
      <c r="E44" s="51">
        <v>5.2192227591225607E-3</v>
      </c>
      <c r="F44" s="55">
        <f t="shared" si="0"/>
        <v>7.4712334457554801E-3</v>
      </c>
    </row>
    <row r="45" spans="2:18">
      <c r="B45" s="41" t="s">
        <v>304</v>
      </c>
      <c r="C45" s="41">
        <v>10</v>
      </c>
      <c r="D45" s="51">
        <v>2.8658113211234449E-3</v>
      </c>
      <c r="E45" s="51">
        <v>4.6054221246320352E-3</v>
      </c>
      <c r="F45" s="55">
        <f t="shared" si="0"/>
        <v>7.4712334457554801E-3</v>
      </c>
    </row>
    <row r="46" spans="2:18">
      <c r="B46" s="41" t="s">
        <v>304</v>
      </c>
      <c r="C46" s="41">
        <v>20</v>
      </c>
      <c r="D46" s="51">
        <v>-7.1920856334780642E-3</v>
      </c>
      <c r="E46" s="51">
        <v>1.4663319079233544E-2</v>
      </c>
      <c r="F46" s="55">
        <f t="shared" si="0"/>
        <v>7.4712334457554801E-3</v>
      </c>
    </row>
    <row r="47" spans="2:18">
      <c r="B47" s="41" t="s">
        <v>304</v>
      </c>
      <c r="C47" s="41">
        <v>30</v>
      </c>
      <c r="D47" s="51">
        <v>-3.73143600745123E-3</v>
      </c>
      <c r="E47" s="51">
        <v>1.120266945320671E-2</v>
      </c>
      <c r="F47" s="55">
        <f t="shared" si="0"/>
        <v>7.4712334457554801E-3</v>
      </c>
    </row>
    <row r="48" spans="2:18">
      <c r="B48" s="41" t="s">
        <v>304</v>
      </c>
      <c r="C48" s="41">
        <v>40</v>
      </c>
      <c r="D48" s="51">
        <v>7.4948185747583454E-3</v>
      </c>
      <c r="E48" s="51">
        <v>1.4684975161156719E-3</v>
      </c>
      <c r="F48" s="55">
        <f t="shared" si="0"/>
        <v>8.9633160908740173E-3</v>
      </c>
    </row>
    <row r="49" spans="2:6">
      <c r="B49" s="41" t="s">
        <v>304</v>
      </c>
      <c r="C49" s="41">
        <v>50</v>
      </c>
      <c r="D49" s="51">
        <v>0.52242290018473447</v>
      </c>
      <c r="E49" s="51">
        <v>5.9944504106909345E-2</v>
      </c>
      <c r="F49" s="55">
        <f t="shared" si="0"/>
        <v>0.5823674042916438</v>
      </c>
    </row>
    <row r="50" spans="2:6">
      <c r="B50" s="42" t="s">
        <v>304</v>
      </c>
      <c r="C50" s="42">
        <v>56</v>
      </c>
      <c r="D50" s="54">
        <v>1.1191871374226003</v>
      </c>
      <c r="E50" s="51">
        <v>0.13161364983597834</v>
      </c>
      <c r="F50" s="55">
        <f t="shared" si="0"/>
        <v>1.2508007872585787</v>
      </c>
    </row>
    <row r="51" spans="2:6">
      <c r="B51" s="41" t="s">
        <v>304</v>
      </c>
      <c r="C51" s="41">
        <v>60</v>
      </c>
      <c r="D51" s="54">
        <v>1.2874118974963209</v>
      </c>
      <c r="E51" s="51">
        <v>0.13880376858762761</v>
      </c>
      <c r="F51" s="55">
        <f t="shared" si="0"/>
        <v>1.4262156660839485</v>
      </c>
    </row>
    <row r="52" spans="2:6">
      <c r="B52" s="41" t="s">
        <v>304</v>
      </c>
      <c r="C52" s="41">
        <v>80</v>
      </c>
      <c r="D52" s="54">
        <v>2.761573811805071</v>
      </c>
      <c r="E52" s="51">
        <v>7.4040368435211307E-2</v>
      </c>
      <c r="F52" s="55">
        <f t="shared" si="0"/>
        <v>2.8356141802402823</v>
      </c>
    </row>
    <row r="53" spans="2:6">
      <c r="B53" s="41" t="s">
        <v>304</v>
      </c>
      <c r="C53" s="41">
        <v>100</v>
      </c>
      <c r="D53" s="54">
        <v>3.8645075591413769</v>
      </c>
      <c r="E53" s="51">
        <v>1.4032840140516201E-2</v>
      </c>
      <c r="F53" s="55">
        <f t="shared" si="0"/>
        <v>3.878540399281893</v>
      </c>
    </row>
    <row r="54" spans="2:6">
      <c r="B54" s="41" t="s">
        <v>304</v>
      </c>
      <c r="C54" s="41">
        <v>125</v>
      </c>
      <c r="D54" s="54">
        <v>3.6901874308833977</v>
      </c>
      <c r="E54" s="51">
        <v>2.2816975438237998E-2</v>
      </c>
      <c r="F54" s="55">
        <f t="shared" si="0"/>
        <v>3.7130044063216356</v>
      </c>
    </row>
    <row r="55" spans="2:6">
      <c r="B55" s="41" t="s">
        <v>304</v>
      </c>
      <c r="C55" s="41">
        <v>150</v>
      </c>
      <c r="D55" s="54">
        <v>3.818256766747834</v>
      </c>
      <c r="E55" s="51">
        <v>4.8904536890906063E-2</v>
      </c>
      <c r="F55" s="55">
        <f t="shared" si="0"/>
        <v>3.8671613036387402</v>
      </c>
    </row>
    <row r="56" spans="2:6">
      <c r="B56" s="41" t="s">
        <v>304</v>
      </c>
      <c r="C56" s="41">
        <v>200</v>
      </c>
      <c r="D56" s="54">
        <v>5.5958828186083682</v>
      </c>
      <c r="E56" s="51">
        <v>1.0879835237516334E-2</v>
      </c>
      <c r="F56" s="55">
        <f t="shared" si="0"/>
        <v>5.6067626538458848</v>
      </c>
    </row>
    <row r="57" spans="2:6">
      <c r="B57" s="41" t="s">
        <v>304</v>
      </c>
      <c r="C57" s="41">
        <v>300</v>
      </c>
      <c r="D57" s="54">
        <v>12.803726499966258</v>
      </c>
      <c r="E57" s="51">
        <v>2.711094664481E-3</v>
      </c>
      <c r="F57" s="55">
        <f t="shared" si="0"/>
        <v>12.806437594630738</v>
      </c>
    </row>
    <row r="58" spans="2:6">
      <c r="B58" s="41" t="s">
        <v>304</v>
      </c>
      <c r="C58" s="41">
        <v>400</v>
      </c>
      <c r="D58" s="54">
        <v>19.00123410265752</v>
      </c>
      <c r="E58" s="48">
        <v>0</v>
      </c>
      <c r="F58" s="55">
        <f t="shared" si="0"/>
        <v>19.00123410265752</v>
      </c>
    </row>
    <row r="59" spans="2:6">
      <c r="B59" s="41" t="s">
        <v>304</v>
      </c>
      <c r="C59" s="41">
        <v>600</v>
      </c>
      <c r="D59" s="54">
        <v>31.876220665464363</v>
      </c>
      <c r="E59" s="51">
        <v>3.3443915010177598E-3</v>
      </c>
      <c r="F59" s="55">
        <f t="shared" si="0"/>
        <v>31.879565056965379</v>
      </c>
    </row>
    <row r="60" spans="2:6">
      <c r="B60" s="41" t="s">
        <v>304</v>
      </c>
      <c r="C60" s="41">
        <v>800</v>
      </c>
      <c r="D60" s="54">
        <v>36.005383652709476</v>
      </c>
      <c r="E60" s="51">
        <v>1.4613403764604936E-3</v>
      </c>
      <c r="F60" s="55">
        <f t="shared" si="0"/>
        <v>36.006844993085934</v>
      </c>
    </row>
    <row r="61" spans="2:6">
      <c r="B61" s="41" t="s">
        <v>304</v>
      </c>
      <c r="C61" s="41">
        <v>1000</v>
      </c>
      <c r="D61" s="54">
        <v>38.540076285256809</v>
      </c>
      <c r="E61" s="51">
        <v>1.0892024063232163E-2</v>
      </c>
      <c r="F61" s="55">
        <f t="shared" si="0"/>
        <v>38.550968309320041</v>
      </c>
    </row>
    <row r="62" spans="2:6">
      <c r="B62" s="43"/>
      <c r="C62" s="43"/>
      <c r="F62" s="64">
        <f t="shared" si="0"/>
        <v>0</v>
      </c>
    </row>
    <row r="63" spans="2:6">
      <c r="B63" s="43"/>
      <c r="C63" s="43"/>
      <c r="F63" s="64">
        <f t="shared" si="0"/>
        <v>0</v>
      </c>
    </row>
    <row r="64" spans="2:6">
      <c r="B64" s="41" t="s">
        <v>301</v>
      </c>
      <c r="C64" s="41" t="s">
        <v>327</v>
      </c>
      <c r="D64" s="41" t="s">
        <v>323</v>
      </c>
      <c r="E64" s="41" t="s">
        <v>324</v>
      </c>
      <c r="F64" s="55">
        <f t="shared" si="0"/>
        <v>0</v>
      </c>
    </row>
    <row r="65" spans="2:11">
      <c r="B65" s="41" t="s">
        <v>305</v>
      </c>
      <c r="C65" s="41">
        <v>0</v>
      </c>
      <c r="D65" s="51">
        <v>1.5438208200466323E-2</v>
      </c>
      <c r="E65" s="51">
        <v>2.7967657165216672E-3</v>
      </c>
      <c r="F65" s="55">
        <f t="shared" si="0"/>
        <v>1.8234973916987991E-2</v>
      </c>
      <c r="H65" s="2" t="s">
        <v>179</v>
      </c>
      <c r="I65" s="2" t="s">
        <v>8</v>
      </c>
      <c r="J65" s="2">
        <v>5</v>
      </c>
      <c r="K65">
        <v>1.2876616012701306E-2</v>
      </c>
    </row>
    <row r="66" spans="2:11">
      <c r="B66" s="41" t="s">
        <v>305</v>
      </c>
      <c r="C66" s="41">
        <v>5</v>
      </c>
      <c r="D66" s="51">
        <v>1.2876616012701306E-2</v>
      </c>
      <c r="E66" s="48">
        <v>0</v>
      </c>
      <c r="F66" s="55">
        <f t="shared" si="0"/>
        <v>1.2876616012701306E-2</v>
      </c>
      <c r="H66" s="2" t="s">
        <v>178</v>
      </c>
      <c r="I66" s="2" t="s">
        <v>225</v>
      </c>
      <c r="J66" s="2">
        <v>85</v>
      </c>
      <c r="K66">
        <v>2.2164436380131561E-2</v>
      </c>
    </row>
    <row r="67" spans="2:11">
      <c r="B67" s="41" t="s">
        <v>305</v>
      </c>
      <c r="C67" s="41">
        <v>10</v>
      </c>
      <c r="D67" s="51">
        <v>1.2054827966461731E-2</v>
      </c>
      <c r="E67" s="51">
        <v>8.2178804623957505E-4</v>
      </c>
      <c r="F67" s="55">
        <f t="shared" ref="F67:F130" si="1">SUM(D67:E67)</f>
        <v>1.2876616012701306E-2</v>
      </c>
      <c r="H67" s="2"/>
      <c r="I67" s="2"/>
      <c r="J67" s="2"/>
    </row>
    <row r="68" spans="2:11">
      <c r="B68" s="41" t="s">
        <v>305</v>
      </c>
      <c r="C68" s="41">
        <v>20</v>
      </c>
      <c r="D68" s="51">
        <v>1.1411827196225147E-2</v>
      </c>
      <c r="E68" s="51">
        <v>1.4647888164761591E-3</v>
      </c>
      <c r="F68" s="55">
        <f t="shared" si="1"/>
        <v>1.2876616012701306E-2</v>
      </c>
      <c r="H68" s="2"/>
      <c r="I68" s="2"/>
      <c r="J68" s="2"/>
    </row>
    <row r="69" spans="2:11">
      <c r="B69" s="41" t="s">
        <v>305</v>
      </c>
      <c r="C69" s="41">
        <v>30</v>
      </c>
      <c r="D69" s="51">
        <v>1.0866035916204922E-2</v>
      </c>
      <c r="E69" s="51">
        <v>2.7250278170679425E-3</v>
      </c>
      <c r="F69" s="55">
        <f t="shared" si="1"/>
        <v>1.3591063733272865E-2</v>
      </c>
      <c r="H69" s="2"/>
      <c r="I69" s="2"/>
      <c r="J69" s="2"/>
    </row>
    <row r="70" spans="2:11">
      <c r="B70" s="41" t="s">
        <v>305</v>
      </c>
      <c r="C70" s="41">
        <v>40</v>
      </c>
      <c r="D70" s="51">
        <v>1.6448854615559096E-2</v>
      </c>
      <c r="E70" s="48">
        <v>0</v>
      </c>
      <c r="F70" s="55">
        <f t="shared" si="1"/>
        <v>1.6448854615559096E-2</v>
      </c>
      <c r="H70" s="2"/>
      <c r="I70" s="2"/>
      <c r="J70" s="2"/>
    </row>
    <row r="71" spans="2:11">
      <c r="B71" s="41" t="s">
        <v>305</v>
      </c>
      <c r="C71" s="41">
        <v>50</v>
      </c>
      <c r="D71" s="51">
        <v>1.8592197777273771E-2</v>
      </c>
      <c r="E71" s="48">
        <v>0</v>
      </c>
      <c r="F71" s="55">
        <f t="shared" si="1"/>
        <v>1.8592197777273771E-2</v>
      </c>
      <c r="H71" s="2"/>
      <c r="I71" s="2"/>
      <c r="J71" s="2"/>
    </row>
    <row r="72" spans="2:11">
      <c r="B72" s="41" t="s">
        <v>305</v>
      </c>
      <c r="C72" s="41">
        <v>60</v>
      </c>
      <c r="D72" s="51">
        <v>1.5734406894987538E-2</v>
      </c>
      <c r="E72" s="48">
        <v>0</v>
      </c>
      <c r="F72" s="55">
        <f t="shared" si="1"/>
        <v>1.5734406894987538E-2</v>
      </c>
      <c r="H72" s="2"/>
      <c r="I72" s="2"/>
      <c r="J72" s="2"/>
    </row>
    <row r="73" spans="2:11">
      <c r="B73" s="41" t="s">
        <v>305</v>
      </c>
      <c r="C73" s="41">
        <v>80</v>
      </c>
      <c r="D73" s="51">
        <v>2.0021093218416885E-2</v>
      </c>
      <c r="E73" s="48">
        <v>0</v>
      </c>
      <c r="F73" s="55">
        <f t="shared" si="1"/>
        <v>2.0021093218416885E-2</v>
      </c>
      <c r="H73" s="2"/>
      <c r="I73" s="2"/>
      <c r="J73" s="2"/>
    </row>
    <row r="74" spans="2:11">
      <c r="B74" s="42" t="s">
        <v>305</v>
      </c>
      <c r="C74" s="42">
        <v>85</v>
      </c>
      <c r="D74" s="51">
        <v>2.2271704703967662E-2</v>
      </c>
      <c r="E74" s="48">
        <v>-1.0726832383610094E-4</v>
      </c>
      <c r="F74" s="55">
        <f t="shared" si="1"/>
        <v>2.2164436380131561E-2</v>
      </c>
      <c r="H74" s="2"/>
      <c r="I74" s="2"/>
      <c r="J74" s="2"/>
    </row>
    <row r="75" spans="2:11">
      <c r="B75" s="41" t="s">
        <v>305</v>
      </c>
      <c r="C75" s="41">
        <v>100</v>
      </c>
      <c r="D75" s="51">
        <v>0.69908592771740741</v>
      </c>
      <c r="E75" s="51">
        <v>7.5666971655016999E-2</v>
      </c>
      <c r="F75" s="55">
        <f t="shared" si="1"/>
        <v>0.77475289937242442</v>
      </c>
      <c r="H75" s="2"/>
      <c r="I75" s="2"/>
      <c r="J75" s="2"/>
    </row>
    <row r="76" spans="2:11">
      <c r="B76" s="41" t="s">
        <v>305</v>
      </c>
      <c r="C76" s="41">
        <v>125</v>
      </c>
      <c r="D76" s="54">
        <v>1.5172791347742514</v>
      </c>
      <c r="E76" s="51">
        <v>5.1119312853529081E-2</v>
      </c>
      <c r="F76" s="55">
        <f t="shared" si="1"/>
        <v>1.5683984476277804</v>
      </c>
      <c r="H76" s="2"/>
      <c r="I76" s="2"/>
      <c r="J76" s="2"/>
    </row>
    <row r="77" spans="2:11">
      <c r="B77" s="41" t="s">
        <v>305</v>
      </c>
      <c r="C77" s="41">
        <v>150</v>
      </c>
      <c r="D77" s="54">
        <v>1.8986628533308239</v>
      </c>
      <c r="E77" s="51">
        <v>2.6602203606826365E-2</v>
      </c>
      <c r="F77" s="55">
        <f t="shared" si="1"/>
        <v>1.9252650569376502</v>
      </c>
    </row>
    <row r="78" spans="2:11">
      <c r="B78" s="41" t="s">
        <v>305</v>
      </c>
      <c r="C78" s="41">
        <v>200</v>
      </c>
      <c r="D78" s="54">
        <v>3.1839217171617848</v>
      </c>
      <c r="E78" s="51">
        <v>5.5327852257141506E-3</v>
      </c>
      <c r="F78" s="55">
        <f t="shared" si="1"/>
        <v>3.1894545023874992</v>
      </c>
    </row>
    <row r="79" spans="2:11">
      <c r="B79" s="41" t="s">
        <v>305</v>
      </c>
      <c r="C79" s="41">
        <v>300</v>
      </c>
      <c r="D79" s="54">
        <v>3.9501722869570424</v>
      </c>
      <c r="E79" s="51">
        <v>3.9721361322462437E-3</v>
      </c>
      <c r="F79" s="55">
        <f t="shared" si="1"/>
        <v>3.9541444230892888</v>
      </c>
    </row>
    <row r="80" spans="2:11">
      <c r="B80" s="41" t="s">
        <v>305</v>
      </c>
      <c r="C80" s="41">
        <v>400</v>
      </c>
      <c r="D80" s="54">
        <v>8.9165496846034387</v>
      </c>
      <c r="E80" s="48">
        <v>0</v>
      </c>
      <c r="F80" s="55">
        <f t="shared" si="1"/>
        <v>8.9165496846034387</v>
      </c>
    </row>
    <row r="81" spans="2:11">
      <c r="B81" s="41" t="s">
        <v>305</v>
      </c>
      <c r="C81" s="41">
        <v>600</v>
      </c>
      <c r="D81" s="54">
        <v>28.14916326480903</v>
      </c>
      <c r="E81" s="48">
        <v>0</v>
      </c>
      <c r="F81" s="55">
        <f t="shared" si="1"/>
        <v>28.14916326480903</v>
      </c>
    </row>
    <row r="82" spans="2:11">
      <c r="B82" s="41" t="s">
        <v>305</v>
      </c>
      <c r="C82" s="41">
        <v>800</v>
      </c>
      <c r="D82" s="54">
        <v>33.351695725825728</v>
      </c>
      <c r="E82" s="51">
        <v>3.3438709817701102E-3</v>
      </c>
      <c r="F82" s="55">
        <f t="shared" si="1"/>
        <v>33.355039596807501</v>
      </c>
    </row>
    <row r="83" spans="2:11">
      <c r="B83" s="43"/>
      <c r="C83" s="43"/>
      <c r="F83" s="64">
        <f t="shared" si="1"/>
        <v>0</v>
      </c>
    </row>
    <row r="84" spans="2:11">
      <c r="B84" s="41" t="s">
        <v>301</v>
      </c>
      <c r="C84" s="41" t="s">
        <v>327</v>
      </c>
      <c r="D84" s="41" t="s">
        <v>323</v>
      </c>
      <c r="E84" s="41" t="s">
        <v>324</v>
      </c>
      <c r="F84" s="55">
        <f t="shared" si="1"/>
        <v>0</v>
      </c>
      <c r="H84" s="2" t="s">
        <v>177</v>
      </c>
      <c r="I84" s="2" t="s">
        <v>8</v>
      </c>
      <c r="J84" s="2">
        <v>5</v>
      </c>
      <c r="K84">
        <v>1.3591063733272865E-2</v>
      </c>
    </row>
    <row r="85" spans="2:11">
      <c r="B85" s="41" t="s">
        <v>306</v>
      </c>
      <c r="C85" s="41">
        <v>0</v>
      </c>
      <c r="D85" s="51">
        <v>2.4307779541846236E-2</v>
      </c>
      <c r="E85" s="48">
        <v>0</v>
      </c>
      <c r="F85" s="55">
        <f t="shared" si="1"/>
        <v>2.4307779541846236E-2</v>
      </c>
      <c r="H85" s="2" t="s">
        <v>176</v>
      </c>
      <c r="I85" s="2" t="s">
        <v>225</v>
      </c>
      <c r="J85" s="2">
        <v>101</v>
      </c>
      <c r="K85">
        <v>0.42540975356023569</v>
      </c>
    </row>
    <row r="86" spans="2:11">
      <c r="B86" s="41" t="s">
        <v>306</v>
      </c>
      <c r="C86" s="59">
        <v>5</v>
      </c>
      <c r="D86" s="51">
        <v>1.3591063733272865E-2</v>
      </c>
      <c r="E86" s="48">
        <v>0</v>
      </c>
      <c r="F86" s="55">
        <f t="shared" si="1"/>
        <v>1.3591063733272865E-2</v>
      </c>
      <c r="H86" s="2"/>
      <c r="I86" s="2"/>
      <c r="J86" s="2"/>
    </row>
    <row r="87" spans="2:11">
      <c r="B87" s="41" t="s">
        <v>306</v>
      </c>
      <c r="C87" s="41">
        <v>10</v>
      </c>
      <c r="D87" s="51">
        <v>1.0540080481513295E-2</v>
      </c>
      <c r="E87" s="51">
        <v>2.3365355311880109E-3</v>
      </c>
      <c r="F87" s="55">
        <f t="shared" si="1"/>
        <v>1.2876616012701306E-2</v>
      </c>
      <c r="H87" s="2"/>
      <c r="I87" s="2"/>
      <c r="J87" s="2"/>
    </row>
    <row r="88" spans="2:11">
      <c r="B88" s="41" t="s">
        <v>306</v>
      </c>
      <c r="C88" s="41">
        <v>20</v>
      </c>
      <c r="D88" s="51">
        <v>1.5019959174415981E-2</v>
      </c>
      <c r="E88" s="48">
        <v>0</v>
      </c>
      <c r="F88" s="55">
        <f t="shared" si="1"/>
        <v>1.5019959174415981E-2</v>
      </c>
      <c r="H88" s="2"/>
      <c r="I88" s="2"/>
      <c r="J88" s="2"/>
    </row>
    <row r="89" spans="2:11">
      <c r="B89" s="41" t="s">
        <v>306</v>
      </c>
      <c r="C89" s="41">
        <v>30</v>
      </c>
      <c r="D89" s="51">
        <v>1.3948287593558643E-2</v>
      </c>
      <c r="E89" s="48">
        <v>0</v>
      </c>
      <c r="F89" s="55">
        <f t="shared" si="1"/>
        <v>1.3948287593558643E-2</v>
      </c>
      <c r="H89" s="2"/>
      <c r="I89" s="2"/>
      <c r="J89" s="2"/>
    </row>
    <row r="90" spans="2:11">
      <c r="B90" s="41" t="s">
        <v>306</v>
      </c>
      <c r="C90" s="41">
        <v>40</v>
      </c>
      <c r="D90" s="51">
        <v>1.2876616012701306E-2</v>
      </c>
      <c r="E90" s="48">
        <v>0</v>
      </c>
      <c r="F90" s="55">
        <f t="shared" si="1"/>
        <v>1.2876616012701306E-2</v>
      </c>
      <c r="H90" s="2"/>
      <c r="I90" s="2"/>
      <c r="J90" s="2"/>
    </row>
    <row r="91" spans="2:11">
      <c r="B91" s="41" t="s">
        <v>306</v>
      </c>
      <c r="C91" s="41">
        <v>50</v>
      </c>
      <c r="D91" s="51">
        <v>1.430551145384442E-2</v>
      </c>
      <c r="E91" s="48">
        <v>0</v>
      </c>
      <c r="F91" s="55">
        <f t="shared" si="1"/>
        <v>1.430551145384442E-2</v>
      </c>
      <c r="H91" s="2"/>
      <c r="I91" s="2"/>
      <c r="J91" s="2"/>
    </row>
    <row r="92" spans="2:11">
      <c r="B92" s="41" t="s">
        <v>306</v>
      </c>
      <c r="C92" s="41">
        <v>60</v>
      </c>
      <c r="D92" s="51">
        <v>1.5377183034701758E-2</v>
      </c>
      <c r="E92" s="48">
        <v>0</v>
      </c>
      <c r="F92" s="55">
        <f t="shared" si="1"/>
        <v>1.5377183034701758E-2</v>
      </c>
      <c r="H92" s="2"/>
      <c r="I92" s="2"/>
      <c r="J92" s="2"/>
    </row>
    <row r="93" spans="2:11">
      <c r="B93" s="41" t="s">
        <v>306</v>
      </c>
      <c r="C93" s="41">
        <v>80</v>
      </c>
      <c r="D93" s="51">
        <v>5.7123832670979868E-2</v>
      </c>
      <c r="E93" s="51">
        <v>2.7912003119448803E-2</v>
      </c>
      <c r="F93" s="55">
        <f t="shared" si="1"/>
        <v>8.5035835790428671E-2</v>
      </c>
      <c r="H93" s="2"/>
      <c r="I93" s="2"/>
      <c r="J93" s="2"/>
    </row>
    <row r="94" spans="2:11">
      <c r="B94" s="41" t="s">
        <v>306</v>
      </c>
      <c r="C94" s="41">
        <v>100</v>
      </c>
      <c r="D94" s="51">
        <v>0.14423132729413979</v>
      </c>
      <c r="E94" s="51">
        <v>0.16250552165719623</v>
      </c>
      <c r="F94" s="55">
        <f t="shared" si="1"/>
        <v>0.30673684895133602</v>
      </c>
      <c r="H94" s="2"/>
      <c r="I94" s="2"/>
      <c r="J94" s="2"/>
    </row>
    <row r="95" spans="2:11">
      <c r="B95" s="42" t="s">
        <v>306</v>
      </c>
      <c r="C95" s="42">
        <v>101</v>
      </c>
      <c r="D95" s="51">
        <v>0.27240450786389758</v>
      </c>
      <c r="E95" s="51">
        <v>0.15300524569633814</v>
      </c>
      <c r="F95" s="55">
        <f t="shared" si="1"/>
        <v>0.42540975356023569</v>
      </c>
      <c r="H95" s="2"/>
      <c r="I95" s="2"/>
      <c r="J95" s="2"/>
    </row>
    <row r="96" spans="2:11">
      <c r="B96" s="41" t="s">
        <v>306</v>
      </c>
      <c r="C96" s="41">
        <v>125</v>
      </c>
      <c r="D96" s="54">
        <v>1.0845550689772634</v>
      </c>
      <c r="E96" s="51">
        <v>2.4484639279123366E-2</v>
      </c>
      <c r="F96" s="55">
        <f t="shared" si="1"/>
        <v>1.1090397082563868</v>
      </c>
    </row>
    <row r="97" spans="2:11">
      <c r="B97" s="41" t="s">
        <v>306</v>
      </c>
      <c r="C97" s="41">
        <v>150</v>
      </c>
      <c r="D97" s="54">
        <v>1.9073343608132529</v>
      </c>
      <c r="E97" s="51">
        <v>1.3281592574771378E-2</v>
      </c>
      <c r="F97" s="55">
        <f t="shared" si="1"/>
        <v>1.9206159533880243</v>
      </c>
    </row>
    <row r="98" spans="2:11">
      <c r="B98" s="41" t="s">
        <v>306</v>
      </c>
      <c r="C98" s="59">
        <v>200</v>
      </c>
      <c r="D98" s="54">
        <v>2.3085865124589078</v>
      </c>
      <c r="E98" s="51">
        <v>6.578469372945206E-3</v>
      </c>
      <c r="F98" s="55">
        <f t="shared" si="1"/>
        <v>2.3151649818318529</v>
      </c>
    </row>
    <row r="99" spans="2:11">
      <c r="B99" s="41" t="s">
        <v>306</v>
      </c>
      <c r="C99" s="41">
        <v>300</v>
      </c>
      <c r="D99" s="54">
        <v>5.5136214838160598</v>
      </c>
      <c r="E99" s="51">
        <v>7.1953838280274796E-3</v>
      </c>
      <c r="F99" s="55">
        <f t="shared" si="1"/>
        <v>5.5208168676440872</v>
      </c>
    </row>
    <row r="100" spans="2:11">
      <c r="B100" s="41" t="s">
        <v>306</v>
      </c>
      <c r="C100" s="41">
        <v>400</v>
      </c>
      <c r="D100" s="54">
        <v>9.6772664786662546</v>
      </c>
      <c r="E100" s="48">
        <v>0</v>
      </c>
      <c r="F100" s="55">
        <f t="shared" si="1"/>
        <v>9.6772664786662546</v>
      </c>
    </row>
    <row r="101" spans="2:11">
      <c r="B101" s="41" t="s">
        <v>306</v>
      </c>
      <c r="C101" s="41">
        <v>600</v>
      </c>
      <c r="D101" s="54">
        <v>23.492070377994018</v>
      </c>
      <c r="E101" s="48">
        <v>0</v>
      </c>
      <c r="F101" s="55">
        <f t="shared" si="1"/>
        <v>23.492070377994018</v>
      </c>
    </row>
    <row r="102" spans="2:11">
      <c r="B102" s="41" t="s">
        <v>306</v>
      </c>
      <c r="C102" s="41">
        <v>800</v>
      </c>
      <c r="D102" s="54">
        <v>34.606797322793845</v>
      </c>
      <c r="E102" s="48">
        <v>0</v>
      </c>
      <c r="F102" s="55">
        <f t="shared" si="1"/>
        <v>34.606797322793845</v>
      </c>
    </row>
    <row r="103" spans="2:11">
      <c r="B103" s="41" t="s">
        <v>306</v>
      </c>
      <c r="C103" s="41">
        <v>1000</v>
      </c>
      <c r="D103" s="54">
        <v>38.811130501552128</v>
      </c>
      <c r="E103" s="48">
        <v>0</v>
      </c>
      <c r="F103" s="55">
        <f t="shared" si="1"/>
        <v>38.811130501552128</v>
      </c>
    </row>
    <row r="104" spans="2:11">
      <c r="B104" s="43"/>
      <c r="C104" s="43"/>
      <c r="F104" s="64">
        <f t="shared" si="1"/>
        <v>0</v>
      </c>
    </row>
    <row r="105" spans="2:11">
      <c r="B105" s="41" t="s">
        <v>301</v>
      </c>
      <c r="C105" s="41" t="s">
        <v>327</v>
      </c>
      <c r="D105" s="41" t="s">
        <v>323</v>
      </c>
      <c r="E105" s="41" t="s">
        <v>324</v>
      </c>
      <c r="F105" s="55">
        <f t="shared" si="1"/>
        <v>0</v>
      </c>
      <c r="H105" s="2" t="s">
        <v>175</v>
      </c>
      <c r="I105" s="2" t="s">
        <v>8</v>
      </c>
      <c r="J105" s="2">
        <v>5</v>
      </c>
      <c r="K105">
        <v>1.180494443184397E-2</v>
      </c>
    </row>
    <row r="106" spans="2:11">
      <c r="B106" s="41" t="s">
        <v>307</v>
      </c>
      <c r="C106" s="59">
        <v>0</v>
      </c>
      <c r="D106" s="51">
        <v>1.0900083985083841E-2</v>
      </c>
      <c r="E106" s="51">
        <v>2.3337558879032438E-3</v>
      </c>
      <c r="F106" s="55">
        <f t="shared" si="1"/>
        <v>1.3233839872987084E-2</v>
      </c>
      <c r="H106" s="2" t="s">
        <v>174</v>
      </c>
      <c r="I106" s="2" t="s">
        <v>225</v>
      </c>
      <c r="J106" s="2">
        <v>82</v>
      </c>
      <c r="K106">
        <v>0.28652258751604087</v>
      </c>
    </row>
    <row r="107" spans="2:11">
      <c r="B107" s="41" t="s">
        <v>307</v>
      </c>
      <c r="C107" s="59">
        <v>5</v>
      </c>
      <c r="D107" s="51">
        <v>1.0696108925217199E-2</v>
      </c>
      <c r="E107" s="51">
        <v>1.1088355066267708E-3</v>
      </c>
      <c r="F107" s="55">
        <f t="shared" si="1"/>
        <v>1.180494443184397E-2</v>
      </c>
      <c r="H107" s="2"/>
      <c r="I107" s="2"/>
      <c r="J107" s="2"/>
    </row>
    <row r="108" spans="2:11">
      <c r="B108" s="41" t="s">
        <v>307</v>
      </c>
      <c r="C108" s="59">
        <v>10</v>
      </c>
      <c r="D108" s="51">
        <v>1.0186752678618443E-2</v>
      </c>
      <c r="E108" s="51">
        <v>2.3326394737970824E-3</v>
      </c>
      <c r="F108" s="55">
        <f t="shared" si="1"/>
        <v>1.2519392152415525E-2</v>
      </c>
      <c r="H108" s="2"/>
      <c r="I108" s="2"/>
      <c r="J108" s="2"/>
    </row>
    <row r="109" spans="2:11">
      <c r="B109" s="41" t="s">
        <v>307</v>
      </c>
      <c r="C109" s="59">
        <v>20</v>
      </c>
      <c r="D109" s="51">
        <v>7.4427755006146838E-3</v>
      </c>
      <c r="E109" s="51">
        <v>5.0766166518008415E-3</v>
      </c>
      <c r="F109" s="55">
        <f t="shared" si="1"/>
        <v>1.2519392152415525E-2</v>
      </c>
      <c r="H109" s="2"/>
      <c r="I109" s="2"/>
      <c r="J109" s="2"/>
    </row>
    <row r="110" spans="2:11">
      <c r="B110" s="41" t="s">
        <v>307</v>
      </c>
      <c r="C110" s="41">
        <v>30</v>
      </c>
      <c r="D110" s="51">
        <v>1.0363461050419511E-2</v>
      </c>
      <c r="E110" s="51">
        <v>3.2276026828533533E-3</v>
      </c>
      <c r="F110" s="55">
        <f t="shared" si="1"/>
        <v>1.3591063733272865E-2</v>
      </c>
      <c r="H110" s="2"/>
      <c r="I110" s="2"/>
      <c r="J110" s="2"/>
    </row>
    <row r="111" spans="2:11">
      <c r="B111" s="41" t="s">
        <v>307</v>
      </c>
      <c r="C111" s="41">
        <v>40</v>
      </c>
      <c r="D111" s="51">
        <v>1.4512201084969617E-2</v>
      </c>
      <c r="E111" s="51">
        <v>5.0775808944636402E-4</v>
      </c>
      <c r="F111" s="55">
        <f t="shared" si="1"/>
        <v>1.5019959174415981E-2</v>
      </c>
      <c r="H111" s="2"/>
      <c r="I111" s="2"/>
      <c r="J111" s="2"/>
    </row>
    <row r="112" spans="2:11">
      <c r="B112" s="41" t="s">
        <v>307</v>
      </c>
      <c r="C112" s="41">
        <v>50</v>
      </c>
      <c r="D112" s="51">
        <v>1.5941096526112732E-2</v>
      </c>
      <c r="E112" s="51">
        <v>5.0775808944636402E-4</v>
      </c>
      <c r="F112" s="55">
        <f t="shared" si="1"/>
        <v>1.6448854615559096E-2</v>
      </c>
      <c r="H112" s="2"/>
      <c r="I112" s="2"/>
      <c r="J112" s="2"/>
    </row>
    <row r="113" spans="2:11">
      <c r="B113" s="41" t="s">
        <v>307</v>
      </c>
      <c r="C113" s="41">
        <v>60</v>
      </c>
      <c r="D113" s="51">
        <v>1.9403324975201992E-2</v>
      </c>
      <c r="E113" s="51">
        <v>8.119469309216254E-3</v>
      </c>
      <c r="F113" s="55">
        <f t="shared" si="1"/>
        <v>2.7522794284418246E-2</v>
      </c>
      <c r="H113" s="2"/>
      <c r="I113" s="2"/>
      <c r="J113" s="2"/>
    </row>
    <row r="114" spans="2:11">
      <c r="B114" s="41" t="s">
        <v>307</v>
      </c>
      <c r="C114" s="41">
        <v>80</v>
      </c>
      <c r="D114" s="51">
        <v>-1.3362305319417178E-2</v>
      </c>
      <c r="E114" s="51">
        <v>0.1012969739389018</v>
      </c>
      <c r="F114" s="55">
        <f t="shared" si="1"/>
        <v>8.7934668619484624E-2</v>
      </c>
      <c r="H114" s="2"/>
      <c r="I114" s="2"/>
      <c r="J114" s="2"/>
    </row>
    <row r="115" spans="2:11">
      <c r="B115" s="42" t="s">
        <v>307</v>
      </c>
      <c r="C115" s="42">
        <v>82</v>
      </c>
      <c r="D115" s="51">
        <v>0.12893924654578412</v>
      </c>
      <c r="E115" s="51">
        <v>0.15758334097025675</v>
      </c>
      <c r="F115" s="55">
        <f t="shared" si="1"/>
        <v>0.28652258751604087</v>
      </c>
      <c r="H115" s="2"/>
      <c r="I115" s="2"/>
      <c r="J115" s="2"/>
    </row>
    <row r="116" spans="2:11">
      <c r="B116" s="41" t="s">
        <v>307</v>
      </c>
      <c r="C116" s="41">
        <v>100</v>
      </c>
      <c r="D116" s="51">
        <v>0.57591742509262212</v>
      </c>
      <c r="E116" s="51">
        <v>0.11187783170111895</v>
      </c>
      <c r="F116" s="55">
        <f t="shared" si="1"/>
        <v>0.68779525679374109</v>
      </c>
      <c r="H116" s="2"/>
      <c r="I116" s="2"/>
      <c r="J116" s="2"/>
    </row>
    <row r="117" spans="2:11">
      <c r="B117" s="41" t="s">
        <v>307</v>
      </c>
      <c r="C117" s="41">
        <v>125</v>
      </c>
      <c r="D117" s="54">
        <v>1.6317863093464509</v>
      </c>
      <c r="E117" s="51">
        <v>1.7808186888821131E-2</v>
      </c>
      <c r="F117" s="55">
        <f t="shared" si="1"/>
        <v>1.649594496235272</v>
      </c>
    </row>
    <row r="118" spans="2:11">
      <c r="B118" s="41" t="s">
        <v>307</v>
      </c>
      <c r="C118" s="41">
        <v>150</v>
      </c>
      <c r="D118" s="54">
        <v>2.3653788270679472</v>
      </c>
      <c r="E118" s="51">
        <v>8.1105607803282909E-3</v>
      </c>
      <c r="F118" s="55">
        <f t="shared" si="1"/>
        <v>2.3734893878482755</v>
      </c>
    </row>
    <row r="119" spans="2:11">
      <c r="B119" s="41" t="s">
        <v>307</v>
      </c>
      <c r="C119" s="41">
        <v>200</v>
      </c>
      <c r="D119" s="54">
        <v>3.6088446725897896</v>
      </c>
      <c r="E119" s="51">
        <v>7.5047762903656667E-3</v>
      </c>
      <c r="F119" s="55">
        <f t="shared" si="1"/>
        <v>3.6163494488801553</v>
      </c>
    </row>
    <row r="120" spans="2:11">
      <c r="B120" s="41" t="s">
        <v>307</v>
      </c>
      <c r="C120" s="41">
        <v>300</v>
      </c>
      <c r="D120" s="54">
        <v>7.086323893791918</v>
      </c>
      <c r="E120" s="48">
        <v>0</v>
      </c>
      <c r="F120" s="55">
        <f t="shared" si="1"/>
        <v>7.086323893791918</v>
      </c>
    </row>
    <row r="121" spans="2:11">
      <c r="B121" s="41" t="s">
        <v>307</v>
      </c>
      <c r="C121" s="41">
        <v>400</v>
      </c>
      <c r="D121" s="54">
        <v>12.628318300706267</v>
      </c>
      <c r="E121" s="51">
        <v>2.0323627807624089E-3</v>
      </c>
      <c r="F121" s="55">
        <f t="shared" si="1"/>
        <v>12.630350663487029</v>
      </c>
    </row>
    <row r="122" spans="2:11">
      <c r="B122" s="41" t="s">
        <v>307</v>
      </c>
      <c r="C122" s="41">
        <v>600</v>
      </c>
      <c r="D122" s="54">
        <v>28.392705986318902</v>
      </c>
      <c r="E122" s="48">
        <v>0</v>
      </c>
      <c r="F122" s="55">
        <f t="shared" si="1"/>
        <v>28.392705986318902</v>
      </c>
    </row>
    <row r="123" spans="2:11">
      <c r="B123" s="41" t="s">
        <v>307</v>
      </c>
      <c r="C123" s="41">
        <v>800</v>
      </c>
      <c r="D123" s="54">
        <v>36.063264403999611</v>
      </c>
      <c r="E123" s="48">
        <v>0</v>
      </c>
      <c r="F123" s="55">
        <f t="shared" si="1"/>
        <v>36.063264403999611</v>
      </c>
    </row>
    <row r="124" spans="2:11">
      <c r="B124" s="41" t="s">
        <v>307</v>
      </c>
      <c r="C124" s="41">
        <v>1000</v>
      </c>
      <c r="D124" s="54">
        <v>38.018159728363663</v>
      </c>
      <c r="E124" s="48">
        <v>0</v>
      </c>
      <c r="F124" s="55">
        <f t="shared" si="1"/>
        <v>38.018159728363663</v>
      </c>
    </row>
    <row r="125" spans="2:11">
      <c r="B125" s="43"/>
      <c r="C125" s="43"/>
      <c r="F125" s="64">
        <f t="shared" si="1"/>
        <v>0</v>
      </c>
    </row>
    <row r="126" spans="2:11">
      <c r="B126" s="41" t="s">
        <v>301</v>
      </c>
      <c r="C126" s="41" t="s">
        <v>327</v>
      </c>
      <c r="D126" s="41" t="s">
        <v>323</v>
      </c>
      <c r="E126" s="41" t="s">
        <v>324</v>
      </c>
      <c r="F126" s="55">
        <f t="shared" si="1"/>
        <v>0</v>
      </c>
    </row>
    <row r="127" spans="2:11">
      <c r="B127" s="41" t="s">
        <v>308</v>
      </c>
      <c r="C127" s="59">
        <v>1.8611965935155794E-3</v>
      </c>
      <c r="D127" s="51">
        <v>8.7224216129106052E-3</v>
      </c>
      <c r="E127" s="51">
        <v>4.1541943997907005E-3</v>
      </c>
      <c r="F127" s="55">
        <f t="shared" si="1"/>
        <v>1.2876616012701306E-2</v>
      </c>
      <c r="H127" s="2" t="s">
        <v>173</v>
      </c>
      <c r="I127" s="2" t="s">
        <v>8</v>
      </c>
      <c r="J127" s="2">
        <v>5</v>
      </c>
      <c r="K127">
        <v>2.6808346563846692E-2</v>
      </c>
    </row>
    <row r="128" spans="2:11">
      <c r="B128" s="41" t="s">
        <v>308</v>
      </c>
      <c r="C128" s="41">
        <v>5</v>
      </c>
      <c r="D128" s="51">
        <v>2.4473474261837286E-2</v>
      </c>
      <c r="E128" s="51">
        <v>2.3348723020094053E-3</v>
      </c>
      <c r="F128" s="55">
        <f t="shared" si="1"/>
        <v>2.6808346563846692E-2</v>
      </c>
      <c r="H128" s="2" t="s">
        <v>172</v>
      </c>
      <c r="I128" s="2" t="s">
        <v>225</v>
      </c>
      <c r="J128" s="2">
        <v>94</v>
      </c>
      <c r="K128">
        <v>0.22233779632850892</v>
      </c>
    </row>
    <row r="129" spans="2:10">
      <c r="B129" s="41" t="s">
        <v>308</v>
      </c>
      <c r="C129" s="41">
        <v>10</v>
      </c>
      <c r="D129" s="51">
        <v>1.0545092953010385E-2</v>
      </c>
      <c r="E129" s="51">
        <v>2.3315230596909209E-3</v>
      </c>
      <c r="F129" s="55">
        <f t="shared" si="1"/>
        <v>1.2876616012701306E-2</v>
      </c>
      <c r="H129" s="2"/>
      <c r="I129" s="2"/>
      <c r="J129" s="2"/>
    </row>
    <row r="130" spans="2:10">
      <c r="B130" s="41" t="s">
        <v>308</v>
      </c>
      <c r="C130" s="41">
        <v>20</v>
      </c>
      <c r="D130" s="51">
        <v>1.0039166578949882E-2</v>
      </c>
      <c r="E130" s="51">
        <v>1.4085539926083079E-3</v>
      </c>
      <c r="F130" s="55">
        <f t="shared" si="1"/>
        <v>1.1447720571558189E-2</v>
      </c>
      <c r="H130" s="2"/>
      <c r="I130" s="2"/>
      <c r="J130" s="2"/>
    </row>
    <row r="131" spans="2:10">
      <c r="B131" s="41" t="s">
        <v>308</v>
      </c>
      <c r="C131" s="41">
        <v>30</v>
      </c>
      <c r="D131" s="51">
        <v>1.2089283942278815E-2</v>
      </c>
      <c r="E131" s="51">
        <v>2.9306752321371643E-3</v>
      </c>
      <c r="F131" s="55">
        <f t="shared" ref="F131:F194" si="2">SUM(D131:E131)</f>
        <v>1.5019959174415979E-2</v>
      </c>
      <c r="H131" s="2"/>
      <c r="I131" s="2"/>
      <c r="J131" s="2"/>
    </row>
    <row r="132" spans="2:10">
      <c r="B132" s="41" t="s">
        <v>308</v>
      </c>
      <c r="C132" s="59">
        <v>40</v>
      </c>
      <c r="D132" s="51">
        <v>1.5734406894987538E-2</v>
      </c>
      <c r="E132" s="51">
        <v>0</v>
      </c>
      <c r="F132" s="55">
        <f t="shared" si="2"/>
        <v>1.5734406894987538E-2</v>
      </c>
      <c r="H132" s="2"/>
      <c r="I132" s="2"/>
      <c r="J132" s="2"/>
    </row>
    <row r="133" spans="2:10">
      <c r="B133" s="41" t="s">
        <v>308</v>
      </c>
      <c r="C133" s="41">
        <v>50</v>
      </c>
      <c r="D133" s="51">
        <v>1.6448854615559096E-2</v>
      </c>
      <c r="E133" s="51">
        <v>0</v>
      </c>
      <c r="F133" s="55">
        <f t="shared" si="2"/>
        <v>1.6448854615559096E-2</v>
      </c>
      <c r="H133" s="2"/>
      <c r="I133" s="2"/>
      <c r="J133" s="2"/>
    </row>
    <row r="134" spans="2:10">
      <c r="B134" s="41" t="s">
        <v>308</v>
      </c>
      <c r="C134" s="41">
        <v>60</v>
      </c>
      <c r="D134" s="51">
        <v>1.7496293467121705E-2</v>
      </c>
      <c r="E134" s="51">
        <v>3.2392474718667408E-3</v>
      </c>
      <c r="F134" s="55">
        <f t="shared" si="2"/>
        <v>2.0735540938988446E-2</v>
      </c>
      <c r="H134" s="2"/>
      <c r="I134" s="2"/>
      <c r="J134" s="2"/>
    </row>
    <row r="135" spans="2:10">
      <c r="B135" s="41" t="s">
        <v>308</v>
      </c>
      <c r="C135" s="41">
        <v>80</v>
      </c>
      <c r="D135" s="51">
        <v>3.4478509057977461E-2</v>
      </c>
      <c r="E135" s="51">
        <v>4.7699535850164981E-2</v>
      </c>
      <c r="F135" s="55">
        <f t="shared" si="2"/>
        <v>8.2178044908142442E-2</v>
      </c>
      <c r="H135" s="2"/>
      <c r="I135" s="2"/>
      <c r="J135" s="2"/>
    </row>
    <row r="136" spans="2:10">
      <c r="B136" s="42" t="s">
        <v>308</v>
      </c>
      <c r="C136" s="42">
        <v>94</v>
      </c>
      <c r="D136" s="51">
        <v>6.5938510520083538E-2</v>
      </c>
      <c r="E136" s="51">
        <v>0.15639928580842538</v>
      </c>
      <c r="F136" s="55">
        <f t="shared" si="2"/>
        <v>0.22233779632850892</v>
      </c>
      <c r="H136" s="2"/>
      <c r="I136" s="2"/>
      <c r="J136" s="2"/>
    </row>
    <row r="137" spans="2:10">
      <c r="B137" s="41" t="s">
        <v>308</v>
      </c>
      <c r="C137" s="41">
        <v>100</v>
      </c>
      <c r="D137" s="51">
        <v>0.13863345570611757</v>
      </c>
      <c r="E137" s="51">
        <v>0.16974302004458636</v>
      </c>
      <c r="F137" s="55">
        <f t="shared" si="2"/>
        <v>0.30837647575070393</v>
      </c>
      <c r="H137" s="2"/>
      <c r="I137" s="2"/>
      <c r="J137" s="2"/>
    </row>
    <row r="138" spans="2:10">
      <c r="B138" s="41" t="s">
        <v>308</v>
      </c>
      <c r="C138" s="41">
        <v>125</v>
      </c>
      <c r="D138" s="54">
        <v>1.2297617301087043</v>
      </c>
      <c r="E138" s="51">
        <v>7.6554670249298046E-2</v>
      </c>
      <c r="F138" s="55">
        <f t="shared" si="2"/>
        <v>1.3063164003580023</v>
      </c>
      <c r="H138" s="2"/>
      <c r="I138" s="2"/>
      <c r="J138" s="2"/>
    </row>
    <row r="139" spans="2:10">
      <c r="B139" s="41" t="s">
        <v>308</v>
      </c>
      <c r="C139" s="41">
        <v>150</v>
      </c>
      <c r="D139" s="54">
        <v>3.679757140246489</v>
      </c>
      <c r="E139" s="51">
        <v>5.9567838627235248E-3</v>
      </c>
      <c r="F139" s="55">
        <f t="shared" si="2"/>
        <v>3.6857139241092125</v>
      </c>
    </row>
    <row r="140" spans="2:10">
      <c r="B140" s="41" t="s">
        <v>308</v>
      </c>
      <c r="C140" s="41">
        <v>200</v>
      </c>
      <c r="D140" s="54">
        <v>4.5885569586882271</v>
      </c>
      <c r="E140" s="51">
        <v>6.5635757801364103E-2</v>
      </c>
      <c r="F140" s="55">
        <f t="shared" si="2"/>
        <v>4.6541927164895913</v>
      </c>
    </row>
    <row r="141" spans="2:10">
      <c r="B141" s="41" t="s">
        <v>308</v>
      </c>
      <c r="C141" s="41">
        <v>300</v>
      </c>
      <c r="D141" s="54">
        <v>15.020711625250733</v>
      </c>
      <c r="E141" s="51">
        <v>7.8061693975065016E-3</v>
      </c>
      <c r="F141" s="55">
        <f t="shared" si="2"/>
        <v>15.02851779464824</v>
      </c>
    </row>
    <row r="142" spans="2:10">
      <c r="B142" s="41" t="s">
        <v>308</v>
      </c>
      <c r="C142" s="41">
        <v>400</v>
      </c>
      <c r="D142" s="54">
        <v>24.719361613568431</v>
      </c>
      <c r="E142" s="51">
        <v>9.6346300485526115E-3</v>
      </c>
      <c r="F142" s="55">
        <f t="shared" si="2"/>
        <v>24.728996243616983</v>
      </c>
    </row>
    <row r="143" spans="2:10">
      <c r="B143" s="41" t="s">
        <v>308</v>
      </c>
      <c r="C143" s="41">
        <v>600</v>
      </c>
      <c r="D143" s="54">
        <v>32.958188881611775</v>
      </c>
      <c r="E143" s="51">
        <v>0</v>
      </c>
      <c r="F143" s="55">
        <f t="shared" si="2"/>
        <v>32.958188881611775</v>
      </c>
    </row>
    <row r="144" spans="2:10">
      <c r="B144" s="41" t="s">
        <v>308</v>
      </c>
      <c r="C144" s="41">
        <v>800</v>
      </c>
      <c r="D144" s="54">
        <v>36.844508249968065</v>
      </c>
      <c r="E144" s="51">
        <v>0</v>
      </c>
      <c r="F144" s="55">
        <f t="shared" si="2"/>
        <v>36.844508249968065</v>
      </c>
    </row>
    <row r="145" spans="2:11">
      <c r="B145" s="41" t="s">
        <v>308</v>
      </c>
      <c r="C145" s="41">
        <v>948</v>
      </c>
      <c r="D145" s="54">
        <v>38.494838966038593</v>
      </c>
      <c r="E145" s="51">
        <v>0</v>
      </c>
      <c r="F145" s="55">
        <f t="shared" si="2"/>
        <v>38.494838966038593</v>
      </c>
    </row>
    <row r="146" spans="2:11">
      <c r="B146" s="43"/>
      <c r="C146" s="43"/>
      <c r="F146" s="64">
        <f t="shared" si="2"/>
        <v>0</v>
      </c>
    </row>
    <row r="147" spans="2:11">
      <c r="B147" s="41" t="s">
        <v>301</v>
      </c>
      <c r="C147" s="41" t="s">
        <v>327</v>
      </c>
      <c r="D147" s="41" t="s">
        <v>323</v>
      </c>
      <c r="E147" s="41" t="s">
        <v>324</v>
      </c>
      <c r="F147" s="55">
        <f t="shared" si="2"/>
        <v>0</v>
      </c>
    </row>
    <row r="148" spans="2:11">
      <c r="B148" s="41" t="s">
        <v>309</v>
      </c>
      <c r="C148" s="58">
        <v>0</v>
      </c>
      <c r="D148" s="51">
        <v>1.514987141146143E-2</v>
      </c>
      <c r="E148" s="52">
        <v>5.9883696290965432E-2</v>
      </c>
      <c r="F148" s="55">
        <f t="shared" si="2"/>
        <v>7.5033567702426862E-2</v>
      </c>
      <c r="H148" s="2" t="s">
        <v>169</v>
      </c>
      <c r="I148" s="2" t="s">
        <v>8</v>
      </c>
      <c r="J148" s="2">
        <v>5</v>
      </c>
      <c r="K148">
        <v>6.4316851893853499E-2</v>
      </c>
    </row>
    <row r="149" spans="2:11">
      <c r="B149" s="41" t="s">
        <v>309</v>
      </c>
      <c r="C149" s="58">
        <v>5</v>
      </c>
      <c r="D149" s="51">
        <v>3.249635864148448E-3</v>
      </c>
      <c r="E149" s="52">
        <v>6.1067216029705051E-2</v>
      </c>
      <c r="F149" s="55">
        <f t="shared" si="2"/>
        <v>6.4316851893853499E-2</v>
      </c>
      <c r="H149" s="2" t="s">
        <v>168</v>
      </c>
      <c r="I149" s="2" t="s">
        <v>225</v>
      </c>
      <c r="J149" s="2">
        <v>71</v>
      </c>
      <c r="K149">
        <v>0.12147266953957814</v>
      </c>
    </row>
    <row r="150" spans="2:11">
      <c r="B150" s="41" t="s">
        <v>309</v>
      </c>
      <c r="C150" s="58">
        <v>10</v>
      </c>
      <c r="D150" s="51">
        <v>1.4266070158703403E-2</v>
      </c>
      <c r="E150" s="52">
        <v>6.0767497543723459E-2</v>
      </c>
      <c r="F150" s="55">
        <f t="shared" si="2"/>
        <v>7.5033567702426862E-2</v>
      </c>
      <c r="H150" s="2"/>
      <c r="I150" s="2"/>
      <c r="J150" s="2"/>
    </row>
    <row r="151" spans="2:11">
      <c r="B151" s="41" t="s">
        <v>309</v>
      </c>
      <c r="C151" s="58">
        <v>20</v>
      </c>
      <c r="D151" s="51">
        <v>2.0014909010091633E-2</v>
      </c>
      <c r="E151" s="52">
        <v>6.7164269942051713E-2</v>
      </c>
      <c r="F151" s="55">
        <f t="shared" si="2"/>
        <v>8.7179178952143346E-2</v>
      </c>
      <c r="H151" s="2"/>
      <c r="I151" s="2"/>
      <c r="J151" s="2"/>
    </row>
    <row r="152" spans="2:11">
      <c r="B152" s="41" t="s">
        <v>309</v>
      </c>
      <c r="C152" s="41">
        <v>30</v>
      </c>
      <c r="D152" s="51">
        <v>0.33892254039490455</v>
      </c>
      <c r="E152" s="51">
        <v>6.1077459605095474E-2</v>
      </c>
      <c r="F152" s="55">
        <f t="shared" si="2"/>
        <v>0.4</v>
      </c>
      <c r="H152" s="2"/>
      <c r="I152" s="2"/>
      <c r="J152" s="2"/>
    </row>
    <row r="153" spans="2:11">
      <c r="B153" s="41" t="s">
        <v>309</v>
      </c>
      <c r="C153" s="41">
        <v>40</v>
      </c>
      <c r="D153" s="51">
        <v>0.25459025167727217</v>
      </c>
      <c r="E153" s="51">
        <v>6.13777249061494E-2</v>
      </c>
      <c r="F153" s="55">
        <f t="shared" si="2"/>
        <v>0.31596797658342157</v>
      </c>
      <c r="H153" s="2"/>
      <c r="I153" s="2"/>
      <c r="J153" s="2"/>
    </row>
    <row r="154" spans="2:11">
      <c r="B154" s="41" t="s">
        <v>309</v>
      </c>
      <c r="C154" s="41">
        <v>50</v>
      </c>
      <c r="D154" s="51">
        <v>0.20939095865131022</v>
      </c>
      <c r="E154" s="51">
        <v>9.7307229054986039E-2</v>
      </c>
      <c r="F154" s="55">
        <f t="shared" si="2"/>
        <v>0.30669818770629625</v>
      </c>
      <c r="H154" s="2"/>
      <c r="I154" s="2"/>
      <c r="J154" s="2"/>
    </row>
    <row r="155" spans="2:11">
      <c r="B155" s="41" t="s">
        <v>309</v>
      </c>
      <c r="C155" s="41">
        <v>60</v>
      </c>
      <c r="D155" s="51">
        <v>8.9382286108548786E-2</v>
      </c>
      <c r="E155" s="51">
        <v>5.7096053651033873E-2</v>
      </c>
      <c r="F155" s="55">
        <f t="shared" si="2"/>
        <v>0.14647833975958266</v>
      </c>
      <c r="H155" s="2"/>
      <c r="I155" s="2"/>
      <c r="J155" s="2"/>
    </row>
    <row r="156" spans="2:11">
      <c r="B156" s="42" t="s">
        <v>309</v>
      </c>
      <c r="C156" s="42">
        <v>71</v>
      </c>
      <c r="D156" s="51">
        <v>7.1080067273046582E-2</v>
      </c>
      <c r="E156" s="51">
        <v>5.0392602266531555E-2</v>
      </c>
      <c r="F156" s="55">
        <f t="shared" si="2"/>
        <v>0.12147266953957814</v>
      </c>
      <c r="H156" s="2"/>
      <c r="I156" s="2"/>
      <c r="J156" s="2"/>
    </row>
    <row r="157" spans="2:11">
      <c r="B157" s="41" t="s">
        <v>309</v>
      </c>
      <c r="C157" s="41">
        <v>80</v>
      </c>
      <c r="D157" s="54">
        <v>1.2229338093536011</v>
      </c>
      <c r="E157" s="51">
        <v>0.11345832763439065</v>
      </c>
      <c r="F157" s="55">
        <f t="shared" si="2"/>
        <v>1.3363921369879916</v>
      </c>
      <c r="H157" s="2"/>
      <c r="I157" s="2"/>
      <c r="J157" s="2"/>
    </row>
    <row r="158" spans="2:11">
      <c r="B158" s="41" t="s">
        <v>309</v>
      </c>
      <c r="C158" s="41">
        <v>100</v>
      </c>
      <c r="D158" s="54">
        <v>5.3131815947722467</v>
      </c>
      <c r="E158" s="51">
        <v>5.2241703001797618E-2</v>
      </c>
      <c r="F158" s="55">
        <f t="shared" si="2"/>
        <v>5.3654232977740444</v>
      </c>
      <c r="H158" s="2"/>
      <c r="I158" s="2"/>
      <c r="J158" s="2"/>
    </row>
    <row r="159" spans="2:11">
      <c r="B159" s="41" t="s">
        <v>309</v>
      </c>
      <c r="C159" s="41">
        <v>125</v>
      </c>
      <c r="D159" s="54">
        <v>7.2329722485347405</v>
      </c>
      <c r="E159" s="51">
        <v>2.97076982493098E-2</v>
      </c>
      <c r="F159" s="55">
        <f t="shared" si="2"/>
        <v>7.2626799467840506</v>
      </c>
      <c r="H159" s="2"/>
      <c r="I159" s="2"/>
      <c r="J159" s="2"/>
    </row>
    <row r="160" spans="2:11">
      <c r="B160" s="41" t="s">
        <v>309</v>
      </c>
      <c r="C160" s="41">
        <v>150</v>
      </c>
      <c r="D160" s="54">
        <v>11.906053236974424</v>
      </c>
      <c r="E160" s="51">
        <v>1.6322497203491326E-2</v>
      </c>
      <c r="F160" s="55">
        <f t="shared" si="2"/>
        <v>11.922375734177916</v>
      </c>
    </row>
    <row r="161" spans="2:11">
      <c r="B161" s="41" t="s">
        <v>309</v>
      </c>
      <c r="C161" s="41">
        <v>200</v>
      </c>
      <c r="D161" s="54">
        <v>17.810894355706868</v>
      </c>
      <c r="E161" s="51">
        <v>1.2051999296654681E-2</v>
      </c>
      <c r="F161" s="55">
        <f t="shared" si="2"/>
        <v>17.822946355003523</v>
      </c>
    </row>
    <row r="162" spans="2:11">
      <c r="B162" s="41" t="s">
        <v>309</v>
      </c>
      <c r="C162" s="41">
        <v>217</v>
      </c>
      <c r="D162" s="54">
        <v>18.339564875188998</v>
      </c>
      <c r="E162" s="51">
        <v>9.6354730551226064E-3</v>
      </c>
      <c r="F162" s="55">
        <f t="shared" si="2"/>
        <v>18.349200348244121</v>
      </c>
    </row>
    <row r="163" spans="2:11">
      <c r="B163" s="43"/>
      <c r="C163" s="43"/>
      <c r="F163" s="64">
        <f t="shared" si="2"/>
        <v>0</v>
      </c>
    </row>
    <row r="164" spans="2:11">
      <c r="B164" s="41" t="s">
        <v>326</v>
      </c>
      <c r="C164" s="41" t="s">
        <v>328</v>
      </c>
      <c r="D164" s="41" t="s">
        <v>323</v>
      </c>
      <c r="E164" s="41" t="s">
        <v>324</v>
      </c>
      <c r="F164" s="55">
        <f t="shared" si="2"/>
        <v>0</v>
      </c>
      <c r="H164" s="2" t="s">
        <v>171</v>
      </c>
      <c r="I164" s="2" t="s">
        <v>8</v>
      </c>
      <c r="J164" s="2">
        <v>5</v>
      </c>
      <c r="K164">
        <v>0.24437149170873118</v>
      </c>
    </row>
    <row r="165" spans="2:11">
      <c r="B165" s="41" t="s">
        <v>310</v>
      </c>
      <c r="C165" s="41">
        <v>0</v>
      </c>
      <c r="D165" s="51">
        <v>4.9365302407434808E-2</v>
      </c>
      <c r="E165" s="51">
        <v>0.19081598259441707</v>
      </c>
      <c r="F165" s="55">
        <f t="shared" si="2"/>
        <v>0.24018128500185187</v>
      </c>
      <c r="H165" s="2" t="s">
        <v>170</v>
      </c>
      <c r="I165" s="2" t="s">
        <v>225</v>
      </c>
      <c r="J165" s="2">
        <v>25</v>
      </c>
      <c r="K165">
        <v>0.37286157607758241</v>
      </c>
    </row>
    <row r="166" spans="2:11">
      <c r="B166" s="41" t="s">
        <v>310</v>
      </c>
      <c r="C166" s="41">
        <v>5</v>
      </c>
      <c r="D166" s="51">
        <v>4.2018219645531818E-2</v>
      </c>
      <c r="E166" s="51">
        <v>0.20235327206319936</v>
      </c>
      <c r="F166" s="55">
        <f t="shared" si="2"/>
        <v>0.24437149170873118</v>
      </c>
      <c r="H166" s="2"/>
      <c r="I166" s="2"/>
      <c r="J166" s="2"/>
    </row>
    <row r="167" spans="2:11">
      <c r="B167" s="41" t="s">
        <v>310</v>
      </c>
      <c r="C167" s="41">
        <v>10</v>
      </c>
      <c r="D167" s="51">
        <v>4.0929097381878221E-2</v>
      </c>
      <c r="E167" s="51">
        <v>0.19685269683157858</v>
      </c>
      <c r="F167" s="55">
        <f t="shared" si="2"/>
        <v>0.2377817942134568</v>
      </c>
      <c r="H167" s="2"/>
      <c r="I167" s="2"/>
      <c r="J167" s="2"/>
    </row>
    <row r="168" spans="2:11">
      <c r="B168" s="41" t="s">
        <v>310</v>
      </c>
      <c r="C168" s="41">
        <v>20</v>
      </c>
      <c r="D168" s="51">
        <v>1.7226394300087322E-2</v>
      </c>
      <c r="E168" s="51">
        <v>0.20052669134798362</v>
      </c>
      <c r="F168" s="55">
        <f t="shared" si="2"/>
        <v>0.21775308564807094</v>
      </c>
      <c r="H168" s="2"/>
      <c r="I168" s="2"/>
      <c r="J168" s="2"/>
    </row>
    <row r="169" spans="2:11">
      <c r="B169" s="42" t="s">
        <v>310</v>
      </c>
      <c r="C169" s="42">
        <v>25</v>
      </c>
      <c r="D169" s="51">
        <v>8.9351692055405385E-2</v>
      </c>
      <c r="E169" s="51">
        <v>0.28350988402217703</v>
      </c>
      <c r="F169" s="55">
        <f t="shared" si="2"/>
        <v>0.37286157607758241</v>
      </c>
      <c r="H169" s="2"/>
      <c r="I169" s="2"/>
      <c r="J169" s="2"/>
    </row>
    <row r="170" spans="2:11">
      <c r="B170" s="41" t="s">
        <v>310</v>
      </c>
      <c r="C170" s="41">
        <v>30</v>
      </c>
      <c r="D170" s="51">
        <v>8.7381446986506184E-2</v>
      </c>
      <c r="E170" s="51">
        <v>0.29811321408551028</v>
      </c>
      <c r="F170" s="55">
        <f t="shared" si="2"/>
        <v>0.38549466107201646</v>
      </c>
      <c r="H170" s="2"/>
      <c r="I170" s="2"/>
      <c r="J170" s="2"/>
    </row>
    <row r="171" spans="2:11">
      <c r="B171" s="41" t="s">
        <v>310</v>
      </c>
      <c r="C171" s="41">
        <v>40</v>
      </c>
      <c r="D171" s="51">
        <v>0.11844878360842337</v>
      </c>
      <c r="E171" s="51">
        <v>0.35607873188284977</v>
      </c>
      <c r="F171" s="55">
        <f t="shared" si="2"/>
        <v>0.47452751549127314</v>
      </c>
      <c r="H171" s="2"/>
      <c r="I171" s="2"/>
      <c r="J171" s="2"/>
    </row>
    <row r="172" spans="2:11">
      <c r="B172" s="41" t="s">
        <v>310</v>
      </c>
      <c r="C172" s="41">
        <v>50</v>
      </c>
      <c r="D172" s="51">
        <v>0.13765768879139217</v>
      </c>
      <c r="E172" s="51">
        <v>0.25415300610931635</v>
      </c>
      <c r="F172" s="55">
        <f t="shared" si="2"/>
        <v>0.39181069490070852</v>
      </c>
      <c r="H172" s="2"/>
      <c r="I172" s="2"/>
      <c r="J172" s="2"/>
    </row>
    <row r="173" spans="2:11">
      <c r="B173" s="41" t="s">
        <v>310</v>
      </c>
      <c r="C173" s="41">
        <v>60</v>
      </c>
      <c r="D173" s="54">
        <v>1.3936612720288235</v>
      </c>
      <c r="E173" s="51">
        <v>0.29049502921592008</v>
      </c>
      <c r="F173" s="55">
        <f t="shared" si="2"/>
        <v>1.6841563012447436</v>
      </c>
      <c r="H173" s="2"/>
      <c r="I173" s="2"/>
      <c r="J173" s="2"/>
    </row>
    <row r="174" spans="2:11">
      <c r="B174" s="41" t="s">
        <v>310</v>
      </c>
      <c r="C174" s="41">
        <v>80</v>
      </c>
      <c r="D174" s="54">
        <v>8.1594531208994798</v>
      </c>
      <c r="E174" s="51">
        <v>5.981558121122723E-2</v>
      </c>
      <c r="F174" s="55">
        <f t="shared" si="2"/>
        <v>8.2192687021107069</v>
      </c>
      <c r="H174" s="2"/>
      <c r="I174" s="2"/>
      <c r="J174" s="2"/>
    </row>
    <row r="175" spans="2:11">
      <c r="B175" s="41" t="s">
        <v>310</v>
      </c>
      <c r="C175" s="41">
        <v>100</v>
      </c>
      <c r="D175" s="54">
        <v>9.1050767644467516</v>
      </c>
      <c r="E175" s="51">
        <v>3.9173069515905767E-2</v>
      </c>
      <c r="F175" s="55">
        <f t="shared" si="2"/>
        <v>9.1442498339626574</v>
      </c>
      <c r="H175" s="2"/>
      <c r="I175" s="2"/>
      <c r="J175" s="2"/>
    </row>
    <row r="176" spans="2:11">
      <c r="B176" s="43"/>
      <c r="C176" s="43"/>
      <c r="F176" s="64">
        <f t="shared" si="2"/>
        <v>0</v>
      </c>
    </row>
    <row r="177" spans="2:11">
      <c r="B177" s="43"/>
      <c r="C177" s="43"/>
      <c r="F177" s="64">
        <f t="shared" si="2"/>
        <v>0</v>
      </c>
    </row>
    <row r="178" spans="2:11">
      <c r="B178" s="41" t="s">
        <v>326</v>
      </c>
      <c r="C178" s="41" t="s">
        <v>328</v>
      </c>
      <c r="D178" s="41" t="s">
        <v>323</v>
      </c>
      <c r="E178" s="41" t="s">
        <v>324</v>
      </c>
      <c r="F178" s="55">
        <f t="shared" si="2"/>
        <v>0</v>
      </c>
    </row>
    <row r="179" spans="2:11">
      <c r="B179" s="41" t="s">
        <v>311</v>
      </c>
      <c r="C179" s="41">
        <v>0</v>
      </c>
      <c r="D179" s="51">
        <v>1.150250818593767E-2</v>
      </c>
      <c r="E179" s="51">
        <v>7.5529743315222182E-4</v>
      </c>
      <c r="F179" s="55">
        <f t="shared" si="2"/>
        <v>1.2257805619089891E-2</v>
      </c>
      <c r="H179" s="2" t="s">
        <v>187</v>
      </c>
      <c r="I179" s="2" t="s">
        <v>8</v>
      </c>
      <c r="J179" s="2">
        <v>5</v>
      </c>
      <c r="K179">
        <v>6.1125320042330986E-3</v>
      </c>
    </row>
    <row r="180" spans="2:11">
      <c r="B180" s="41" t="s">
        <v>311</v>
      </c>
      <c r="C180" s="41">
        <v>5</v>
      </c>
      <c r="D180" s="51">
        <v>6.1125320042330986E-3</v>
      </c>
      <c r="E180" s="48">
        <v>0</v>
      </c>
      <c r="F180" s="55">
        <f t="shared" si="2"/>
        <v>6.1125320042330986E-3</v>
      </c>
      <c r="H180" s="2" t="s">
        <v>186</v>
      </c>
      <c r="I180" s="2" t="s">
        <v>225</v>
      </c>
      <c r="J180" s="2">
        <v>67</v>
      </c>
      <c r="K180">
        <v>1.5620094111381322E-2</v>
      </c>
    </row>
    <row r="181" spans="2:11">
      <c r="B181" s="41" t="s">
        <v>311</v>
      </c>
      <c r="C181" s="41">
        <v>10</v>
      </c>
      <c r="D181" s="51">
        <v>9.526572901375761E-3</v>
      </c>
      <c r="E181" s="48">
        <v>0</v>
      </c>
      <c r="F181" s="55">
        <f t="shared" si="2"/>
        <v>9.526572901375761E-3</v>
      </c>
    </row>
    <row r="182" spans="2:11">
      <c r="B182" s="41" t="s">
        <v>311</v>
      </c>
      <c r="C182" s="41">
        <v>20</v>
      </c>
      <c r="D182" s="51">
        <v>5.2716134855044653E-3</v>
      </c>
      <c r="E182" s="51">
        <v>1.581103393001014E-4</v>
      </c>
      <c r="F182" s="55">
        <f t="shared" si="2"/>
        <v>5.4297238248045667E-3</v>
      </c>
    </row>
    <row r="183" spans="2:11">
      <c r="B183" s="41" t="s">
        <v>311</v>
      </c>
      <c r="C183" s="41">
        <v>30</v>
      </c>
      <c r="D183" s="51">
        <v>7.2622005356439492E-3</v>
      </c>
      <c r="E183" s="48">
        <v>-4.6686035198231649E-4</v>
      </c>
      <c r="F183" s="55">
        <f t="shared" si="2"/>
        <v>6.7953401836616332E-3</v>
      </c>
    </row>
    <row r="184" spans="2:11">
      <c r="B184" s="41" t="s">
        <v>311</v>
      </c>
      <c r="C184" s="41">
        <v>40</v>
      </c>
      <c r="D184" s="51">
        <v>5.8960363532237986E-3</v>
      </c>
      <c r="E184" s="48">
        <v>-4.6631252841923196E-4</v>
      </c>
      <c r="F184" s="55">
        <f t="shared" si="2"/>
        <v>5.4297238248045667E-3</v>
      </c>
    </row>
    <row r="185" spans="2:11">
      <c r="B185" s="41" t="s">
        <v>311</v>
      </c>
      <c r="C185" s="41">
        <v>50</v>
      </c>
      <c r="D185" s="51">
        <v>5.8982504734579333E-3</v>
      </c>
      <c r="E185" s="48">
        <v>-4.6852664865336619E-4</v>
      </c>
      <c r="F185" s="55">
        <f t="shared" si="2"/>
        <v>5.4297238248045675E-3</v>
      </c>
    </row>
    <row r="186" spans="2:11">
      <c r="B186" s="41" t="s">
        <v>311</v>
      </c>
      <c r="C186" s="41">
        <v>60</v>
      </c>
      <c r="D186" s="51">
        <v>7.6333565177667973E-3</v>
      </c>
      <c r="E186" s="48">
        <v>-1.5520815467663239E-4</v>
      </c>
      <c r="F186" s="55">
        <f t="shared" si="2"/>
        <v>7.4781483630901651E-3</v>
      </c>
    </row>
    <row r="187" spans="2:11">
      <c r="B187" s="42" t="s">
        <v>311</v>
      </c>
      <c r="C187" s="42">
        <v>67</v>
      </c>
      <c r="D187" s="51">
        <v>1.1803844088825712E-2</v>
      </c>
      <c r="E187" s="51">
        <v>3.8162500225556112E-3</v>
      </c>
      <c r="F187" s="55">
        <f t="shared" si="2"/>
        <v>1.5620094111381322E-2</v>
      </c>
    </row>
    <row r="188" spans="2:11">
      <c r="B188" s="41" t="s">
        <v>311</v>
      </c>
      <c r="C188" s="41">
        <v>80</v>
      </c>
      <c r="D188" s="51">
        <v>5.9999558464214911E-2</v>
      </c>
      <c r="E188" s="51">
        <v>2.4554411805797077E-2</v>
      </c>
      <c r="F188" s="55">
        <f t="shared" si="2"/>
        <v>8.4553970270011991E-2</v>
      </c>
    </row>
    <row r="189" spans="2:11">
      <c r="B189" s="41" t="s">
        <v>311</v>
      </c>
      <c r="C189" s="41">
        <v>100</v>
      </c>
      <c r="D189" s="51">
        <v>0.63516854245898047</v>
      </c>
      <c r="E189" s="51">
        <v>0.10509298294775997</v>
      </c>
      <c r="F189" s="55">
        <f t="shared" si="2"/>
        <v>0.74026152540674039</v>
      </c>
    </row>
    <row r="190" spans="2:11">
      <c r="B190" s="41" t="s">
        <v>311</v>
      </c>
      <c r="C190" s="41">
        <v>125</v>
      </c>
      <c r="D190" s="54">
        <v>1.6196192914509202</v>
      </c>
      <c r="E190" s="51">
        <v>1.7798754499095029E-2</v>
      </c>
      <c r="F190" s="55">
        <f t="shared" si="2"/>
        <v>1.6374180459500152</v>
      </c>
    </row>
    <row r="191" spans="2:11">
      <c r="B191" s="41" t="s">
        <v>311</v>
      </c>
      <c r="C191" s="41">
        <v>150</v>
      </c>
      <c r="D191" s="54">
        <v>2.1399806731700011</v>
      </c>
      <c r="E191" s="51">
        <v>8.0682442063210978E-3</v>
      </c>
      <c r="F191" s="55">
        <f t="shared" si="2"/>
        <v>2.1480489173763222</v>
      </c>
    </row>
    <row r="192" spans="2:11">
      <c r="B192" s="41" t="s">
        <v>311</v>
      </c>
      <c r="C192" s="41">
        <v>200</v>
      </c>
      <c r="D192" s="54">
        <v>2.6122295400826561</v>
      </c>
      <c r="E192" s="51">
        <v>5.0375746593546026E-3</v>
      </c>
      <c r="F192" s="55">
        <f t="shared" si="2"/>
        <v>2.6172671147420106</v>
      </c>
    </row>
    <row r="193" spans="2:11">
      <c r="B193" s="41" t="s">
        <v>311</v>
      </c>
      <c r="C193" s="41">
        <v>300</v>
      </c>
      <c r="D193" s="54">
        <v>5.1517227343855589</v>
      </c>
      <c r="E193" s="51">
        <v>1.364972527839064E-3</v>
      </c>
      <c r="F193" s="55">
        <f t="shared" si="2"/>
        <v>5.1530877069133982</v>
      </c>
    </row>
    <row r="194" spans="2:11">
      <c r="B194" s="41" t="s">
        <v>311</v>
      </c>
      <c r="C194" s="41">
        <v>400</v>
      </c>
      <c r="D194" s="54">
        <v>8.6028722119471901</v>
      </c>
      <c r="E194" s="51">
        <v>7.5641590626018655E-4</v>
      </c>
      <c r="F194" s="55">
        <f t="shared" si="2"/>
        <v>8.6036286278534497</v>
      </c>
    </row>
    <row r="195" spans="2:11">
      <c r="B195" s="41" t="s">
        <v>311</v>
      </c>
      <c r="C195" s="41">
        <v>600</v>
      </c>
      <c r="D195" s="54">
        <v>26.873510291951881</v>
      </c>
      <c r="E195" s="51">
        <v>2.903518901501769E-3</v>
      </c>
      <c r="F195" s="55">
        <f t="shared" ref="F195:F258" si="3">SUM(D195:E195)</f>
        <v>26.876413810853382</v>
      </c>
    </row>
    <row r="196" spans="2:11">
      <c r="B196" s="41" t="s">
        <v>311</v>
      </c>
      <c r="C196" s="41">
        <v>800</v>
      </c>
      <c r="D196" s="54">
        <v>35.933702412396258</v>
      </c>
      <c r="E196" s="51">
        <v>1.4984368946755144E-2</v>
      </c>
      <c r="F196" s="55">
        <f t="shared" si="3"/>
        <v>35.948686781343014</v>
      </c>
    </row>
    <row r="197" spans="2:11">
      <c r="B197" s="41" t="s">
        <v>311</v>
      </c>
      <c r="C197" s="41">
        <v>889</v>
      </c>
      <c r="D197" s="54">
        <v>37.0246962372482</v>
      </c>
      <c r="E197" s="51">
        <v>7.9578038202518502E-3</v>
      </c>
      <c r="F197" s="55">
        <f t="shared" si="3"/>
        <v>37.032654041068454</v>
      </c>
    </row>
    <row r="198" spans="2:11">
      <c r="B198" s="43"/>
      <c r="C198" s="43"/>
      <c r="F198" s="64">
        <f t="shared" si="3"/>
        <v>0</v>
      </c>
    </row>
    <row r="199" spans="2:11">
      <c r="B199" s="41" t="s">
        <v>326</v>
      </c>
      <c r="C199" s="41" t="s">
        <v>328</v>
      </c>
      <c r="D199" s="41" t="s">
        <v>323</v>
      </c>
      <c r="E199" s="41" t="s">
        <v>324</v>
      </c>
      <c r="F199" s="55">
        <f t="shared" si="3"/>
        <v>0</v>
      </c>
    </row>
    <row r="200" spans="2:11">
      <c r="B200" s="41" t="s">
        <v>312</v>
      </c>
      <c r="C200" s="41">
        <v>0</v>
      </c>
      <c r="D200" s="51">
        <v>9.526572901375761E-3</v>
      </c>
      <c r="E200" s="48">
        <v>0</v>
      </c>
      <c r="F200" s="55">
        <f t="shared" si="3"/>
        <v>9.526572901375761E-3</v>
      </c>
      <c r="H200" s="2" t="s">
        <v>189</v>
      </c>
      <c r="I200" s="2" t="s">
        <v>8</v>
      </c>
      <c r="J200" s="2">
        <v>5</v>
      </c>
      <c r="K200">
        <v>4.0641074659475028E-3</v>
      </c>
    </row>
    <row r="201" spans="2:11">
      <c r="B201" s="41" t="s">
        <v>312</v>
      </c>
      <c r="C201" s="41">
        <v>5</v>
      </c>
      <c r="D201" s="51">
        <v>4.0641074659475028E-3</v>
      </c>
      <c r="E201" s="48">
        <v>0</v>
      </c>
      <c r="F201" s="55">
        <f t="shared" si="3"/>
        <v>4.0641074659475028E-3</v>
      </c>
      <c r="H201" s="2" t="s">
        <v>188</v>
      </c>
      <c r="I201" s="2" t="s">
        <v>225</v>
      </c>
      <c r="J201" s="2">
        <v>97</v>
      </c>
      <c r="K201">
        <v>0.91461872242908315</v>
      </c>
    </row>
    <row r="202" spans="2:11">
      <c r="B202" s="41" t="s">
        <v>312</v>
      </c>
      <c r="C202" s="41">
        <v>10</v>
      </c>
      <c r="D202" s="51">
        <v>1.0209381080804294E-2</v>
      </c>
      <c r="E202" s="48">
        <v>0</v>
      </c>
      <c r="F202" s="55">
        <f t="shared" si="3"/>
        <v>1.0209381080804294E-2</v>
      </c>
    </row>
    <row r="203" spans="2:11">
      <c r="B203" s="41" t="s">
        <v>312</v>
      </c>
      <c r="C203" s="41">
        <v>20</v>
      </c>
      <c r="D203" s="51">
        <v>7.4781483630901634E-3</v>
      </c>
      <c r="E203" s="48">
        <v>0</v>
      </c>
      <c r="F203" s="55">
        <f t="shared" si="3"/>
        <v>7.4781483630901634E-3</v>
      </c>
    </row>
    <row r="204" spans="2:11">
      <c r="B204" s="41" t="s">
        <v>312</v>
      </c>
      <c r="C204" s="41">
        <v>30</v>
      </c>
      <c r="D204" s="51">
        <v>1.8403079233946684E-2</v>
      </c>
      <c r="E204" s="48">
        <v>0</v>
      </c>
      <c r="F204" s="55">
        <f t="shared" si="3"/>
        <v>1.8403079233946684E-2</v>
      </c>
    </row>
    <row r="205" spans="2:11">
      <c r="B205" s="41" t="s">
        <v>312</v>
      </c>
      <c r="C205" s="41">
        <v>40</v>
      </c>
      <c r="D205" s="51">
        <v>1.3623421977946958E-2</v>
      </c>
      <c r="E205" s="48">
        <v>0</v>
      </c>
      <c r="F205" s="55">
        <f t="shared" si="3"/>
        <v>1.3623421977946958E-2</v>
      </c>
    </row>
    <row r="206" spans="2:11">
      <c r="B206" s="41" t="s">
        <v>312</v>
      </c>
      <c r="C206" s="41">
        <v>50</v>
      </c>
      <c r="D206" s="51">
        <v>8.1609565425186988E-3</v>
      </c>
      <c r="E206" s="48">
        <v>0</v>
      </c>
      <c r="F206" s="55">
        <f t="shared" si="3"/>
        <v>8.1609565425186988E-3</v>
      </c>
    </row>
    <row r="207" spans="2:11">
      <c r="B207" s="41" t="s">
        <v>312</v>
      </c>
      <c r="C207" s="41">
        <v>60</v>
      </c>
      <c r="D207" s="51">
        <v>1.0892189260232825E-2</v>
      </c>
      <c r="E207" s="48">
        <v>0</v>
      </c>
      <c r="F207" s="55">
        <f t="shared" si="3"/>
        <v>1.0892189260232825E-2</v>
      </c>
    </row>
    <row r="208" spans="2:11">
      <c r="B208" s="41" t="s">
        <v>312</v>
      </c>
      <c r="C208" s="41">
        <v>80</v>
      </c>
      <c r="D208" s="51">
        <v>7.7760619786019031E-2</v>
      </c>
      <c r="E208" s="51">
        <v>3.6613582352069213E-2</v>
      </c>
      <c r="F208" s="55">
        <f t="shared" si="3"/>
        <v>0.11437420213808824</v>
      </c>
    </row>
    <row r="209" spans="2:11">
      <c r="B209" s="42" t="s">
        <v>312</v>
      </c>
      <c r="C209" s="42">
        <v>97</v>
      </c>
      <c r="D209" s="51">
        <v>0.82701727282422732</v>
      </c>
      <c r="E209" s="51">
        <v>8.7601449604855886E-2</v>
      </c>
      <c r="F209" s="55">
        <f t="shared" si="3"/>
        <v>0.91461872242908315</v>
      </c>
    </row>
    <row r="210" spans="2:11">
      <c r="B210" s="41" t="s">
        <v>312</v>
      </c>
      <c r="C210" s="41">
        <v>100</v>
      </c>
      <c r="D210" s="51">
        <v>0.8251372308320406</v>
      </c>
      <c r="E210" s="51">
        <v>6.8141407791379505E-2</v>
      </c>
      <c r="F210" s="55">
        <f t="shared" si="3"/>
        <v>0.89327863862342016</v>
      </c>
    </row>
    <row r="211" spans="2:11">
      <c r="B211" s="41" t="s">
        <v>312</v>
      </c>
      <c r="C211" s="41">
        <v>125</v>
      </c>
      <c r="D211" s="54">
        <v>1.5956314964820835</v>
      </c>
      <c r="E211" s="51">
        <v>1.8090554112928259E-2</v>
      </c>
      <c r="F211" s="55">
        <f t="shared" si="3"/>
        <v>1.6137220505950118</v>
      </c>
    </row>
    <row r="212" spans="2:11">
      <c r="B212" s="41" t="s">
        <v>312</v>
      </c>
      <c r="C212" s="41">
        <v>150</v>
      </c>
      <c r="D212" s="54">
        <v>2.0197929517447477</v>
      </c>
      <c r="E212" s="51">
        <v>1.1910696564820134E-2</v>
      </c>
      <c r="F212" s="55">
        <f t="shared" si="3"/>
        <v>2.0317036483095681</v>
      </c>
    </row>
    <row r="213" spans="2:11">
      <c r="B213" s="41" t="s">
        <v>312</v>
      </c>
      <c r="C213" s="41">
        <v>200</v>
      </c>
      <c r="D213" s="54">
        <v>3.2744827282356113</v>
      </c>
      <c r="E213" s="51">
        <v>3.8783085917260957E-3</v>
      </c>
      <c r="F213" s="55">
        <f t="shared" si="3"/>
        <v>3.2783610368273375</v>
      </c>
    </row>
    <row r="214" spans="2:11">
      <c r="B214" s="41" t="s">
        <v>312</v>
      </c>
      <c r="C214" s="41">
        <v>300</v>
      </c>
      <c r="D214" s="54">
        <v>6.8977517482758204</v>
      </c>
      <c r="E214" s="51">
        <v>0</v>
      </c>
      <c r="F214" s="55">
        <f t="shared" si="3"/>
        <v>6.8977517482758204</v>
      </c>
    </row>
    <row r="215" spans="2:11">
      <c r="B215" s="41" t="s">
        <v>312</v>
      </c>
      <c r="C215" s="41">
        <v>400</v>
      </c>
      <c r="D215" s="54">
        <v>15.689283670049974</v>
      </c>
      <c r="E215" s="51">
        <v>7.7497419482001895E-4</v>
      </c>
      <c r="F215" s="55">
        <f t="shared" si="3"/>
        <v>15.690058644244795</v>
      </c>
    </row>
    <row r="216" spans="2:11">
      <c r="B216" s="41" t="s">
        <v>312</v>
      </c>
      <c r="C216" s="41">
        <v>307</v>
      </c>
      <c r="D216" s="54">
        <v>31.14762893180286</v>
      </c>
      <c r="E216" s="51">
        <v>1.7135072609228419E-3</v>
      </c>
      <c r="F216" s="55">
        <f t="shared" si="3"/>
        <v>31.149342439063783</v>
      </c>
    </row>
    <row r="217" spans="2:11">
      <c r="B217" s="43"/>
      <c r="C217" s="43"/>
      <c r="F217" s="64">
        <f t="shared" si="3"/>
        <v>0</v>
      </c>
    </row>
    <row r="218" spans="2:11">
      <c r="B218" s="41" t="s">
        <v>326</v>
      </c>
      <c r="C218" s="41" t="s">
        <v>328</v>
      </c>
      <c r="D218" s="41" t="s">
        <v>323</v>
      </c>
      <c r="E218" s="41" t="s">
        <v>324</v>
      </c>
      <c r="F218" s="55">
        <f t="shared" si="3"/>
        <v>0</v>
      </c>
    </row>
    <row r="219" spans="2:11">
      <c r="B219" s="41" t="s">
        <v>313</v>
      </c>
      <c r="C219" s="41">
        <v>0</v>
      </c>
      <c r="D219" s="51">
        <v>8.7999829516634265E-2</v>
      </c>
      <c r="E219" s="51">
        <v>5.4841092503204292E-2</v>
      </c>
      <c r="F219" s="55">
        <f t="shared" si="3"/>
        <v>0.14284092201983856</v>
      </c>
      <c r="H219" s="2" t="s">
        <v>191</v>
      </c>
      <c r="I219" s="2" t="s">
        <v>8</v>
      </c>
      <c r="J219" s="2">
        <v>5</v>
      </c>
      <c r="K219">
        <v>0.1069999806819053</v>
      </c>
    </row>
    <row r="220" spans="2:11">
      <c r="B220" s="41" t="s">
        <v>313</v>
      </c>
      <c r="C220" s="41">
        <v>5</v>
      </c>
      <c r="D220" s="51">
        <v>4.8744424423092209E-2</v>
      </c>
      <c r="E220" s="51">
        <v>5.8255556258813096E-2</v>
      </c>
      <c r="F220" s="55">
        <f t="shared" si="3"/>
        <v>0.1069999806819053</v>
      </c>
      <c r="H220" s="2" t="s">
        <v>190</v>
      </c>
      <c r="I220" s="2" t="s">
        <v>225</v>
      </c>
      <c r="J220" s="2">
        <v>41</v>
      </c>
      <c r="K220">
        <v>0.56219319137589863</v>
      </c>
    </row>
    <row r="221" spans="2:11">
      <c r="B221" s="41" t="s">
        <v>313</v>
      </c>
      <c r="C221" s="41">
        <v>10</v>
      </c>
      <c r="D221" s="51">
        <v>5.3456037209793611E-2</v>
      </c>
      <c r="E221" s="51">
        <v>6.040827091647108E-2</v>
      </c>
      <c r="F221" s="55">
        <f t="shared" si="3"/>
        <v>0.11386430812626469</v>
      </c>
    </row>
    <row r="222" spans="2:11">
      <c r="B222" s="41" t="s">
        <v>313</v>
      </c>
      <c r="C222" s="41">
        <v>20</v>
      </c>
      <c r="D222" s="51">
        <v>0.17029160105938096</v>
      </c>
      <c r="E222" s="51">
        <v>8.6977069454678257E-2</v>
      </c>
      <c r="F222" s="55">
        <f t="shared" si="3"/>
        <v>0.25726867051405922</v>
      </c>
    </row>
    <row r="223" spans="2:11">
      <c r="B223" s="41" t="s">
        <v>313</v>
      </c>
      <c r="C223" s="41">
        <v>30</v>
      </c>
      <c r="D223" s="51">
        <v>0.41536163327968534</v>
      </c>
      <c r="E223" s="51">
        <v>0.16545208282464074</v>
      </c>
      <c r="F223" s="55">
        <f t="shared" si="3"/>
        <v>0.58081371610432608</v>
      </c>
    </row>
    <row r="224" spans="2:11">
      <c r="B224" s="41" t="s">
        <v>313</v>
      </c>
      <c r="C224" s="41">
        <v>40</v>
      </c>
      <c r="D224" s="51">
        <v>0.38710233197114619</v>
      </c>
      <c r="E224" s="51">
        <v>0.14786059166153606</v>
      </c>
      <c r="F224" s="55">
        <f t="shared" si="3"/>
        <v>0.53496292363268227</v>
      </c>
    </row>
    <row r="225" spans="2:11">
      <c r="B225" s="42" t="s">
        <v>313</v>
      </c>
      <c r="C225" s="42">
        <v>41</v>
      </c>
      <c r="D225" s="51">
        <v>0.40876066968206626</v>
      </c>
      <c r="E225" s="51">
        <v>0.1534325216938324</v>
      </c>
      <c r="F225" s="55">
        <f t="shared" si="3"/>
        <v>0.56219319137589863</v>
      </c>
    </row>
    <row r="226" spans="2:11">
      <c r="B226" s="41" t="s">
        <v>313</v>
      </c>
      <c r="C226" s="41">
        <v>50</v>
      </c>
      <c r="D226" s="51">
        <v>0.62630096094678667</v>
      </c>
      <c r="E226" s="51">
        <v>0.27389865747308278</v>
      </c>
      <c r="F226" s="55">
        <f t="shared" si="3"/>
        <v>0.90019961841986951</v>
      </c>
    </row>
    <row r="227" spans="2:11">
      <c r="B227" s="41" t="s">
        <v>313</v>
      </c>
      <c r="C227" s="41">
        <v>60</v>
      </c>
      <c r="D227" s="51">
        <v>0.61515710219875974</v>
      </c>
      <c r="E227" s="51">
        <v>0.28689723015621504</v>
      </c>
      <c r="F227" s="55">
        <f t="shared" si="3"/>
        <v>0.90205433235497479</v>
      </c>
    </row>
    <row r="228" spans="2:11">
      <c r="B228" s="41" t="s">
        <v>313</v>
      </c>
      <c r="C228" s="41">
        <v>80</v>
      </c>
      <c r="D228" s="54">
        <v>1.8348700961431155</v>
      </c>
      <c r="E228" s="51">
        <v>0.2630007572087491</v>
      </c>
      <c r="F228" s="55">
        <f t="shared" si="3"/>
        <v>2.0978708533518646</v>
      </c>
    </row>
    <row r="229" spans="2:11">
      <c r="B229" s="41" t="s">
        <v>313</v>
      </c>
      <c r="C229" s="41">
        <v>100</v>
      </c>
      <c r="D229" s="54">
        <v>5.7496688535908271</v>
      </c>
      <c r="E229" s="51">
        <v>4.8317438805857954E-2</v>
      </c>
      <c r="F229" s="55">
        <f t="shared" si="3"/>
        <v>5.7979862923966854</v>
      </c>
    </row>
    <row r="230" spans="2:11">
      <c r="B230" s="41" t="s">
        <v>313</v>
      </c>
      <c r="C230" s="41">
        <v>125</v>
      </c>
      <c r="D230" s="54">
        <v>7.8830847724422117</v>
      </c>
      <c r="E230" s="51">
        <v>4.0791692529782708E-3</v>
      </c>
      <c r="F230" s="55">
        <f t="shared" si="3"/>
        <v>7.8871639416951904</v>
      </c>
    </row>
    <row r="231" spans="2:11">
      <c r="B231" s="41" t="s">
        <v>313</v>
      </c>
      <c r="C231" s="41">
        <v>150</v>
      </c>
      <c r="D231" s="54">
        <v>9.9267892774148141</v>
      </c>
      <c r="E231" s="48">
        <v>0</v>
      </c>
      <c r="F231" s="55">
        <f t="shared" si="3"/>
        <v>9.9267892774148141</v>
      </c>
    </row>
    <row r="232" spans="2:11">
      <c r="B232" s="41" t="s">
        <v>313</v>
      </c>
      <c r="C232" s="41">
        <v>200</v>
      </c>
      <c r="D232" s="54">
        <v>15.145403001100412</v>
      </c>
      <c r="E232" s="48">
        <v>0</v>
      </c>
      <c r="F232" s="55">
        <f t="shared" si="3"/>
        <v>15.145403001100412</v>
      </c>
    </row>
    <row r="233" spans="2:11">
      <c r="B233" s="41" t="s">
        <v>313</v>
      </c>
      <c r="C233" s="41">
        <v>300</v>
      </c>
      <c r="D233" s="54">
        <v>22.006450899463527</v>
      </c>
      <c r="E233" s="48">
        <v>0</v>
      </c>
      <c r="F233" s="55">
        <f t="shared" si="3"/>
        <v>22.006450899463527</v>
      </c>
    </row>
    <row r="234" spans="2:11">
      <c r="B234" s="41" t="s">
        <v>313</v>
      </c>
      <c r="C234" s="41">
        <v>400</v>
      </c>
      <c r="D234" s="54">
        <v>27.684415974226198</v>
      </c>
      <c r="E234" s="51">
        <v>7.0000000000000001E-3</v>
      </c>
      <c r="F234" s="55">
        <f t="shared" si="3"/>
        <v>27.691415974226199</v>
      </c>
    </row>
    <row r="235" spans="2:11">
      <c r="B235" s="43"/>
      <c r="C235" s="43"/>
      <c r="F235" s="64">
        <f t="shared" si="3"/>
        <v>0</v>
      </c>
    </row>
    <row r="236" spans="2:11">
      <c r="B236" s="43"/>
      <c r="C236" s="43"/>
      <c r="F236" s="64">
        <f t="shared" si="3"/>
        <v>0</v>
      </c>
    </row>
    <row r="237" spans="2:11">
      <c r="B237" s="41" t="s">
        <v>326</v>
      </c>
      <c r="C237" s="41" t="s">
        <v>328</v>
      </c>
      <c r="D237" s="41" t="s">
        <v>323</v>
      </c>
      <c r="E237" s="41" t="s">
        <v>324</v>
      </c>
      <c r="F237" s="55">
        <f t="shared" si="3"/>
        <v>0</v>
      </c>
      <c r="H237" s="2" t="s">
        <v>202</v>
      </c>
      <c r="I237" s="2" t="s">
        <v>8</v>
      </c>
      <c r="J237" s="2">
        <v>5</v>
      </c>
      <c r="K237">
        <v>1.242311795537827E-2</v>
      </c>
    </row>
    <row r="238" spans="2:11">
      <c r="B238" s="41" t="s">
        <v>314</v>
      </c>
      <c r="C238" s="41">
        <v>0</v>
      </c>
      <c r="D238" s="51">
        <v>1.2722504991994779E-2</v>
      </c>
      <c r="E238" s="53">
        <v>1.8683387391615902E-3</v>
      </c>
      <c r="F238" s="55">
        <f t="shared" si="3"/>
        <v>1.4590843731156369E-2</v>
      </c>
      <c r="H238" s="2" t="s">
        <v>201</v>
      </c>
      <c r="I238" s="2" t="s">
        <v>225</v>
      </c>
      <c r="J238" s="2">
        <v>79</v>
      </c>
      <c r="K238">
        <v>0.48343639762181501</v>
      </c>
    </row>
    <row r="239" spans="2:11">
      <c r="B239" s="41" t="s">
        <v>314</v>
      </c>
      <c r="C239" s="41">
        <v>5</v>
      </c>
      <c r="D239" s="51">
        <v>7.1943200406154231E-3</v>
      </c>
      <c r="E239" s="51">
        <v>5.2287979147628474E-3</v>
      </c>
      <c r="F239" s="55">
        <f t="shared" si="3"/>
        <v>1.242311795537827E-2</v>
      </c>
      <c r="H239" s="2"/>
      <c r="I239" s="2"/>
      <c r="J239" s="2"/>
    </row>
    <row r="240" spans="2:11">
      <c r="B240" s="41" t="s">
        <v>314</v>
      </c>
      <c r="C240" s="41">
        <v>10</v>
      </c>
      <c r="D240" s="51">
        <v>9.3356344606791535E-3</v>
      </c>
      <c r="E240" s="51">
        <v>3.0874834946991174E-3</v>
      </c>
      <c r="F240" s="55">
        <f t="shared" si="3"/>
        <v>1.242311795537827E-2</v>
      </c>
      <c r="H240" s="2"/>
      <c r="I240" s="2"/>
      <c r="J240" s="2"/>
    </row>
    <row r="241" spans="2:10">
      <c r="B241" s="41" t="s">
        <v>314</v>
      </c>
      <c r="C241" s="41">
        <v>20</v>
      </c>
      <c r="D241" s="51">
        <v>1.4891839999489436E-2</v>
      </c>
      <c r="E241" s="51">
        <v>1.8667295074450288E-3</v>
      </c>
      <c r="F241" s="55">
        <f t="shared" si="3"/>
        <v>1.6758569506934464E-2</v>
      </c>
      <c r="H241" s="2"/>
      <c r="I241" s="2"/>
      <c r="J241" s="2"/>
    </row>
    <row r="242" spans="2:10">
      <c r="B242" s="41" t="s">
        <v>314</v>
      </c>
      <c r="C242" s="41">
        <v>30</v>
      </c>
      <c r="D242" s="51">
        <v>1.0997363609030983E-2</v>
      </c>
      <c r="E242" s="51">
        <v>4.3160553807180865E-3</v>
      </c>
      <c r="F242" s="55">
        <f t="shared" si="3"/>
        <v>1.531341898974907E-2</v>
      </c>
      <c r="H242" s="2"/>
      <c r="I242" s="2"/>
      <c r="J242" s="2"/>
    </row>
    <row r="243" spans="2:10">
      <c r="B243" s="41" t="s">
        <v>314</v>
      </c>
      <c r="C243" s="41">
        <v>40</v>
      </c>
      <c r="D243" s="51">
        <v>1.5426484928846004E-2</v>
      </c>
      <c r="E243" s="51">
        <v>2.7772350952738607E-3</v>
      </c>
      <c r="F243" s="55">
        <f t="shared" si="3"/>
        <v>1.8203720024119865E-2</v>
      </c>
      <c r="H243" s="2"/>
      <c r="I243" s="2"/>
      <c r="J243" s="2"/>
    </row>
    <row r="244" spans="2:10">
      <c r="B244" s="41" t="s">
        <v>314</v>
      </c>
      <c r="C244" s="41">
        <v>50</v>
      </c>
      <c r="D244" s="51">
        <v>1.2976325907237423E-2</v>
      </c>
      <c r="E244" s="51">
        <v>5.2273941168824428E-3</v>
      </c>
      <c r="F244" s="55">
        <f t="shared" si="3"/>
        <v>1.8203720024119865E-2</v>
      </c>
      <c r="H244" s="2"/>
      <c r="I244" s="2"/>
      <c r="J244" s="2"/>
    </row>
    <row r="245" spans="2:10">
      <c r="B245" s="41" t="s">
        <v>314</v>
      </c>
      <c r="C245" s="41">
        <v>60</v>
      </c>
      <c r="D245" s="51">
        <v>-4.3967702672581561E-3</v>
      </c>
      <c r="E245" s="51">
        <v>1.6819888222636428E-2</v>
      </c>
      <c r="F245" s="55">
        <f t="shared" si="3"/>
        <v>1.2423117955378272E-2</v>
      </c>
      <c r="H245" s="2"/>
      <c r="I245" s="2"/>
      <c r="J245" s="2"/>
    </row>
    <row r="246" spans="2:10">
      <c r="B246" s="42" t="s">
        <v>314</v>
      </c>
      <c r="C246" s="42">
        <v>79</v>
      </c>
      <c r="D246" s="51">
        <v>0.39248373486187971</v>
      </c>
      <c r="E246" s="51">
        <v>9.0952662759935327E-2</v>
      </c>
      <c r="F246" s="55">
        <f t="shared" si="3"/>
        <v>0.48343639762181501</v>
      </c>
      <c r="H246" s="2"/>
      <c r="I246" s="2"/>
      <c r="J246" s="2"/>
    </row>
    <row r="247" spans="2:10">
      <c r="B247" s="41" t="s">
        <v>314</v>
      </c>
      <c r="C247" s="41">
        <v>80</v>
      </c>
      <c r="D247" s="51">
        <v>0.35139200456533359</v>
      </c>
      <c r="E247" s="51">
        <v>9.7316697042112224E-2</v>
      </c>
      <c r="F247" s="55">
        <f t="shared" si="3"/>
        <v>0.4487087016074458</v>
      </c>
      <c r="H247" s="2"/>
      <c r="I247" s="2"/>
      <c r="J247" s="2"/>
    </row>
    <row r="248" spans="2:10">
      <c r="B248" s="41" t="s">
        <v>314</v>
      </c>
      <c r="C248" s="41">
        <v>100</v>
      </c>
      <c r="D248" s="54">
        <v>1.6207462665631798</v>
      </c>
      <c r="E248" s="51">
        <v>3.4155853522564082E-2</v>
      </c>
      <c r="F248" s="55">
        <f t="shared" si="3"/>
        <v>1.6549021200857439</v>
      </c>
    </row>
    <row r="249" spans="2:10">
      <c r="B249" s="41" t="s">
        <v>314</v>
      </c>
      <c r="C249" s="41">
        <v>125</v>
      </c>
      <c r="D249" s="54">
        <v>1.9138403998569318</v>
      </c>
      <c r="E249" s="51">
        <v>1.9842203460265877E-2</v>
      </c>
      <c r="F249" s="55">
        <f t="shared" si="3"/>
        <v>1.9336826033171977</v>
      </c>
    </row>
    <row r="250" spans="2:10">
      <c r="B250" s="41" t="s">
        <v>314</v>
      </c>
      <c r="C250" s="41">
        <v>150</v>
      </c>
      <c r="D250" s="54">
        <v>2.274904019623222</v>
      </c>
      <c r="E250" s="51">
        <v>1.3764735621401788E-2</v>
      </c>
      <c r="F250" s="55">
        <f t="shared" si="3"/>
        <v>2.2886687552446237</v>
      </c>
    </row>
    <row r="251" spans="2:10">
      <c r="B251" s="41" t="s">
        <v>314</v>
      </c>
      <c r="C251" s="41">
        <v>200</v>
      </c>
      <c r="D251" s="54">
        <v>2.86277026786943</v>
      </c>
      <c r="E251" s="51">
        <v>7.6592102733258121E-3</v>
      </c>
      <c r="F251" s="55">
        <f t="shared" si="3"/>
        <v>2.8704294781427557</v>
      </c>
    </row>
    <row r="252" spans="2:10">
      <c r="B252" s="41" t="s">
        <v>314</v>
      </c>
      <c r="C252" s="41">
        <v>300</v>
      </c>
      <c r="D252" s="54">
        <v>4.0727728373992882</v>
      </c>
      <c r="E252" s="51">
        <v>5.2248832588849704E-3</v>
      </c>
      <c r="F252" s="55">
        <f t="shared" si="3"/>
        <v>4.077997720658173</v>
      </c>
    </row>
    <row r="253" spans="2:10">
      <c r="B253" s="41" t="s">
        <v>314</v>
      </c>
      <c r="C253" s="41">
        <v>400</v>
      </c>
      <c r="D253" s="54">
        <v>5.7744394490383817</v>
      </c>
      <c r="E253" s="51">
        <v>2.4650350744050919E-3</v>
      </c>
      <c r="F253" s="55">
        <f t="shared" si="3"/>
        <v>5.7769044841127863</v>
      </c>
    </row>
    <row r="254" spans="2:10">
      <c r="B254" s="41" t="s">
        <v>314</v>
      </c>
      <c r="C254" s="41">
        <v>600</v>
      </c>
      <c r="D254" s="54">
        <v>16.430852795485272</v>
      </c>
      <c r="E254" s="51">
        <v>3.0902796774690527E-3</v>
      </c>
      <c r="F254" s="55">
        <f t="shared" si="3"/>
        <v>16.433943075162741</v>
      </c>
    </row>
    <row r="255" spans="2:10">
      <c r="B255" s="41" t="s">
        <v>314</v>
      </c>
      <c r="C255" s="41">
        <v>800</v>
      </c>
      <c r="D255" s="54">
        <v>31.392120443829647</v>
      </c>
      <c r="E255" s="51">
        <v>3.39053952106614E-3</v>
      </c>
      <c r="F255" s="55">
        <f t="shared" si="3"/>
        <v>31.395510983350714</v>
      </c>
    </row>
    <row r="256" spans="2:10">
      <c r="B256" s="41" t="s">
        <v>314</v>
      </c>
      <c r="C256" s="41">
        <v>1000</v>
      </c>
      <c r="D256" s="54">
        <v>38.635077102261967</v>
      </c>
      <c r="E256" s="51">
        <v>1.5539702500222772E-3</v>
      </c>
      <c r="F256" s="55">
        <f t="shared" si="3"/>
        <v>38.636631072511989</v>
      </c>
    </row>
    <row r="257" spans="2:11">
      <c r="B257" s="41" t="s">
        <v>314</v>
      </c>
      <c r="C257" s="41">
        <v>3000</v>
      </c>
      <c r="D257" s="54">
        <v>45.103604594490569</v>
      </c>
      <c r="E257" s="51">
        <v>2.169216016963265E-2</v>
      </c>
      <c r="F257" s="55">
        <f t="shared" si="3"/>
        <v>45.125296754660205</v>
      </c>
    </row>
    <row r="258" spans="2:11">
      <c r="B258" s="43"/>
      <c r="C258" s="43"/>
      <c r="F258" s="64">
        <f t="shared" si="3"/>
        <v>0</v>
      </c>
    </row>
    <row r="259" spans="2:11">
      <c r="B259" s="41" t="s">
        <v>326</v>
      </c>
      <c r="C259" s="41" t="s">
        <v>328</v>
      </c>
      <c r="D259" s="41" t="s">
        <v>323</v>
      </c>
      <c r="E259" s="41" t="s">
        <v>324</v>
      </c>
      <c r="F259" s="55">
        <f t="shared" ref="F259:F322" si="4">SUM(D259:E259)</f>
        <v>0</v>
      </c>
      <c r="H259" s="2" t="s">
        <v>200</v>
      </c>
      <c r="I259" s="2" t="s">
        <v>8</v>
      </c>
      <c r="J259" s="2">
        <v>5</v>
      </c>
      <c r="K259">
        <v>3.4801392625061212E-2</v>
      </c>
    </row>
    <row r="260" spans="2:11">
      <c r="B260" s="41" t="s">
        <v>315</v>
      </c>
      <c r="C260" s="41">
        <v>0</v>
      </c>
      <c r="D260" s="51">
        <v>0.10999744465174759</v>
      </c>
      <c r="E260" s="51">
        <v>3.6990645588658817E-3</v>
      </c>
      <c r="F260" s="55">
        <f t="shared" si="4"/>
        <v>0.11369650921061347</v>
      </c>
      <c r="H260" s="2" t="s">
        <v>199</v>
      </c>
      <c r="I260" s="2" t="s">
        <v>225</v>
      </c>
      <c r="J260" s="2">
        <v>65</v>
      </c>
      <c r="K260">
        <v>0.53827538140528852</v>
      </c>
    </row>
    <row r="261" spans="2:11">
      <c r="B261" s="41" t="s">
        <v>315</v>
      </c>
      <c r="C261" s="41">
        <v>5</v>
      </c>
      <c r="D261" s="51">
        <v>3.0486455717451091E-2</v>
      </c>
      <c r="E261" s="51">
        <v>4.3149369076101217E-3</v>
      </c>
      <c r="F261" s="55">
        <f t="shared" si="4"/>
        <v>3.4801392625061212E-2</v>
      </c>
      <c r="H261" s="2"/>
      <c r="I261" s="2"/>
      <c r="J261" s="2"/>
    </row>
    <row r="262" spans="2:11">
      <c r="B262" s="41" t="s">
        <v>315</v>
      </c>
      <c r="C262" s="41">
        <v>10</v>
      </c>
      <c r="D262" s="51">
        <v>1.7235558770470536E-2</v>
      </c>
      <c r="E262" s="51">
        <v>4.6140896910901409E-3</v>
      </c>
      <c r="F262" s="55">
        <f t="shared" si="4"/>
        <v>2.1849648461560678E-2</v>
      </c>
      <c r="H262" s="2"/>
      <c r="I262" s="2"/>
      <c r="J262" s="2"/>
    </row>
    <row r="263" spans="2:11">
      <c r="B263" s="41" t="s">
        <v>315</v>
      </c>
      <c r="C263" s="41">
        <v>20</v>
      </c>
      <c r="D263" s="51">
        <v>8.4578811043448075E-3</v>
      </c>
      <c r="E263" s="51">
        <v>3.702465630153366E-3</v>
      </c>
      <c r="F263" s="55">
        <f t="shared" si="4"/>
        <v>1.2160346734498173E-2</v>
      </c>
      <c r="H263" s="2"/>
      <c r="I263" s="2"/>
      <c r="J263" s="2"/>
    </row>
    <row r="264" spans="2:11">
      <c r="B264" s="41" t="s">
        <v>315</v>
      </c>
      <c r="C264" s="41">
        <v>30</v>
      </c>
      <c r="D264" s="51">
        <v>1.6160781148441647E-2</v>
      </c>
      <c r="E264" s="51">
        <v>5.8373545363417248E-3</v>
      </c>
      <c r="F264" s="55">
        <f t="shared" si="4"/>
        <v>2.1998135684783371E-2</v>
      </c>
      <c r="H264" s="2"/>
      <c r="I264" s="2"/>
      <c r="J264" s="2"/>
    </row>
    <row r="265" spans="2:11">
      <c r="B265" s="41" t="s">
        <v>315</v>
      </c>
      <c r="C265" s="41">
        <v>40</v>
      </c>
      <c r="D265" s="51">
        <v>5.2733890844238332E-3</v>
      </c>
      <c r="E265" s="51">
        <v>6.4384448730808027E-3</v>
      </c>
      <c r="F265" s="55">
        <f t="shared" si="4"/>
        <v>1.1711833957504636E-2</v>
      </c>
      <c r="H265" s="2"/>
      <c r="I265" s="2"/>
      <c r="J265" s="2"/>
    </row>
    <row r="266" spans="2:11">
      <c r="B266" s="41" t="s">
        <v>315</v>
      </c>
      <c r="C266" s="41">
        <v>50</v>
      </c>
      <c r="D266" s="51">
        <v>1.1423539736264216E-2</v>
      </c>
      <c r="E266" s="51">
        <v>7.3489618739005337E-3</v>
      </c>
      <c r="F266" s="55">
        <f t="shared" si="4"/>
        <v>1.8772501610164749E-2</v>
      </c>
      <c r="H266" s="2"/>
      <c r="I266" s="2"/>
      <c r="J266" s="2"/>
    </row>
    <row r="267" spans="2:11">
      <c r="B267" s="41" t="s">
        <v>315</v>
      </c>
      <c r="C267" s="41">
        <v>60</v>
      </c>
      <c r="D267" s="51">
        <v>0.18633929498279356</v>
      </c>
      <c r="E267" s="51">
        <v>5.3426736024893021E-2</v>
      </c>
      <c r="F267" s="55">
        <f t="shared" si="4"/>
        <v>0.23976603100768656</v>
      </c>
      <c r="H267" s="2"/>
      <c r="I267" s="2"/>
      <c r="J267" s="2"/>
    </row>
    <row r="268" spans="2:11">
      <c r="B268" s="42" t="s">
        <v>315</v>
      </c>
      <c r="C268" s="42">
        <v>65</v>
      </c>
      <c r="D268" s="51">
        <v>0.44307936409569715</v>
      </c>
      <c r="E268" s="51">
        <v>9.519601730959136E-2</v>
      </c>
      <c r="F268" s="55">
        <f t="shared" si="4"/>
        <v>0.53827538140528852</v>
      </c>
      <c r="H268" s="2"/>
      <c r="I268" s="2"/>
      <c r="J268" s="2"/>
    </row>
    <row r="269" spans="2:11">
      <c r="B269" s="41" t="s">
        <v>315</v>
      </c>
      <c r="C269" s="41">
        <v>80</v>
      </c>
      <c r="D269" s="54">
        <v>1.0349123951119164</v>
      </c>
      <c r="E269" s="51">
        <v>0.10219811298361017</v>
      </c>
      <c r="F269" s="55">
        <f t="shared" si="4"/>
        <v>1.1371105080955266</v>
      </c>
      <c r="H269" s="2"/>
      <c r="I269" s="2"/>
      <c r="J269" s="2"/>
    </row>
    <row r="270" spans="2:11">
      <c r="B270" s="41" t="s">
        <v>315</v>
      </c>
      <c r="C270" s="41">
        <v>100</v>
      </c>
      <c r="D270" s="54">
        <v>1.8038722022271219</v>
      </c>
      <c r="E270" s="51">
        <v>2.3172772012706337E-2</v>
      </c>
      <c r="F270" s="55">
        <f t="shared" si="4"/>
        <v>1.8270449742398283</v>
      </c>
    </row>
    <row r="271" spans="2:11">
      <c r="B271" s="41" t="s">
        <v>315</v>
      </c>
      <c r="C271" s="41">
        <v>125</v>
      </c>
      <c r="D271" s="54">
        <v>2.7700074254128531</v>
      </c>
      <c r="E271" s="51">
        <v>1.3438643801817869E-2</v>
      </c>
      <c r="F271" s="55">
        <f t="shared" si="4"/>
        <v>2.783446069214671</v>
      </c>
    </row>
    <row r="272" spans="2:11">
      <c r="B272" s="41" t="s">
        <v>315</v>
      </c>
      <c r="C272" s="41">
        <v>150</v>
      </c>
      <c r="D272" s="54">
        <v>3.1347971952321281</v>
      </c>
      <c r="E272" s="51">
        <v>1.070628247700495E-2</v>
      </c>
      <c r="F272" s="55">
        <f t="shared" si="4"/>
        <v>3.1455034777091329</v>
      </c>
    </row>
    <row r="273" spans="2:11">
      <c r="B273" s="41" t="s">
        <v>315</v>
      </c>
      <c r="C273" s="41">
        <v>200</v>
      </c>
      <c r="D273" s="54">
        <v>3.6129406195495748</v>
      </c>
      <c r="E273" s="51">
        <v>5.8237594753899136E-3</v>
      </c>
      <c r="F273" s="55">
        <f t="shared" si="4"/>
        <v>3.6187643790249648</v>
      </c>
    </row>
    <row r="274" spans="2:11">
      <c r="B274" s="41" t="s">
        <v>315</v>
      </c>
      <c r="C274" s="41">
        <v>300</v>
      </c>
      <c r="D274" s="54">
        <v>7.1455855683476264</v>
      </c>
      <c r="E274" s="51">
        <v>7.3634014961787668E-3</v>
      </c>
      <c r="F274" s="55">
        <f t="shared" si="4"/>
        <v>7.1529489698438056</v>
      </c>
    </row>
    <row r="275" spans="2:11">
      <c r="B275" s="41" t="s">
        <v>315</v>
      </c>
      <c r="C275" s="41">
        <v>400</v>
      </c>
      <c r="D275" s="54">
        <v>26.44</v>
      </c>
      <c r="E275" s="48">
        <v>0</v>
      </c>
      <c r="F275" s="55">
        <f t="shared" si="4"/>
        <v>26.44</v>
      </c>
    </row>
    <row r="276" spans="2:11">
      <c r="B276" s="41" t="s">
        <v>315</v>
      </c>
      <c r="C276" s="41">
        <v>600</v>
      </c>
      <c r="D276" s="54">
        <v>30.080142581873847</v>
      </c>
      <c r="E276" s="51">
        <v>3.3885878996226509E-3</v>
      </c>
      <c r="F276" s="55">
        <f t="shared" si="4"/>
        <v>30.083531169773469</v>
      </c>
    </row>
    <row r="277" spans="2:11">
      <c r="B277" s="41" t="s">
        <v>315</v>
      </c>
      <c r="C277" s="41">
        <v>800</v>
      </c>
      <c r="D277" s="54">
        <v>37.569551004163678</v>
      </c>
      <c r="E277" s="51">
        <v>5.5279506982428683E-3</v>
      </c>
      <c r="F277" s="55">
        <f t="shared" si="4"/>
        <v>37.575078954861922</v>
      </c>
    </row>
    <row r="278" spans="2:11">
      <c r="B278" s="41" t="s">
        <v>315</v>
      </c>
      <c r="C278" s="41">
        <v>967</v>
      </c>
      <c r="D278" s="54">
        <v>40.753386684313902</v>
      </c>
      <c r="E278" s="51">
        <v>7.9617070631388519E-3</v>
      </c>
      <c r="F278" s="55">
        <f t="shared" si="4"/>
        <v>40.761348391377041</v>
      </c>
    </row>
    <row r="279" spans="2:11">
      <c r="B279" s="43"/>
      <c r="C279" s="43"/>
      <c r="F279" s="64">
        <f t="shared" si="4"/>
        <v>0</v>
      </c>
    </row>
    <row r="280" spans="2:11">
      <c r="B280" s="41" t="s">
        <v>326</v>
      </c>
      <c r="C280" s="41" t="s">
        <v>328</v>
      </c>
      <c r="D280" s="41" t="s">
        <v>323</v>
      </c>
      <c r="E280" s="41" t="s">
        <v>324</v>
      </c>
      <c r="F280" s="55">
        <f t="shared" si="4"/>
        <v>0</v>
      </c>
      <c r="H280" s="2" t="s">
        <v>198</v>
      </c>
      <c r="I280" s="2" t="s">
        <v>8</v>
      </c>
      <c r="J280" s="2">
        <v>5</v>
      </c>
      <c r="K280">
        <v>2.6152047868639554E-2</v>
      </c>
    </row>
    <row r="281" spans="2:11">
      <c r="B281" s="41" t="s">
        <v>316</v>
      </c>
      <c r="C281" s="41">
        <v>0</v>
      </c>
      <c r="D281" s="51">
        <v>0.13219100059879293</v>
      </c>
      <c r="E281" s="51">
        <v>4.7006009583774794E-2</v>
      </c>
      <c r="F281" s="55">
        <f t="shared" si="4"/>
        <v>0.17919701018256773</v>
      </c>
      <c r="H281" s="2" t="s">
        <v>197</v>
      </c>
      <c r="I281" s="2" t="s">
        <v>225</v>
      </c>
      <c r="J281" s="2">
        <v>16</v>
      </c>
      <c r="K281">
        <v>2.0371445799897962E-2</v>
      </c>
    </row>
    <row r="282" spans="2:11">
      <c r="B282" s="41" t="s">
        <v>316</v>
      </c>
      <c r="C282" s="41">
        <v>5</v>
      </c>
      <c r="D282" s="51">
        <v>2.6152047868639554E-2</v>
      </c>
      <c r="E282" s="48">
        <v>0</v>
      </c>
      <c r="F282" s="55">
        <f t="shared" si="4"/>
        <v>2.6152047868639554E-2</v>
      </c>
      <c r="H282" s="2"/>
      <c r="I282" s="2"/>
      <c r="J282" s="2"/>
    </row>
    <row r="283" spans="2:11">
      <c r="B283" s="41" t="s">
        <v>316</v>
      </c>
      <c r="C283" s="41">
        <v>10</v>
      </c>
      <c r="D283" s="51">
        <v>1.9648870541305263E-2</v>
      </c>
      <c r="E283" s="48">
        <v>0</v>
      </c>
      <c r="F283" s="55">
        <f t="shared" si="4"/>
        <v>1.9648870541305263E-2</v>
      </c>
      <c r="H283" s="2"/>
      <c r="I283" s="2"/>
      <c r="J283" s="2"/>
    </row>
    <row r="284" spans="2:11">
      <c r="B284" s="42" t="s">
        <v>316</v>
      </c>
      <c r="C284" s="42">
        <v>16</v>
      </c>
      <c r="D284" s="51">
        <v>2.0371445799897962E-2</v>
      </c>
      <c r="E284" s="48">
        <v>0</v>
      </c>
      <c r="F284" s="55">
        <f t="shared" si="4"/>
        <v>2.0371445799897962E-2</v>
      </c>
      <c r="H284" s="2"/>
      <c r="I284" s="2"/>
      <c r="J284" s="2"/>
    </row>
    <row r="285" spans="2:11">
      <c r="B285" s="41" t="s">
        <v>316</v>
      </c>
      <c r="C285" s="41">
        <v>20</v>
      </c>
      <c r="D285" s="51">
        <v>2.181659631708336E-2</v>
      </c>
      <c r="E285" s="48">
        <v>0</v>
      </c>
      <c r="F285" s="55">
        <f t="shared" si="4"/>
        <v>2.181659631708336E-2</v>
      </c>
      <c r="H285" s="2"/>
      <c r="I285" s="2"/>
      <c r="J285" s="2"/>
    </row>
    <row r="286" spans="2:11">
      <c r="B286" s="41" t="s">
        <v>316</v>
      </c>
      <c r="C286" s="41">
        <v>30</v>
      </c>
      <c r="D286" s="51">
        <v>2.398432209286146E-2</v>
      </c>
      <c r="E286" s="48">
        <v>0</v>
      </c>
      <c r="F286" s="55">
        <f t="shared" si="4"/>
        <v>2.398432209286146E-2</v>
      </c>
      <c r="H286" s="2"/>
      <c r="I286" s="2"/>
      <c r="J286" s="2"/>
    </row>
    <row r="287" spans="2:11">
      <c r="B287" s="41" t="s">
        <v>316</v>
      </c>
      <c r="C287" s="41">
        <v>40</v>
      </c>
      <c r="D287" s="51">
        <v>4.5018732520015106E-2</v>
      </c>
      <c r="E287" s="51">
        <v>1.36492019852959E-2</v>
      </c>
      <c r="F287" s="55">
        <f t="shared" si="4"/>
        <v>5.8667934505311006E-2</v>
      </c>
      <c r="H287" s="2"/>
      <c r="I287" s="2"/>
      <c r="J287" s="2"/>
    </row>
    <row r="288" spans="2:11">
      <c r="B288" s="41" t="s">
        <v>316</v>
      </c>
      <c r="C288" s="41">
        <v>50</v>
      </c>
      <c r="D288" s="51">
        <v>6.0152891185611915E-2</v>
      </c>
      <c r="E288" s="51">
        <v>3.5568745150792266E-2</v>
      </c>
      <c r="F288" s="55">
        <f t="shared" si="4"/>
        <v>9.5721636336404181E-2</v>
      </c>
      <c r="H288" s="2"/>
      <c r="I288" s="2"/>
      <c r="J288" s="2"/>
    </row>
    <row r="289" spans="2:11">
      <c r="B289" s="41" t="s">
        <v>316</v>
      </c>
      <c r="C289" s="41">
        <v>60</v>
      </c>
      <c r="D289" s="51">
        <v>0.15049587519454599</v>
      </c>
      <c r="E289" s="51">
        <v>5.8757017977993709E-2</v>
      </c>
      <c r="F289" s="55">
        <f t="shared" si="4"/>
        <v>0.2092528931725397</v>
      </c>
      <c r="H289" s="2"/>
      <c r="I289" s="2"/>
      <c r="J289" s="2"/>
    </row>
    <row r="290" spans="2:11">
      <c r="B290" s="41" t="s">
        <v>316</v>
      </c>
      <c r="C290" s="41">
        <v>80</v>
      </c>
      <c r="D290" s="51">
        <v>0.89736858935986141</v>
      </c>
      <c r="E290" s="51">
        <v>0.2221609003334678</v>
      </c>
      <c r="F290" s="55">
        <f t="shared" si="4"/>
        <v>1.1195294896933292</v>
      </c>
      <c r="H290" s="2"/>
      <c r="I290" s="2"/>
      <c r="J290" s="2"/>
    </row>
    <row r="291" spans="2:11">
      <c r="B291" s="41" t="s">
        <v>316</v>
      </c>
      <c r="C291" s="41">
        <v>100</v>
      </c>
      <c r="D291" s="54">
        <v>3.2040210398712836</v>
      </c>
      <c r="E291" s="51">
        <v>0.11626357008143334</v>
      </c>
      <c r="F291" s="55">
        <f t="shared" si="4"/>
        <v>3.3202846099527168</v>
      </c>
    </row>
    <row r="292" spans="2:11">
      <c r="B292" s="41" t="s">
        <v>316</v>
      </c>
      <c r="C292" s="41">
        <v>125</v>
      </c>
      <c r="D292" s="54">
        <v>5.4133628571119443</v>
      </c>
      <c r="E292" s="51">
        <v>1.3368940520213951E-2</v>
      </c>
      <c r="F292" s="55">
        <f t="shared" si="4"/>
        <v>5.4267317976321578</v>
      </c>
    </row>
    <row r="293" spans="2:11">
      <c r="B293" s="41" t="s">
        <v>316</v>
      </c>
      <c r="C293" s="41">
        <v>150</v>
      </c>
      <c r="D293" s="54">
        <v>5.800633869403498</v>
      </c>
      <c r="E293" s="51">
        <v>9.3175089009531892E-3</v>
      </c>
      <c r="F293" s="55">
        <f t="shared" si="4"/>
        <v>5.8099513783044516</v>
      </c>
    </row>
    <row r="294" spans="2:11">
      <c r="B294" s="41" t="s">
        <v>316</v>
      </c>
      <c r="C294" s="41">
        <v>200</v>
      </c>
      <c r="D294" s="54">
        <v>9.6440892672479279</v>
      </c>
      <c r="E294" s="48">
        <v>0</v>
      </c>
      <c r="F294" s="55">
        <f t="shared" si="4"/>
        <v>9.6440892672479279</v>
      </c>
    </row>
    <row r="295" spans="2:11">
      <c r="B295" s="41" t="s">
        <v>316</v>
      </c>
      <c r="C295" s="41">
        <v>300</v>
      </c>
      <c r="D295" s="54">
        <v>16.456985620830643</v>
      </c>
      <c r="E295" s="48">
        <v>0</v>
      </c>
      <c r="F295" s="55">
        <f t="shared" si="4"/>
        <v>16.456985620830643</v>
      </c>
    </row>
    <row r="296" spans="2:11">
      <c r="B296" s="41" t="s">
        <v>316</v>
      </c>
      <c r="C296" s="41">
        <v>400</v>
      </c>
      <c r="D296" s="54">
        <v>24.697712180536925</v>
      </c>
      <c r="E296" s="48">
        <v>0</v>
      </c>
      <c r="F296" s="55">
        <f t="shared" si="4"/>
        <v>24.697712180536925</v>
      </c>
    </row>
    <row r="297" spans="2:11">
      <c r="B297" s="41" t="s">
        <v>316</v>
      </c>
      <c r="C297" s="41">
        <v>600</v>
      </c>
      <c r="D297" s="54">
        <v>36.104860090879711</v>
      </c>
      <c r="E297" s="48">
        <v>0</v>
      </c>
      <c r="F297" s="55">
        <f t="shared" si="4"/>
        <v>36.104860090879711</v>
      </c>
    </row>
    <row r="298" spans="2:11">
      <c r="B298" s="41" t="s">
        <v>316</v>
      </c>
      <c r="C298" s="41">
        <v>800</v>
      </c>
      <c r="D298" s="54">
        <v>39.997295530222402</v>
      </c>
      <c r="E298" s="48">
        <v>0</v>
      </c>
      <c r="F298" s="55">
        <f t="shared" si="4"/>
        <v>39.997295530222402</v>
      </c>
    </row>
    <row r="299" spans="2:11">
      <c r="B299" s="41" t="s">
        <v>316</v>
      </c>
      <c r="C299" s="41">
        <v>1000</v>
      </c>
      <c r="D299" s="54">
        <v>40.410187928500541</v>
      </c>
      <c r="E299" s="48">
        <v>4.9960283502154812E-3</v>
      </c>
      <c r="F299" s="55">
        <f t="shared" si="4"/>
        <v>40.415183956850754</v>
      </c>
    </row>
    <row r="300" spans="2:11">
      <c r="B300" s="43"/>
      <c r="C300" s="43"/>
      <c r="F300" s="64">
        <f t="shared" si="4"/>
        <v>0</v>
      </c>
    </row>
    <row r="301" spans="2:11">
      <c r="B301" s="41" t="s">
        <v>326</v>
      </c>
      <c r="C301" s="41" t="s">
        <v>328</v>
      </c>
      <c r="D301" s="41" t="s">
        <v>323</v>
      </c>
      <c r="E301" s="41" t="s">
        <v>324</v>
      </c>
      <c r="F301" s="55">
        <f t="shared" si="4"/>
        <v>0</v>
      </c>
      <c r="H301" s="2" t="s">
        <v>196</v>
      </c>
      <c r="I301" s="2" t="s">
        <v>8</v>
      </c>
      <c r="J301" s="2">
        <v>5</v>
      </c>
      <c r="K301">
        <v>0.2397428309530123</v>
      </c>
    </row>
    <row r="302" spans="2:11">
      <c r="B302" s="41" t="s">
        <v>317</v>
      </c>
      <c r="C302" s="41">
        <v>0</v>
      </c>
      <c r="D302" s="51">
        <v>0.12734987673960596</v>
      </c>
      <c r="E302" s="51">
        <v>6.7394927276994032E-2</v>
      </c>
      <c r="F302" s="55">
        <f t="shared" si="4"/>
        <v>0.19474480401659999</v>
      </c>
      <c r="H302" s="2" t="s">
        <v>195</v>
      </c>
      <c r="I302" s="2" t="s">
        <v>225</v>
      </c>
      <c r="J302" s="2">
        <v>26</v>
      </c>
      <c r="K302">
        <v>9.0577322364363611E-2</v>
      </c>
    </row>
    <row r="303" spans="2:11">
      <c r="B303" s="41" t="s">
        <v>317</v>
      </c>
      <c r="C303" s="41">
        <v>5</v>
      </c>
      <c r="D303" s="51">
        <v>0.14607385962335515</v>
      </c>
      <c r="E303" s="51">
        <v>9.3668971329657152E-2</v>
      </c>
      <c r="F303" s="55">
        <f t="shared" si="4"/>
        <v>0.2397428309530123</v>
      </c>
      <c r="H303" s="2"/>
      <c r="I303" s="2"/>
      <c r="J303" s="2"/>
    </row>
    <row r="304" spans="2:11">
      <c r="B304" s="41" t="s">
        <v>317</v>
      </c>
      <c r="C304" s="41">
        <v>10</v>
      </c>
      <c r="D304" s="51">
        <v>0.13038131103668832</v>
      </c>
      <c r="E304" s="51">
        <v>9.5523175352122791E-2</v>
      </c>
      <c r="F304" s="55">
        <f t="shared" si="4"/>
        <v>0.22590448638881111</v>
      </c>
      <c r="H304" s="2"/>
      <c r="I304" s="2"/>
      <c r="J304" s="2"/>
    </row>
    <row r="305" spans="2:10">
      <c r="B305" s="41" t="s">
        <v>317</v>
      </c>
      <c r="C305" s="41">
        <v>20</v>
      </c>
      <c r="D305" s="51">
        <v>0</v>
      </c>
      <c r="E305" s="51">
        <v>9.3981226809162099E-2</v>
      </c>
      <c r="F305" s="55">
        <f t="shared" si="4"/>
        <v>9.3981226809162099E-2</v>
      </c>
      <c r="H305" s="2"/>
      <c r="I305" s="2"/>
      <c r="J305" s="2"/>
    </row>
    <row r="306" spans="2:10">
      <c r="B306" s="42" t="s">
        <v>317</v>
      </c>
      <c r="C306" s="42">
        <v>26</v>
      </c>
      <c r="D306" s="51">
        <v>0</v>
      </c>
      <c r="E306" s="51">
        <v>9.0577322364363611E-2</v>
      </c>
      <c r="F306" s="55">
        <f t="shared" si="4"/>
        <v>9.0577322364363611E-2</v>
      </c>
      <c r="H306" s="2"/>
      <c r="I306" s="2"/>
      <c r="J306" s="2"/>
    </row>
    <row r="307" spans="2:10">
      <c r="B307" s="41" t="s">
        <v>317</v>
      </c>
      <c r="C307" s="41">
        <v>30</v>
      </c>
      <c r="D307" s="51">
        <v>0.18690739183568833</v>
      </c>
      <c r="E307" s="51">
        <v>0.11745065551273964</v>
      </c>
      <c r="F307" s="55">
        <f t="shared" si="4"/>
        <v>0.30435804734842797</v>
      </c>
      <c r="H307" s="2"/>
      <c r="I307" s="2"/>
      <c r="J307" s="2"/>
    </row>
    <row r="308" spans="2:10">
      <c r="B308" s="41" t="s">
        <v>317</v>
      </c>
      <c r="C308" s="41">
        <v>40</v>
      </c>
      <c r="D308" s="51">
        <v>0.6926392352696118</v>
      </c>
      <c r="E308" s="51">
        <v>0.32781149821033445</v>
      </c>
      <c r="F308" s="55">
        <f t="shared" si="4"/>
        <v>1.0204507334799462</v>
      </c>
      <c r="H308" s="2"/>
      <c r="I308" s="2"/>
      <c r="J308" s="2"/>
    </row>
    <row r="309" spans="2:10">
      <c r="B309" s="41" t="s">
        <v>317</v>
      </c>
      <c r="C309" s="41">
        <v>50</v>
      </c>
      <c r="D309" s="54">
        <v>1.4952327445603009</v>
      </c>
      <c r="E309" s="51">
        <v>0.32632907980677062</v>
      </c>
      <c r="F309" s="55">
        <f t="shared" si="4"/>
        <v>1.8215618243670715</v>
      </c>
      <c r="H309" s="2"/>
      <c r="I309" s="2"/>
      <c r="J309" s="2"/>
    </row>
    <row r="310" spans="2:10">
      <c r="B310" s="41" t="s">
        <v>317</v>
      </c>
      <c r="C310" s="43">
        <v>60</v>
      </c>
      <c r="D310" s="54">
        <v>2.8181082968507245</v>
      </c>
      <c r="E310" s="51">
        <v>0.28958289950714766</v>
      </c>
      <c r="F310" s="55">
        <f t="shared" si="4"/>
        <v>3.1076911963578722</v>
      </c>
      <c r="H310" s="2"/>
      <c r="I310" s="2"/>
      <c r="J310" s="2"/>
    </row>
    <row r="311" spans="2:10">
      <c r="B311" s="41" t="s">
        <v>317</v>
      </c>
      <c r="C311" s="41">
        <v>80</v>
      </c>
      <c r="D311" s="54">
        <v>6.5413807956399417</v>
      </c>
      <c r="E311" s="51">
        <v>9.3115444389559848E-2</v>
      </c>
      <c r="F311" s="55">
        <f t="shared" si="4"/>
        <v>6.6344962400295016</v>
      </c>
      <c r="H311" s="2"/>
      <c r="I311" s="2"/>
      <c r="J311" s="2"/>
    </row>
    <row r="312" spans="2:10">
      <c r="B312" s="41" t="s">
        <v>317</v>
      </c>
      <c r="C312" s="41">
        <v>100</v>
      </c>
      <c r="D312" s="54">
        <v>8.6472751640265209</v>
      </c>
      <c r="E312" s="51">
        <v>7.9778591880560218E-2</v>
      </c>
      <c r="F312" s="55">
        <f t="shared" si="4"/>
        <v>8.7270537559070807</v>
      </c>
    </row>
    <row r="313" spans="2:10">
      <c r="B313" s="41" t="s">
        <v>317</v>
      </c>
      <c r="C313" s="41">
        <v>125</v>
      </c>
      <c r="D313" s="54">
        <v>11.467868624419362</v>
      </c>
      <c r="E313" s="51">
        <v>6.7723017866136409E-2</v>
      </c>
      <c r="F313" s="55">
        <f t="shared" si="4"/>
        <v>11.535591642285498</v>
      </c>
    </row>
    <row r="314" spans="2:10">
      <c r="B314" s="41" t="s">
        <v>317</v>
      </c>
      <c r="C314" s="41">
        <v>150</v>
      </c>
      <c r="D314" s="54">
        <v>14.191601913027265</v>
      </c>
      <c r="E314" s="51">
        <v>4.7330899213102531E-2</v>
      </c>
      <c r="F314" s="55">
        <f t="shared" si="4"/>
        <v>14.238932812240368</v>
      </c>
    </row>
    <row r="315" spans="2:10">
      <c r="B315" s="41" t="s">
        <v>317</v>
      </c>
      <c r="C315" s="41">
        <v>200</v>
      </c>
      <c r="D315" s="54">
        <v>18.875851397386207</v>
      </c>
      <c r="E315" s="51">
        <v>7.7909848401284065E-2</v>
      </c>
      <c r="F315" s="55">
        <f t="shared" si="4"/>
        <v>18.95376124578749</v>
      </c>
    </row>
    <row r="316" spans="2:10">
      <c r="B316" s="41" t="s">
        <v>317</v>
      </c>
      <c r="C316" s="41">
        <v>300</v>
      </c>
      <c r="D316" s="54">
        <v>26.537595093463231</v>
      </c>
      <c r="E316" s="51">
        <v>6.5671789024733945E-3</v>
      </c>
      <c r="F316" s="55">
        <f t="shared" si="4"/>
        <v>26.544162272365703</v>
      </c>
    </row>
    <row r="317" spans="2:10">
      <c r="B317" s="41" t="s">
        <v>317</v>
      </c>
      <c r="C317" s="41">
        <v>400</v>
      </c>
      <c r="D317" s="57">
        <v>32.270065484883588</v>
      </c>
      <c r="E317" s="51">
        <v>9.9345151164114409E-3</v>
      </c>
      <c r="F317" s="65">
        <f t="shared" si="4"/>
        <v>32.28</v>
      </c>
    </row>
    <row r="318" spans="2:10">
      <c r="B318" s="41" t="s">
        <v>317</v>
      </c>
      <c r="C318" s="41">
        <v>600</v>
      </c>
      <c r="D318" s="57">
        <v>36.40345429452433</v>
      </c>
      <c r="E318" s="51">
        <v>6.5457054756684063E-3</v>
      </c>
      <c r="F318" s="65">
        <f t="shared" si="4"/>
        <v>36.409999999999997</v>
      </c>
    </row>
    <row r="319" spans="2:10">
      <c r="B319" s="41" t="s">
        <v>317</v>
      </c>
      <c r="C319" s="41">
        <v>800</v>
      </c>
      <c r="D319" s="57">
        <v>38.747779562392168</v>
      </c>
      <c r="E319" s="51">
        <v>2.2204376078350102E-3</v>
      </c>
      <c r="F319" s="65">
        <f t="shared" si="4"/>
        <v>38.75</v>
      </c>
    </row>
    <row r="320" spans="2:10">
      <c r="B320" s="41" t="s">
        <v>317</v>
      </c>
      <c r="C320" s="60">
        <v>955</v>
      </c>
      <c r="D320" s="54">
        <v>38.239158838889317</v>
      </c>
      <c r="E320" s="51">
        <v>2.3827717580670219E-2</v>
      </c>
      <c r="F320" s="55">
        <f t="shared" si="4"/>
        <v>38.26298655646999</v>
      </c>
    </row>
    <row r="321" spans="2:11">
      <c r="B321" s="43"/>
      <c r="C321" s="43"/>
      <c r="F321" s="64">
        <f t="shared" si="4"/>
        <v>0</v>
      </c>
    </row>
    <row r="322" spans="2:11">
      <c r="B322" s="41" t="s">
        <v>326</v>
      </c>
      <c r="C322" s="41" t="s">
        <v>328</v>
      </c>
      <c r="D322" s="41" t="s">
        <v>323</v>
      </c>
      <c r="E322" s="41" t="s">
        <v>324</v>
      </c>
      <c r="F322" s="55">
        <f t="shared" si="4"/>
        <v>0</v>
      </c>
      <c r="H322" s="10"/>
      <c r="I322" s="2"/>
      <c r="J322" s="2"/>
    </row>
    <row r="323" spans="2:11">
      <c r="B323" s="41" t="s">
        <v>318</v>
      </c>
      <c r="C323" s="41">
        <v>0</v>
      </c>
      <c r="D323" s="45">
        <v>0.14628774468740277</v>
      </c>
      <c r="E323" s="45">
        <v>5.0311986055897512E-2</v>
      </c>
      <c r="F323" s="55">
        <f t="shared" ref="F323:F386" si="5">SUM(D323:E323)</f>
        <v>0.19659973074330028</v>
      </c>
      <c r="H323" s="2" t="s">
        <v>194</v>
      </c>
      <c r="I323" s="2" t="s">
        <v>8</v>
      </c>
      <c r="J323" s="2">
        <v>5</v>
      </c>
      <c r="K323">
        <v>0.20078367822315535</v>
      </c>
    </row>
    <row r="324" spans="2:11">
      <c r="B324" s="41" t="s">
        <v>318</v>
      </c>
      <c r="C324" s="41">
        <v>5</v>
      </c>
      <c r="D324" s="45">
        <v>0.13294196435058309</v>
      </c>
      <c r="E324" s="45">
        <v>6.7841713872572262E-2</v>
      </c>
      <c r="F324" s="55">
        <f t="shared" si="5"/>
        <v>0.20078367822315535</v>
      </c>
      <c r="H324" s="2" t="s">
        <v>193</v>
      </c>
      <c r="I324" s="2" t="s">
        <v>225</v>
      </c>
      <c r="J324" s="2">
        <v>38</v>
      </c>
      <c r="K324">
        <v>0.40722997884614154</v>
      </c>
    </row>
    <row r="325" spans="2:11">
      <c r="B325" s="41" t="s">
        <v>318</v>
      </c>
      <c r="C325" s="41">
        <v>10</v>
      </c>
      <c r="D325" s="45">
        <v>0.21573494375512653</v>
      </c>
      <c r="E325" s="45">
        <v>8.8661891574878082E-2</v>
      </c>
      <c r="F325" s="55">
        <f t="shared" si="5"/>
        <v>0.30439683533000461</v>
      </c>
      <c r="H325" s="2"/>
      <c r="I325" s="2"/>
      <c r="J325" s="2"/>
    </row>
    <row r="326" spans="2:11">
      <c r="B326" s="41" t="s">
        <v>318</v>
      </c>
      <c r="C326" s="41">
        <v>20</v>
      </c>
      <c r="D326" s="45">
        <v>0.25111253518804888</v>
      </c>
      <c r="E326" s="45">
        <v>0.10612432495330312</v>
      </c>
      <c r="F326" s="55">
        <f t="shared" si="5"/>
        <v>0.35723686014135203</v>
      </c>
      <c r="H326" s="2"/>
      <c r="I326" s="2"/>
      <c r="J326" s="2"/>
    </row>
    <row r="327" spans="2:11">
      <c r="B327" s="41" t="s">
        <v>318</v>
      </c>
      <c r="C327" s="41">
        <v>30</v>
      </c>
      <c r="D327" s="45">
        <v>0.24368077462435508</v>
      </c>
      <c r="E327" s="45">
        <v>0.10671540001764904</v>
      </c>
      <c r="F327" s="55">
        <f t="shared" si="5"/>
        <v>0.35039617464200412</v>
      </c>
      <c r="H327" s="2"/>
      <c r="I327" s="2"/>
      <c r="J327" s="2"/>
    </row>
    <row r="328" spans="2:11">
      <c r="B328" s="42" t="s">
        <v>318</v>
      </c>
      <c r="C328" s="42">
        <v>38</v>
      </c>
      <c r="D328" s="45">
        <v>0.2928563562536417</v>
      </c>
      <c r="E328" s="45">
        <v>0.11437362259249986</v>
      </c>
      <c r="F328" s="55">
        <f t="shared" si="5"/>
        <v>0.40722997884614154</v>
      </c>
      <c r="H328" s="2"/>
      <c r="I328" s="2"/>
      <c r="J328" s="2"/>
    </row>
    <row r="329" spans="2:11">
      <c r="B329" s="41" t="s">
        <v>318</v>
      </c>
      <c r="C329" s="41">
        <v>40</v>
      </c>
      <c r="D329" s="45">
        <v>0.38032576497868642</v>
      </c>
      <c r="E329" s="45">
        <v>0.13338187137238225</v>
      </c>
      <c r="F329" s="55">
        <f t="shared" si="5"/>
        <v>0.51370763635106864</v>
      </c>
      <c r="H329" s="2"/>
      <c r="I329" s="2"/>
      <c r="J329" s="2"/>
    </row>
    <row r="330" spans="2:11">
      <c r="B330" s="41" t="s">
        <v>318</v>
      </c>
      <c r="C330" s="41">
        <v>50</v>
      </c>
      <c r="D330" s="45">
        <v>0.79301732574528461</v>
      </c>
      <c r="E330" s="45">
        <v>0.21801517164676776</v>
      </c>
      <c r="F330" s="55">
        <f t="shared" si="5"/>
        <v>1.0110324973920524</v>
      </c>
      <c r="H330" s="2"/>
      <c r="I330" s="2"/>
      <c r="J330" s="2"/>
    </row>
    <row r="331" spans="2:11">
      <c r="B331" s="41" t="s">
        <v>318</v>
      </c>
      <c r="C331" s="41">
        <v>60</v>
      </c>
      <c r="D331" s="44">
        <v>2.0929133391251744</v>
      </c>
      <c r="E331" s="45">
        <v>0.27556117497218824</v>
      </c>
      <c r="F331" s="55">
        <f t="shared" si="5"/>
        <v>2.3684745140973629</v>
      </c>
      <c r="H331" s="2"/>
      <c r="I331" s="2"/>
      <c r="J331" s="2"/>
    </row>
    <row r="332" spans="2:11">
      <c r="B332" s="41" t="s">
        <v>318</v>
      </c>
      <c r="C332" s="41">
        <v>80</v>
      </c>
      <c r="D332" s="44">
        <v>4.9845442826231903</v>
      </c>
      <c r="E332" s="45">
        <v>0.12272851493332412</v>
      </c>
      <c r="F332" s="55">
        <f t="shared" si="5"/>
        <v>5.1072727975565142</v>
      </c>
      <c r="H332" s="2"/>
      <c r="I332" s="2"/>
      <c r="J332" s="2"/>
    </row>
    <row r="333" spans="2:11">
      <c r="B333" s="41" t="s">
        <v>318</v>
      </c>
      <c r="C333" s="41">
        <v>100</v>
      </c>
      <c r="D333" s="44">
        <v>7.8353936169741196</v>
      </c>
      <c r="E333" s="45">
        <v>3.5821725897695278E-2</v>
      </c>
      <c r="F333" s="55">
        <f t="shared" si="5"/>
        <v>7.8712153428718148</v>
      </c>
    </row>
    <row r="334" spans="2:11">
      <c r="B334" s="41" t="s">
        <v>318</v>
      </c>
      <c r="C334" s="41">
        <v>125</v>
      </c>
      <c r="D334" s="44">
        <v>13.28597386705904</v>
      </c>
      <c r="E334" s="45">
        <v>1.7847236140693792E-2</v>
      </c>
      <c r="F334" s="55">
        <f t="shared" si="5"/>
        <v>13.303821103199734</v>
      </c>
    </row>
    <row r="335" spans="2:11">
      <c r="B335" s="41" t="s">
        <v>318</v>
      </c>
      <c r="C335" s="41">
        <v>150</v>
      </c>
      <c r="D335" s="44">
        <v>16.659226667162827</v>
      </c>
      <c r="E335" s="45">
        <v>1.4816112053780514E-2</v>
      </c>
      <c r="F335" s="55">
        <f t="shared" si="5"/>
        <v>16.674042779216606</v>
      </c>
    </row>
    <row r="336" spans="2:11">
      <c r="B336" s="41" t="s">
        <v>318</v>
      </c>
      <c r="C336" s="41">
        <v>200</v>
      </c>
      <c r="D336" s="44">
        <v>21.036517475359684</v>
      </c>
      <c r="E336" s="45">
        <v>3.3830346897961175E-2</v>
      </c>
      <c r="F336" s="55">
        <f t="shared" si="5"/>
        <v>21.070347822257645</v>
      </c>
    </row>
    <row r="337" spans="2:11">
      <c r="B337" s="41" t="s">
        <v>318</v>
      </c>
      <c r="C337" s="41">
        <v>300</v>
      </c>
      <c r="D337" s="44">
        <v>27.147055265962649</v>
      </c>
      <c r="E337" s="45">
        <v>2.1536481849126057E-2</v>
      </c>
      <c r="F337" s="55">
        <f t="shared" si="5"/>
        <v>27.168591747811774</v>
      </c>
    </row>
    <row r="338" spans="2:11">
      <c r="B338" s="41" t="s">
        <v>318</v>
      </c>
      <c r="C338" s="41">
        <v>400</v>
      </c>
      <c r="D338" s="44">
        <v>31.729820871691114</v>
      </c>
      <c r="E338" s="45">
        <v>1.3269529275798622E-2</v>
      </c>
      <c r="F338" s="55">
        <f t="shared" si="5"/>
        <v>31.743090400966913</v>
      </c>
    </row>
    <row r="339" spans="2:11">
      <c r="B339" s="41" t="s">
        <v>318</v>
      </c>
      <c r="C339" s="41">
        <v>600</v>
      </c>
      <c r="D339" s="44">
        <v>37.076180030954767</v>
      </c>
      <c r="E339" s="45">
        <v>4.6928229268480698E-3</v>
      </c>
      <c r="F339" s="55">
        <f t="shared" si="5"/>
        <v>37.080872853881615</v>
      </c>
    </row>
    <row r="340" spans="2:11">
      <c r="B340" s="43"/>
      <c r="C340" s="43"/>
      <c r="F340" s="64">
        <f t="shared" si="5"/>
        <v>0</v>
      </c>
    </row>
    <row r="341" spans="2:11">
      <c r="B341" s="41" t="s">
        <v>326</v>
      </c>
      <c r="C341" s="41" t="s">
        <v>328</v>
      </c>
      <c r="D341" s="41" t="s">
        <v>323</v>
      </c>
      <c r="E341" s="41" t="s">
        <v>324</v>
      </c>
      <c r="F341" s="55">
        <f t="shared" si="5"/>
        <v>0</v>
      </c>
      <c r="H341" s="10" t="s">
        <v>192</v>
      </c>
      <c r="I341" s="2" t="s">
        <v>8</v>
      </c>
      <c r="J341" s="2">
        <v>5</v>
      </c>
      <c r="K341">
        <v>8.6661560629621048E-2</v>
      </c>
    </row>
    <row r="342" spans="2:11">
      <c r="B342" s="41" t="s">
        <v>319</v>
      </c>
      <c r="C342" s="41">
        <v>0</v>
      </c>
      <c r="D342" s="51">
        <v>5.0317704856819578E-2</v>
      </c>
      <c r="E342" s="51">
        <v>5.6575054717278694E-2</v>
      </c>
      <c r="F342" s="55">
        <f t="shared" si="5"/>
        <v>0.10689275957409827</v>
      </c>
      <c r="H342" s="2"/>
      <c r="I342" s="2"/>
      <c r="J342" s="2"/>
    </row>
    <row r="343" spans="2:11">
      <c r="B343" s="41" t="s">
        <v>319</v>
      </c>
      <c r="C343" s="41">
        <v>5</v>
      </c>
      <c r="D343" s="51">
        <v>3.192037034196149E-2</v>
      </c>
      <c r="E343" s="51">
        <v>5.4741190287659558E-2</v>
      </c>
      <c r="F343" s="55">
        <f t="shared" si="5"/>
        <v>8.6661560629621048E-2</v>
      </c>
      <c r="H343" s="2"/>
      <c r="I343" s="2"/>
      <c r="J343" s="2"/>
    </row>
    <row r="344" spans="2:11">
      <c r="B344" s="41" t="s">
        <v>319</v>
      </c>
      <c r="C344" s="41">
        <v>10</v>
      </c>
      <c r="D344" s="51">
        <v>2.3149339946012537E-2</v>
      </c>
      <c r="E344" s="51">
        <v>6.0305183324835365E-2</v>
      </c>
      <c r="F344" s="55">
        <f t="shared" si="5"/>
        <v>8.3454523270847902E-2</v>
      </c>
      <c r="H344" s="2"/>
      <c r="I344" s="2"/>
      <c r="J344" s="2"/>
    </row>
    <row r="345" spans="2:11">
      <c r="B345" s="42" t="s">
        <v>319</v>
      </c>
      <c r="C345" s="42">
        <v>15</v>
      </c>
      <c r="D345" s="51">
        <v>2.3385890752716298E-2</v>
      </c>
      <c r="E345" s="51">
        <v>7.6975657842110523E-2</v>
      </c>
      <c r="F345" s="55">
        <f t="shared" si="5"/>
        <v>0.10036154859482682</v>
      </c>
      <c r="H345" s="2"/>
      <c r="I345" s="2"/>
      <c r="J345" s="2"/>
    </row>
    <row r="346" spans="2:11">
      <c r="B346" s="41" t="s">
        <v>319</v>
      </c>
      <c r="C346" s="41">
        <v>20</v>
      </c>
      <c r="D346" s="51">
        <v>0.11399678727366222</v>
      </c>
      <c r="E346" s="51">
        <v>0.11590211222124516</v>
      </c>
      <c r="F346" s="55">
        <f t="shared" si="5"/>
        <v>0.22989889949490738</v>
      </c>
      <c r="H346" s="2"/>
      <c r="I346" s="2"/>
      <c r="J346" s="2"/>
    </row>
    <row r="347" spans="2:11">
      <c r="B347" s="41" t="s">
        <v>319</v>
      </c>
      <c r="C347" s="41">
        <v>30</v>
      </c>
      <c r="D347" s="51">
        <v>0.65130977082839703</v>
      </c>
      <c r="E347" s="51">
        <v>0.32194070289507293</v>
      </c>
      <c r="F347" s="55">
        <f t="shared" si="5"/>
        <v>0.97325047372346996</v>
      </c>
      <c r="H347" s="2"/>
      <c r="I347" s="2"/>
      <c r="J347" s="2"/>
    </row>
    <row r="348" spans="2:11">
      <c r="B348" s="41" t="s">
        <v>319</v>
      </c>
      <c r="C348" s="41">
        <v>40</v>
      </c>
      <c r="D348" s="54">
        <v>1.1312014175329084</v>
      </c>
      <c r="E348" s="51">
        <v>0.3899616286461251</v>
      </c>
      <c r="F348" s="55">
        <f t="shared" si="5"/>
        <v>1.5211630461790335</v>
      </c>
      <c r="H348" s="2"/>
      <c r="I348" s="2"/>
      <c r="J348" s="2"/>
    </row>
    <row r="349" spans="2:11">
      <c r="B349" s="41" t="s">
        <v>319</v>
      </c>
      <c r="C349" s="41">
        <v>50</v>
      </c>
      <c r="D349" s="54">
        <v>2.471594214842995</v>
      </c>
      <c r="E349" s="51">
        <v>0.30410872717071763</v>
      </c>
      <c r="F349" s="55">
        <f t="shared" si="5"/>
        <v>2.7757029420137127</v>
      </c>
      <c r="H349" s="2"/>
      <c r="I349" s="2"/>
      <c r="J349" s="2"/>
    </row>
    <row r="350" spans="2:11">
      <c r="B350" s="41" t="s">
        <v>319</v>
      </c>
      <c r="C350" s="41">
        <v>60</v>
      </c>
      <c r="D350" s="54">
        <v>4.1611693141700021</v>
      </c>
      <c r="E350" s="51">
        <v>0.16847599312083714</v>
      </c>
      <c r="F350" s="55">
        <f t="shared" si="5"/>
        <v>4.3296453072908392</v>
      </c>
      <c r="H350" s="2"/>
      <c r="I350" s="2"/>
      <c r="J350" s="2"/>
    </row>
    <row r="351" spans="2:11">
      <c r="B351" s="41" t="s">
        <v>319</v>
      </c>
      <c r="C351" s="41">
        <v>80</v>
      </c>
      <c r="D351" s="54">
        <v>5.7039817771129107</v>
      </c>
      <c r="E351" s="51">
        <v>5.3537313157938138E-2</v>
      </c>
      <c r="F351" s="55">
        <f t="shared" si="5"/>
        <v>5.7575190902708488</v>
      </c>
      <c r="H351" s="2"/>
      <c r="I351" s="2"/>
      <c r="J351" s="2"/>
    </row>
    <row r="352" spans="2:11">
      <c r="B352" s="41" t="s">
        <v>319</v>
      </c>
      <c r="C352" s="41">
        <v>100</v>
      </c>
      <c r="D352" s="54">
        <v>6.1443128966939522</v>
      </c>
      <c r="E352" s="51">
        <v>3.7757303160041097E-2</v>
      </c>
      <c r="F352" s="55">
        <f t="shared" si="5"/>
        <v>6.1820701998539933</v>
      </c>
    </row>
    <row r="353" spans="2:11">
      <c r="B353" s="41" t="s">
        <v>319</v>
      </c>
      <c r="C353" s="41">
        <v>111</v>
      </c>
      <c r="D353" s="54">
        <v>7.6199457127826538</v>
      </c>
      <c r="E353" s="51">
        <v>3.2807115378508861E-2</v>
      </c>
      <c r="F353" s="55">
        <f t="shared" si="5"/>
        <v>7.6527528281611623</v>
      </c>
    </row>
    <row r="354" spans="2:11">
      <c r="B354" s="43"/>
      <c r="C354" s="43"/>
      <c r="F354" s="64">
        <f t="shared" si="5"/>
        <v>0</v>
      </c>
    </row>
    <row r="355" spans="2:11">
      <c r="B355" s="43"/>
      <c r="C355" s="43"/>
      <c r="F355" s="64">
        <f t="shared" si="5"/>
        <v>0</v>
      </c>
    </row>
    <row r="356" spans="2:11">
      <c r="B356" s="41" t="s">
        <v>326</v>
      </c>
      <c r="C356" s="41" t="s">
        <v>328</v>
      </c>
      <c r="D356" s="41" t="s">
        <v>323</v>
      </c>
      <c r="E356" s="41" t="s">
        <v>324</v>
      </c>
      <c r="F356" s="55">
        <f t="shared" si="5"/>
        <v>0</v>
      </c>
      <c r="H356" s="2" t="s">
        <v>163</v>
      </c>
      <c r="I356" s="2" t="s">
        <v>8</v>
      </c>
      <c r="J356" s="2">
        <v>5</v>
      </c>
      <c r="K356">
        <v>0.2071065175536575</v>
      </c>
    </row>
    <row r="357" spans="2:11">
      <c r="B357" s="41" t="s">
        <v>320</v>
      </c>
      <c r="C357" s="41">
        <v>0</v>
      </c>
      <c r="D357" s="51">
        <v>0.12935824440914587</v>
      </c>
      <c r="E357" s="51">
        <v>7.3409470942840366E-2</v>
      </c>
      <c r="F357" s="55">
        <f t="shared" si="5"/>
        <v>0.20276771535198623</v>
      </c>
      <c r="H357" s="2" t="s">
        <v>162</v>
      </c>
      <c r="I357" s="2" t="s">
        <v>225</v>
      </c>
      <c r="J357" s="2">
        <v>30</v>
      </c>
      <c r="K357">
        <v>0.16403282192232238</v>
      </c>
    </row>
    <row r="358" spans="2:11">
      <c r="B358" s="41" t="s">
        <v>320</v>
      </c>
      <c r="C358" s="41">
        <v>5</v>
      </c>
      <c r="D358" s="51">
        <v>0.1359248382318736</v>
      </c>
      <c r="E358" s="51">
        <v>7.1181679321783903E-2</v>
      </c>
      <c r="F358" s="55">
        <f t="shared" si="5"/>
        <v>0.2071065175536575</v>
      </c>
      <c r="H358" s="2"/>
      <c r="I358" s="2"/>
      <c r="J358" s="2"/>
    </row>
    <row r="359" spans="2:11">
      <c r="B359" s="41" t="s">
        <v>320</v>
      </c>
      <c r="C359" s="41">
        <v>10</v>
      </c>
      <c r="D359" s="51">
        <v>0.10423589072508821</v>
      </c>
      <c r="E359" s="51">
        <v>6.627075700106233E-2</v>
      </c>
      <c r="F359" s="55">
        <f t="shared" si="5"/>
        <v>0.17050664772615054</v>
      </c>
      <c r="H359" s="2"/>
      <c r="I359" s="2"/>
      <c r="J359" s="2"/>
    </row>
    <row r="360" spans="2:11">
      <c r="B360" s="41" t="s">
        <v>320</v>
      </c>
      <c r="C360" s="41">
        <v>20</v>
      </c>
      <c r="D360" s="51">
        <v>9.7853978688305115E-2</v>
      </c>
      <c r="E360" s="51">
        <v>6.6269934246850376E-2</v>
      </c>
      <c r="F360" s="55">
        <f t="shared" si="5"/>
        <v>0.16412391293515549</v>
      </c>
      <c r="H360" s="2"/>
      <c r="I360" s="2"/>
      <c r="J360" s="2"/>
    </row>
    <row r="361" spans="2:11">
      <c r="B361" s="41" t="s">
        <v>320</v>
      </c>
      <c r="C361" s="41">
        <v>30</v>
      </c>
      <c r="D361" s="51">
        <v>0.11275434738411969</v>
      </c>
      <c r="E361" s="51">
        <v>6.8131310170003428E-2</v>
      </c>
      <c r="F361" s="55">
        <f t="shared" si="5"/>
        <v>0.18088565755412311</v>
      </c>
      <c r="H361" s="2"/>
      <c r="I361" s="2"/>
      <c r="J361" s="2"/>
    </row>
    <row r="362" spans="2:11">
      <c r="B362" s="42" t="s">
        <v>320</v>
      </c>
      <c r="C362" s="42">
        <v>30</v>
      </c>
      <c r="D362" s="51">
        <v>9.6223058338312878E-2</v>
      </c>
      <c r="E362" s="51">
        <v>6.7809763584009503E-2</v>
      </c>
      <c r="F362" s="55">
        <f t="shared" si="5"/>
        <v>0.16403282192232238</v>
      </c>
    </row>
    <row r="363" spans="2:11">
      <c r="B363" s="41" t="s">
        <v>320</v>
      </c>
      <c r="C363" s="41">
        <v>40</v>
      </c>
      <c r="D363" s="51">
        <v>0.20060397098811861</v>
      </c>
      <c r="E363" s="51">
        <v>7.7005368329645496E-2</v>
      </c>
      <c r="F363" s="55">
        <f t="shared" si="5"/>
        <v>0.2776093393177641</v>
      </c>
    </row>
    <row r="364" spans="2:11">
      <c r="B364" s="41" t="s">
        <v>320</v>
      </c>
      <c r="C364" s="41">
        <v>50</v>
      </c>
      <c r="D364" s="51">
        <v>0.7329680417635408</v>
      </c>
      <c r="E364" s="51">
        <v>0.11227045186422155</v>
      </c>
      <c r="F364" s="55">
        <f t="shared" si="5"/>
        <v>0.84523849362776238</v>
      </c>
    </row>
    <row r="365" spans="2:11">
      <c r="B365" s="41" t="s">
        <v>320</v>
      </c>
      <c r="C365" s="41">
        <v>60</v>
      </c>
      <c r="D365" s="54">
        <v>1.1629883186432624</v>
      </c>
      <c r="E365" s="51">
        <v>9.780874813345794E-2</v>
      </c>
      <c r="F365" s="55">
        <f t="shared" si="5"/>
        <v>1.2607970667767203</v>
      </c>
    </row>
    <row r="366" spans="2:11">
      <c r="B366" s="41" t="s">
        <v>320</v>
      </c>
      <c r="C366" s="41">
        <v>80</v>
      </c>
      <c r="D366" s="54">
        <v>2.2538983292315948</v>
      </c>
      <c r="E366" s="51">
        <v>0.11283547304519007</v>
      </c>
      <c r="F366" s="55">
        <f t="shared" si="5"/>
        <v>2.366733802276785</v>
      </c>
    </row>
    <row r="367" spans="2:11">
      <c r="B367" s="41" t="s">
        <v>320</v>
      </c>
      <c r="C367" s="41">
        <v>100</v>
      </c>
      <c r="D367" s="54">
        <v>2.4952848654483182</v>
      </c>
      <c r="E367" s="51">
        <v>0.11069436596405077</v>
      </c>
      <c r="F367" s="55">
        <f t="shared" si="5"/>
        <v>2.6059792314123689</v>
      </c>
    </row>
    <row r="368" spans="2:11">
      <c r="B368" s="41" t="s">
        <v>320</v>
      </c>
      <c r="C368" s="41">
        <v>125</v>
      </c>
      <c r="D368" s="54">
        <v>2.7728696836245197</v>
      </c>
      <c r="E368" s="51">
        <v>0.10271373976756865</v>
      </c>
      <c r="F368" s="55">
        <f t="shared" si="5"/>
        <v>2.8755834233920883</v>
      </c>
    </row>
    <row r="369" spans="2:11">
      <c r="B369" s="41" t="s">
        <v>320</v>
      </c>
      <c r="C369" s="41">
        <v>150</v>
      </c>
      <c r="D369" s="54">
        <v>4.1732013705791395</v>
      </c>
      <c r="E369" s="51">
        <v>6.8376464554827376E-2</v>
      </c>
      <c r="F369" s="55">
        <f t="shared" si="5"/>
        <v>4.2415778351339668</v>
      </c>
    </row>
    <row r="370" spans="2:11">
      <c r="B370" s="41" t="s">
        <v>320</v>
      </c>
      <c r="C370" s="41">
        <v>200</v>
      </c>
      <c r="D370" s="54">
        <v>11.197750943536574</v>
      </c>
      <c r="E370" s="51">
        <v>9.5172400258782403E-3</v>
      </c>
      <c r="F370" s="55">
        <f t="shared" si="5"/>
        <v>11.207268183562453</v>
      </c>
    </row>
    <row r="371" spans="2:11">
      <c r="B371" s="41" t="s">
        <v>320</v>
      </c>
      <c r="C371" s="41">
        <v>300</v>
      </c>
      <c r="D371" s="54">
        <v>24.698977169655315</v>
      </c>
      <c r="E371" s="51">
        <v>3.4686780519229826E-3</v>
      </c>
      <c r="F371" s="55">
        <f t="shared" si="5"/>
        <v>24.702445847707239</v>
      </c>
    </row>
    <row r="372" spans="2:11">
      <c r="B372" s="41" t="s">
        <v>320</v>
      </c>
      <c r="C372" s="41">
        <v>400</v>
      </c>
      <c r="D372" s="54">
        <v>31.551539005137695</v>
      </c>
      <c r="E372" s="51">
        <v>3.7852406460562454E-3</v>
      </c>
      <c r="F372" s="55">
        <f t="shared" si="5"/>
        <v>31.555324245783751</v>
      </c>
    </row>
    <row r="373" spans="2:11">
      <c r="B373" s="41" t="s">
        <v>320</v>
      </c>
      <c r="C373" s="41">
        <v>600</v>
      </c>
      <c r="D373" s="54">
        <v>37.474809597133074</v>
      </c>
      <c r="E373" s="51">
        <v>3.1789578139534841E-3</v>
      </c>
      <c r="F373" s="55">
        <f t="shared" si="5"/>
        <v>37.477988554947025</v>
      </c>
    </row>
    <row r="374" spans="2:11">
      <c r="B374" s="41" t="s">
        <v>320</v>
      </c>
      <c r="C374" s="41">
        <v>800</v>
      </c>
      <c r="D374" s="54">
        <v>40.484026441223598</v>
      </c>
      <c r="E374" s="51">
        <v>0</v>
      </c>
      <c r="F374" s="55">
        <f t="shared" si="5"/>
        <v>40.484026441223598</v>
      </c>
    </row>
    <row r="375" spans="2:11">
      <c r="B375" s="41" t="s">
        <v>320</v>
      </c>
      <c r="C375" s="41">
        <v>1000</v>
      </c>
      <c r="D375" s="54">
        <v>43.718276206206511</v>
      </c>
      <c r="E375" s="51">
        <v>1.6500642515278052E-3</v>
      </c>
      <c r="F375" s="55">
        <f t="shared" si="5"/>
        <v>43.719926270458039</v>
      </c>
    </row>
    <row r="376" spans="2:11">
      <c r="B376" s="43"/>
      <c r="C376" s="43"/>
      <c r="F376" s="64">
        <f t="shared" si="5"/>
        <v>0</v>
      </c>
    </row>
    <row r="377" spans="2:11">
      <c r="B377" s="41" t="s">
        <v>326</v>
      </c>
      <c r="C377" s="41" t="s">
        <v>328</v>
      </c>
      <c r="D377" s="41" t="s">
        <v>323</v>
      </c>
      <c r="E377" s="41" t="s">
        <v>324</v>
      </c>
      <c r="F377" s="55">
        <f t="shared" si="5"/>
        <v>0</v>
      </c>
    </row>
    <row r="378" spans="2:11">
      <c r="B378" s="41" t="s">
        <v>321</v>
      </c>
      <c r="C378" s="41">
        <v>0</v>
      </c>
      <c r="D378" s="45">
        <v>8.6099034987645845E-2</v>
      </c>
      <c r="E378" s="45">
        <v>5.4705079533395623E-2</v>
      </c>
      <c r="F378" s="55">
        <f t="shared" si="5"/>
        <v>0.14080411452104147</v>
      </c>
      <c r="H378" s="2" t="s">
        <v>165</v>
      </c>
      <c r="I378" s="2" t="s">
        <v>8</v>
      </c>
      <c r="J378" s="2">
        <v>5</v>
      </c>
      <c r="K378">
        <v>0.16744511621949276</v>
      </c>
    </row>
    <row r="379" spans="2:11">
      <c r="B379" s="41" t="s">
        <v>321</v>
      </c>
      <c r="C379" s="41">
        <v>5</v>
      </c>
      <c r="D379" s="45">
        <v>0.10023400389486389</v>
      </c>
      <c r="E379" s="45">
        <v>6.7211112324628869E-2</v>
      </c>
      <c r="F379" s="55">
        <f t="shared" si="5"/>
        <v>0.16744511621949276</v>
      </c>
      <c r="H379" s="2" t="s">
        <v>164</v>
      </c>
      <c r="I379" s="2" t="s">
        <v>225</v>
      </c>
      <c r="J379" s="2">
        <v>70</v>
      </c>
      <c r="K379">
        <v>0.14748445488136142</v>
      </c>
    </row>
    <row r="380" spans="2:11">
      <c r="B380" s="41" t="s">
        <v>321</v>
      </c>
      <c r="C380" s="41">
        <v>10</v>
      </c>
      <c r="D380" s="45">
        <v>0.10206068439188468</v>
      </c>
      <c r="E380" s="45">
        <v>7.2105326405969977E-2</v>
      </c>
      <c r="F380" s="55">
        <f t="shared" si="5"/>
        <v>0.17416601079785465</v>
      </c>
      <c r="H380" s="2"/>
      <c r="I380" s="2"/>
      <c r="J380" s="2"/>
    </row>
    <row r="381" spans="2:11">
      <c r="B381" s="41" t="s">
        <v>321</v>
      </c>
      <c r="C381" s="41">
        <v>20</v>
      </c>
      <c r="D381" s="45">
        <v>8.5582139679417996E-2</v>
      </c>
      <c r="E381" s="45">
        <v>7.1792178769222698E-2</v>
      </c>
      <c r="F381" s="55">
        <f t="shared" si="5"/>
        <v>0.15737431844864069</v>
      </c>
      <c r="H381" s="2"/>
      <c r="I381" s="2"/>
      <c r="J381" s="2"/>
    </row>
    <row r="382" spans="2:11">
      <c r="B382" s="41" t="s">
        <v>321</v>
      </c>
      <c r="C382" s="41">
        <v>30</v>
      </c>
      <c r="D382" s="45">
        <v>0.11845241534946516</v>
      </c>
      <c r="E382" s="45">
        <v>7.2396602493250417E-2</v>
      </c>
      <c r="F382" s="55">
        <f t="shared" si="5"/>
        <v>0.19084901784271557</v>
      </c>
      <c r="H382" s="2"/>
      <c r="I382" s="2"/>
      <c r="J382" s="2"/>
    </row>
    <row r="383" spans="2:11">
      <c r="B383" s="41" t="s">
        <v>321</v>
      </c>
      <c r="C383" s="41">
        <v>40</v>
      </c>
      <c r="D383" s="45">
        <v>7.3183820324395354E-2</v>
      </c>
      <c r="E383" s="45">
        <v>6.7489896787864934E-2</v>
      </c>
      <c r="F383" s="55">
        <f t="shared" si="5"/>
        <v>0.14067371711226029</v>
      </c>
    </row>
    <row r="384" spans="2:11">
      <c r="B384" s="41" t="s">
        <v>321</v>
      </c>
      <c r="C384" s="41">
        <v>50</v>
      </c>
      <c r="D384" s="45">
        <v>7.6921414760334789E-2</v>
      </c>
      <c r="E384" s="45">
        <v>7.3946634510043879E-2</v>
      </c>
      <c r="F384" s="55">
        <f t="shared" si="5"/>
        <v>0.15086804927037867</v>
      </c>
    </row>
    <row r="385" spans="2:11">
      <c r="B385" s="41" t="s">
        <v>321</v>
      </c>
      <c r="C385" s="41">
        <v>60</v>
      </c>
      <c r="D385" s="45">
        <v>8.2882534935399793E-2</v>
      </c>
      <c r="E385" s="45">
        <v>8.1302521282342471E-2</v>
      </c>
      <c r="F385" s="55">
        <f t="shared" si="5"/>
        <v>0.16418505621774226</v>
      </c>
    </row>
    <row r="386" spans="2:11">
      <c r="B386" s="42" t="s">
        <v>321</v>
      </c>
      <c r="C386" s="42">
        <v>70</v>
      </c>
      <c r="D386" s="45">
        <v>7.5700799001923724E-2</v>
      </c>
      <c r="E386" s="45">
        <v>7.1783655879437691E-2</v>
      </c>
      <c r="F386" s="55">
        <f t="shared" si="5"/>
        <v>0.14748445488136142</v>
      </c>
    </row>
    <row r="387" spans="2:11">
      <c r="B387" s="41" t="s">
        <v>321</v>
      </c>
      <c r="C387" s="41">
        <v>80</v>
      </c>
      <c r="D387" s="45">
        <v>5.3172177883217653E-2</v>
      </c>
      <c r="E387" s="45">
        <v>8.099527005078061E-2</v>
      </c>
      <c r="F387" s="55">
        <f t="shared" ref="F387:F417" si="6">SUM(D387:E387)</f>
        <v>0.13416744793399826</v>
      </c>
    </row>
    <row r="388" spans="2:11">
      <c r="B388" s="41" t="s">
        <v>321</v>
      </c>
      <c r="C388" s="41">
        <v>100</v>
      </c>
      <c r="D388" s="45">
        <v>0.10851483051323049</v>
      </c>
      <c r="E388" s="45">
        <v>7.912042152740742E-2</v>
      </c>
      <c r="F388" s="55">
        <f t="shared" si="6"/>
        <v>0.18763525204063791</v>
      </c>
    </row>
    <row r="389" spans="2:11">
      <c r="B389" s="41" t="s">
        <v>321</v>
      </c>
      <c r="C389" s="41">
        <v>125</v>
      </c>
      <c r="D389" s="44">
        <v>2.4037649807886305</v>
      </c>
      <c r="E389" s="45">
        <v>3.526513794739887E-2</v>
      </c>
      <c r="F389" s="55">
        <f t="shared" si="6"/>
        <v>2.4390301187360293</v>
      </c>
    </row>
    <row r="390" spans="2:11">
      <c r="B390" s="41" t="s">
        <v>321</v>
      </c>
      <c r="C390" s="41">
        <v>150</v>
      </c>
      <c r="D390" s="44">
        <v>3.5189923269857033</v>
      </c>
      <c r="E390" s="45">
        <v>1.5720424413986536E-2</v>
      </c>
      <c r="F390" s="55">
        <f t="shared" si="6"/>
        <v>3.5347127513996899</v>
      </c>
    </row>
    <row r="391" spans="2:11">
      <c r="B391" s="41" t="s">
        <v>321</v>
      </c>
      <c r="C391" s="41">
        <v>200</v>
      </c>
      <c r="D391" s="44">
        <v>5.2285231565966237</v>
      </c>
      <c r="E391" s="45">
        <v>1.6027765304661198E-2</v>
      </c>
      <c r="F391" s="55">
        <f t="shared" si="6"/>
        <v>5.2445509219012845</v>
      </c>
    </row>
    <row r="392" spans="2:11">
      <c r="B392" s="41" t="s">
        <v>321</v>
      </c>
      <c r="C392" s="41">
        <v>300</v>
      </c>
      <c r="D392" s="44">
        <v>7.8810611964866784</v>
      </c>
      <c r="E392" s="45">
        <v>1.938803513321527E-3</v>
      </c>
      <c r="F392" s="55">
        <f t="shared" si="6"/>
        <v>7.883</v>
      </c>
    </row>
    <row r="393" spans="2:11">
      <c r="B393" s="41" t="s">
        <v>321</v>
      </c>
      <c r="C393" s="41">
        <v>400</v>
      </c>
      <c r="D393" s="44">
        <v>16.264810469875897</v>
      </c>
      <c r="E393" s="45">
        <v>1.0237672093786232E-2</v>
      </c>
      <c r="F393" s="55">
        <f t="shared" si="6"/>
        <v>16.275048141969684</v>
      </c>
    </row>
    <row r="394" spans="2:11">
      <c r="B394" s="41" t="s">
        <v>321</v>
      </c>
      <c r="C394" s="41">
        <v>600</v>
      </c>
      <c r="D394" s="44">
        <v>31.939914086545542</v>
      </c>
      <c r="E394" s="45">
        <v>7.0041866165172773E-4</v>
      </c>
      <c r="F394" s="55">
        <f t="shared" si="6"/>
        <v>31.940614505207193</v>
      </c>
    </row>
    <row r="395" spans="2:11">
      <c r="B395" s="41" t="s">
        <v>321</v>
      </c>
      <c r="C395" s="41">
        <v>800</v>
      </c>
      <c r="D395" s="44">
        <v>38.545177668479639</v>
      </c>
      <c r="E395" s="45">
        <v>8.0724045187700461E-3</v>
      </c>
      <c r="F395" s="55">
        <f t="shared" si="6"/>
        <v>38.553250072998409</v>
      </c>
    </row>
    <row r="396" spans="2:11">
      <c r="B396" s="41" t="s">
        <v>321</v>
      </c>
      <c r="C396" s="41">
        <v>1000</v>
      </c>
      <c r="D396" s="44">
        <v>40.140199069823034</v>
      </c>
      <c r="E396" s="45">
        <v>4.0967084929541403E-3</v>
      </c>
      <c r="F396" s="55">
        <f t="shared" si="6"/>
        <v>40.144295778315986</v>
      </c>
    </row>
    <row r="397" spans="2:11">
      <c r="B397" s="43"/>
      <c r="C397" s="43"/>
      <c r="F397" s="64">
        <f t="shared" si="6"/>
        <v>0</v>
      </c>
    </row>
    <row r="398" spans="2:11">
      <c r="B398" s="41" t="s">
        <v>326</v>
      </c>
      <c r="C398" s="41" t="s">
        <v>328</v>
      </c>
      <c r="D398" s="41" t="s">
        <v>323</v>
      </c>
      <c r="E398" s="41" t="s">
        <v>324</v>
      </c>
      <c r="F398" s="55">
        <f t="shared" si="6"/>
        <v>0</v>
      </c>
    </row>
    <row r="399" spans="2:11">
      <c r="B399" s="41" t="s">
        <v>322</v>
      </c>
      <c r="C399" s="41">
        <v>0</v>
      </c>
      <c r="D399" s="51">
        <v>2.3512320603459369E-2</v>
      </c>
      <c r="E399" s="51">
        <v>6.4182738662853456E-2</v>
      </c>
      <c r="F399" s="55">
        <f t="shared" si="6"/>
        <v>8.7695059266312825E-2</v>
      </c>
      <c r="H399" s="62" t="s">
        <v>167</v>
      </c>
      <c r="I399" s="2" t="s">
        <v>8</v>
      </c>
      <c r="J399" s="2">
        <v>5</v>
      </c>
      <c r="K399">
        <v>0.10070510197864957</v>
      </c>
    </row>
    <row r="400" spans="2:11">
      <c r="B400" s="41" t="s">
        <v>322</v>
      </c>
      <c r="C400" s="41">
        <v>5</v>
      </c>
      <c r="D400" s="51">
        <v>6.0795244890607961E-2</v>
      </c>
      <c r="E400" s="51">
        <v>3.9909857088041609E-2</v>
      </c>
      <c r="F400" s="55">
        <f t="shared" si="6"/>
        <v>0.10070510197864957</v>
      </c>
      <c r="H400" s="62" t="s">
        <v>166</v>
      </c>
      <c r="I400" s="2" t="s">
        <v>225</v>
      </c>
      <c r="J400" s="2">
        <v>70</v>
      </c>
      <c r="K400">
        <v>7.4515437531455175E-2</v>
      </c>
    </row>
    <row r="401" spans="2:10">
      <c r="B401" s="41" t="s">
        <v>322</v>
      </c>
      <c r="C401" s="41">
        <v>10</v>
      </c>
      <c r="D401" s="51">
        <v>4.7764529973084446E-2</v>
      </c>
      <c r="E401" s="51">
        <v>3.9929281471134503E-2</v>
      </c>
      <c r="F401" s="55">
        <f t="shared" si="6"/>
        <v>8.769381144421895E-2</v>
      </c>
      <c r="H401" s="2"/>
      <c r="I401" s="2"/>
      <c r="J401" s="2"/>
    </row>
    <row r="402" spans="2:10">
      <c r="B402" s="41" t="s">
        <v>322</v>
      </c>
      <c r="C402" s="41">
        <v>20</v>
      </c>
      <c r="D402" s="51">
        <v>1.5755520063953726E-2</v>
      </c>
      <c r="E402" s="51">
        <v>4.1784795270527614E-2</v>
      </c>
      <c r="F402" s="55">
        <f t="shared" si="6"/>
        <v>5.754031533448134E-2</v>
      </c>
      <c r="H402" s="2"/>
      <c r="I402" s="2"/>
      <c r="J402" s="2"/>
    </row>
    <row r="403" spans="2:10">
      <c r="B403" s="41" t="s">
        <v>322</v>
      </c>
      <c r="C403" s="41">
        <v>30</v>
      </c>
      <c r="D403" s="51">
        <v>5.6951519245351925E-2</v>
      </c>
      <c r="E403" s="51">
        <v>3.4400407448477707E-2</v>
      </c>
      <c r="F403" s="55">
        <f t="shared" si="6"/>
        <v>9.1351926693829633E-2</v>
      </c>
      <c r="H403" s="2"/>
      <c r="I403" s="2"/>
      <c r="J403" s="2"/>
    </row>
    <row r="404" spans="2:10">
      <c r="B404" s="41" t="s">
        <v>322</v>
      </c>
      <c r="C404" s="41">
        <v>40</v>
      </c>
      <c r="D404" s="51">
        <v>2.0154812225233798E-2</v>
      </c>
      <c r="E404" s="51">
        <v>4.3921720017756349E-2</v>
      </c>
      <c r="F404" s="55">
        <f t="shared" si="6"/>
        <v>6.4076532242990147E-2</v>
      </c>
    </row>
    <row r="405" spans="2:10">
      <c r="B405" s="41" t="s">
        <v>322</v>
      </c>
      <c r="C405" s="41">
        <v>50</v>
      </c>
      <c r="D405" s="51">
        <v>2.2381219556024443E-2</v>
      </c>
      <c r="E405" s="51">
        <v>3.1945329976379236E-2</v>
      </c>
      <c r="F405" s="55">
        <f t="shared" si="6"/>
        <v>5.4326549532403678E-2</v>
      </c>
    </row>
    <row r="406" spans="2:10">
      <c r="B406" s="41" t="s">
        <v>322</v>
      </c>
      <c r="C406" s="41">
        <v>60</v>
      </c>
      <c r="D406" s="51">
        <v>1.0751015435609551E-2</v>
      </c>
      <c r="E406" s="51">
        <v>4.3620330909954402E-2</v>
      </c>
      <c r="F406" s="55">
        <f t="shared" si="6"/>
        <v>5.4371346345563953E-2</v>
      </c>
    </row>
    <row r="407" spans="2:10">
      <c r="B407" s="42" t="s">
        <v>322</v>
      </c>
      <c r="C407" s="42">
        <v>70</v>
      </c>
      <c r="D407" s="51">
        <v>2.5390606692372003E-2</v>
      </c>
      <c r="E407" s="51">
        <v>4.9124830839083172E-2</v>
      </c>
      <c r="F407" s="55">
        <f t="shared" si="6"/>
        <v>7.4515437531455175E-2</v>
      </c>
    </row>
    <row r="408" spans="2:10">
      <c r="B408" s="41" t="s">
        <v>322</v>
      </c>
      <c r="C408" s="41">
        <v>80</v>
      </c>
      <c r="D408" s="51">
        <v>6.4791637387304951E-2</v>
      </c>
      <c r="E408" s="51">
        <v>4.2986369782312323E-2</v>
      </c>
      <c r="F408" s="55">
        <f t="shared" si="6"/>
        <v>0.10777800716961727</v>
      </c>
    </row>
    <row r="409" spans="2:10">
      <c r="B409" s="41" t="s">
        <v>322</v>
      </c>
      <c r="C409" s="41">
        <v>100</v>
      </c>
      <c r="D409" s="51">
        <v>0.80971012152380895</v>
      </c>
      <c r="E409" s="51">
        <v>8.9637556766706011E-2</v>
      </c>
      <c r="F409" s="55">
        <f t="shared" si="6"/>
        <v>0.89934767829051498</v>
      </c>
    </row>
    <row r="410" spans="2:10">
      <c r="B410" s="41" t="s">
        <v>322</v>
      </c>
      <c r="C410" s="41">
        <v>125</v>
      </c>
      <c r="D410" s="54">
        <v>1.9069249999250026</v>
      </c>
      <c r="E410" s="51">
        <v>4.7830854700421588E-2</v>
      </c>
      <c r="F410" s="55">
        <f t="shared" si="6"/>
        <v>1.9547558546254242</v>
      </c>
    </row>
    <row r="411" spans="2:10">
      <c r="B411" s="41" t="s">
        <v>322</v>
      </c>
      <c r="C411" s="41">
        <v>150</v>
      </c>
      <c r="D411" s="54">
        <v>2.6587360077687916</v>
      </c>
      <c r="E411" s="51">
        <v>1.5995725356985624E-2</v>
      </c>
      <c r="F411" s="55">
        <f t="shared" si="6"/>
        <v>2.6747317331257774</v>
      </c>
    </row>
    <row r="412" spans="2:10">
      <c r="B412" s="41" t="s">
        <v>322</v>
      </c>
      <c r="C412" s="41">
        <v>200</v>
      </c>
      <c r="D412" s="54">
        <v>3.3268979532565681</v>
      </c>
      <c r="E412" s="51">
        <v>1.6328387035938571E-2</v>
      </c>
      <c r="F412" s="55">
        <f t="shared" si="6"/>
        <v>3.3432263402925066</v>
      </c>
    </row>
    <row r="413" spans="2:10">
      <c r="B413" s="41" t="s">
        <v>322</v>
      </c>
      <c r="C413" s="41">
        <v>300</v>
      </c>
      <c r="D413" s="54">
        <v>5.865933895616207</v>
      </c>
      <c r="E413" s="51">
        <v>4.9968385192495912E-3</v>
      </c>
      <c r="F413" s="55">
        <f t="shared" si="6"/>
        <v>5.8709307341354569</v>
      </c>
    </row>
    <row r="414" spans="2:10">
      <c r="B414" s="41" t="s">
        <v>322</v>
      </c>
      <c r="C414" s="41">
        <v>400</v>
      </c>
      <c r="D414" s="54">
        <v>12.990522834110523</v>
      </c>
      <c r="E414" s="51">
        <v>9.6230799715496945E-3</v>
      </c>
      <c r="F414" s="55">
        <f t="shared" si="6"/>
        <v>13.000145914082072</v>
      </c>
    </row>
    <row r="415" spans="2:10">
      <c r="B415" s="41" t="s">
        <v>322</v>
      </c>
      <c r="C415" s="41">
        <v>600</v>
      </c>
      <c r="D415" s="54">
        <v>29.244166105610859</v>
      </c>
      <c r="E415" s="51">
        <v>0</v>
      </c>
      <c r="F415" s="55">
        <f t="shared" si="6"/>
        <v>29.244166105610859</v>
      </c>
    </row>
    <row r="416" spans="2:10">
      <c r="B416" s="41" t="s">
        <v>322</v>
      </c>
      <c r="C416" s="41">
        <v>800</v>
      </c>
      <c r="D416" s="54">
        <v>39.540445971367731</v>
      </c>
      <c r="E416" s="51">
        <v>0</v>
      </c>
      <c r="F416" s="55">
        <f t="shared" si="6"/>
        <v>39.540445971367731</v>
      </c>
    </row>
    <row r="417" spans="2:6">
      <c r="B417" s="41" t="s">
        <v>322</v>
      </c>
      <c r="C417" s="41">
        <v>849</v>
      </c>
      <c r="D417" s="54">
        <v>39.68906460569044</v>
      </c>
      <c r="E417" s="51">
        <v>1.0826210332645442E-2</v>
      </c>
      <c r="F417" s="55">
        <f t="shared" si="6"/>
        <v>39.699890816023085</v>
      </c>
    </row>
  </sheetData>
  <pageMargins left="0.7" right="0.7" top="0.75" bottom="0.75" header="0.3" footer="0.3"/>
  <ignoredErrors>
    <ignoredError sqref="F2:F417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7006-B60C-AB42-800F-48B7C1781EB0}">
  <dimension ref="A1:D19"/>
  <sheetViews>
    <sheetView workbookViewId="0">
      <selection activeCell="D8" sqref="D8"/>
    </sheetView>
  </sheetViews>
  <sheetFormatPr baseColWidth="10" defaultRowHeight="16"/>
  <cols>
    <col min="1" max="1" width="11" customWidth="1"/>
    <col min="2" max="2" width="26.6640625" customWidth="1"/>
    <col min="3" max="4" width="18" style="10" customWidth="1"/>
    <col min="5" max="5" width="29.83203125" customWidth="1"/>
    <col min="7" max="7" width="37" customWidth="1"/>
  </cols>
  <sheetData>
    <row r="1" spans="2:4">
      <c r="B1" t="s">
        <v>104</v>
      </c>
    </row>
    <row r="3" spans="2:4">
      <c r="B3" t="s">
        <v>105</v>
      </c>
    </row>
    <row r="4" spans="2:4">
      <c r="B4" t="s">
        <v>106</v>
      </c>
    </row>
    <row r="5" spans="2:4">
      <c r="B5" t="s">
        <v>107</v>
      </c>
    </row>
    <row r="6" spans="2:4">
      <c r="B6" t="s">
        <v>108</v>
      </c>
    </row>
    <row r="7" spans="2:4">
      <c r="B7" t="s">
        <v>109</v>
      </c>
      <c r="C7" s="10" t="s">
        <v>226</v>
      </c>
      <c r="D7" s="10" t="s">
        <v>330</v>
      </c>
    </row>
    <row r="8" spans="2:4">
      <c r="B8" t="s">
        <v>110</v>
      </c>
      <c r="C8" s="10" t="s">
        <v>226</v>
      </c>
    </row>
    <row r="9" spans="2:4">
      <c r="B9" t="s">
        <v>111</v>
      </c>
      <c r="C9" s="10" t="s">
        <v>226</v>
      </c>
    </row>
    <row r="10" spans="2:4">
      <c r="B10" t="s">
        <v>112</v>
      </c>
      <c r="C10" s="10" t="s">
        <v>226</v>
      </c>
    </row>
    <row r="11" spans="2:4">
      <c r="B11" t="s">
        <v>113</v>
      </c>
      <c r="C11" s="10" t="s">
        <v>226</v>
      </c>
    </row>
    <row r="12" spans="2:4">
      <c r="B12" t="s">
        <v>114</v>
      </c>
      <c r="C12" s="10" t="s">
        <v>226</v>
      </c>
    </row>
    <row r="13" spans="2:4">
      <c r="B13" t="s">
        <v>2</v>
      </c>
    </row>
    <row r="16" spans="2:4">
      <c r="C16" s="10" t="s">
        <v>115</v>
      </c>
      <c r="D16" s="10" t="s">
        <v>117</v>
      </c>
    </row>
    <row r="17" spans="1:4">
      <c r="A17" s="23">
        <v>43935</v>
      </c>
      <c r="B17" t="s">
        <v>116</v>
      </c>
      <c r="C17" s="10">
        <v>8120</v>
      </c>
    </row>
    <row r="18" spans="1:4">
      <c r="A18" s="24">
        <v>43998</v>
      </c>
      <c r="B18" t="s">
        <v>119</v>
      </c>
      <c r="C18" s="10">
        <v>9120</v>
      </c>
      <c r="D18" s="10">
        <v>9122</v>
      </c>
    </row>
    <row r="19" spans="1:4">
      <c r="A19" s="24">
        <v>43998</v>
      </c>
      <c r="B19" t="s">
        <v>118</v>
      </c>
      <c r="C19" s="10">
        <v>9010</v>
      </c>
      <c r="D19" s="10">
        <v>9023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KH154_OKTV(20210820)</vt:lpstr>
      <vt:lpstr>DIN-old method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劉芝仙</dc:creator>
  <cp:lastModifiedBy>劉芝仙</cp:lastModifiedBy>
  <dcterms:created xsi:type="dcterms:W3CDTF">2020-06-16T02:35:49Z</dcterms:created>
  <dcterms:modified xsi:type="dcterms:W3CDTF">2021-11-16T03:31:58Z</dcterms:modified>
</cp:coreProperties>
</file>