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1\Documents\GitHub\NutOpt\"/>
    </mc:Choice>
  </mc:AlternateContent>
  <xr:revisionPtr revIDLastSave="0" documentId="13_ncr:1_{16C3291D-E1CC-4B9D-BFAA-46D1219DA27D}" xr6:coauthVersionLast="47" xr6:coauthVersionMax="47" xr10:uidLastSave="{00000000-0000-0000-0000-000000000000}"/>
  <bookViews>
    <workbookView xWindow="14295" yWindow="0" windowWidth="14610" windowHeight="15585" xr2:uid="{38AFE98A-F9C0-43EC-A42E-CC1329649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18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8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6" i="1"/>
  <c r="C57" i="1"/>
  <c r="C58" i="1"/>
  <c r="C59" i="1"/>
  <c r="C60" i="1"/>
  <c r="C55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7" i="1"/>
  <c r="C76" i="1"/>
  <c r="C78" i="1"/>
  <c r="C79" i="1"/>
  <c r="C80" i="1"/>
  <c r="C81" i="1"/>
  <c r="C83" i="1"/>
  <c r="C82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1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3" i="1"/>
  <c r="C164" i="1"/>
  <c r="C165" i="1"/>
  <c r="C166" i="1"/>
  <c r="C167" i="1"/>
  <c r="C162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8" i="1"/>
  <c r="C190" i="1"/>
  <c r="C187" i="1"/>
  <c r="C189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5" i="1"/>
  <c r="C216" i="1"/>
  <c r="C217" i="1"/>
  <c r="C218" i="1"/>
  <c r="C219" i="1"/>
  <c r="C220" i="1"/>
  <c r="C214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" i="1"/>
</calcChain>
</file>

<file path=xl/sharedStrings.xml><?xml version="1.0" encoding="utf-8"?>
<sst xmlns="http://schemas.openxmlformats.org/spreadsheetml/2006/main" count="544" uniqueCount="352">
  <si>
    <t>Aceite</t>
  </si>
  <si>
    <t>Aceite de aguacate</t>
  </si>
  <si>
    <t>Aceite de ajonjolí</t>
  </si>
  <si>
    <t>Aceite de coco</t>
  </si>
  <si>
    <t>Aceite de oliva</t>
  </si>
  <si>
    <t>Aceite en spray</t>
  </si>
  <si>
    <t>Aceituna negra</t>
  </si>
  <si>
    <t>Aceituna verde</t>
  </si>
  <si>
    <t>Acelga cruda</t>
  </si>
  <si>
    <t>Aguacate</t>
  </si>
  <si>
    <t>Alcachofa mediana</t>
  </si>
  <si>
    <t>Almendra</t>
  </si>
  <si>
    <t>Almendra fileteada</t>
  </si>
  <si>
    <t>Alubia cocida</t>
  </si>
  <si>
    <t>Amaranto natural</t>
  </si>
  <si>
    <t>Apio</t>
  </si>
  <si>
    <t>Arepa</t>
  </si>
  <si>
    <t>Arrachera de res</t>
  </si>
  <si>
    <t>Arroz cocido</t>
  </si>
  <si>
    <t>Arroz integral cocido</t>
  </si>
  <si>
    <t>Arroz salvaje cocido</t>
  </si>
  <si>
    <t>Arándano</t>
  </si>
  <si>
    <t>Arúgula cruda</t>
  </si>
  <si>
    <t>Atún en aceite</t>
  </si>
  <si>
    <t>Atún en lata</t>
  </si>
  <si>
    <t>Avellana</t>
  </si>
  <si>
    <t>Avena en hojuela cruda</t>
  </si>
  <si>
    <t>Azúcar mascabado</t>
  </si>
  <si>
    <t>Baguette integral chico</t>
  </si>
  <si>
    <t>Berenjena picada cocida</t>
  </si>
  <si>
    <t>Betabel crudo</t>
  </si>
  <si>
    <t>Bio 4</t>
  </si>
  <si>
    <t>Bisquet</t>
  </si>
  <si>
    <t>Bistec de ternera</t>
  </si>
  <si>
    <t>Bolillo/birote sin migajón</t>
  </si>
  <si>
    <t>Brownie fiber one</t>
  </si>
  <si>
    <t>Brócoli cocido</t>
  </si>
  <si>
    <t>Cacahuate</t>
  </si>
  <si>
    <t>Cacahuate con cascara</t>
  </si>
  <si>
    <t>Calabacita</t>
  </si>
  <si>
    <t>Camarón</t>
  </si>
  <si>
    <t>Camote</t>
  </si>
  <si>
    <t>Camote al horno</t>
  </si>
  <si>
    <t>Carnation clavel base vegetal</t>
  </si>
  <si>
    <t>Carne molida de pavo</t>
  </si>
  <si>
    <t>Carne res deshebrada</t>
  </si>
  <si>
    <t>Cebolla morada/blanca</t>
  </si>
  <si>
    <t>Cebollin picado</t>
  </si>
  <si>
    <t>Cebollita cambray</t>
  </si>
  <si>
    <t>Cereal infantil fortificado</t>
  </si>
  <si>
    <t>Cereza</t>
  </si>
  <si>
    <t>Champiñon crudo</t>
  </si>
  <si>
    <t>Chayote</t>
  </si>
  <si>
    <t>Chile guajillo</t>
  </si>
  <si>
    <t>Chile poblano</t>
  </si>
  <si>
    <t>Chile serrano</t>
  </si>
  <si>
    <t>Chocolate sin azúcar</t>
  </si>
  <si>
    <t>Chuleta de cerdo</t>
  </si>
  <si>
    <t>Chícharo cocido sin vaina</t>
  </si>
  <si>
    <t>Cilantro</t>
  </si>
  <si>
    <t>Ciruela negra</t>
  </si>
  <si>
    <t>Ciruela pasa deshuesada</t>
  </si>
  <si>
    <t>Clara de huevo</t>
  </si>
  <si>
    <t>Coco rallado</t>
  </si>
  <si>
    <t>Col cruda</t>
  </si>
  <si>
    <t>Col morada cruda picada</t>
  </si>
  <si>
    <t>Col rizada</t>
  </si>
  <si>
    <t>Coliflor cocida</t>
  </si>
  <si>
    <t>Couscous cocido</t>
  </si>
  <si>
    <t>Crema</t>
  </si>
  <si>
    <t>Crema de cacahuate natural</t>
  </si>
  <si>
    <t>Croutones</t>
  </si>
  <si>
    <t>Cuernitos</t>
  </si>
  <si>
    <t>Durazno amarillo</t>
  </si>
  <si>
    <t>Dátil seco</t>
  </si>
  <si>
    <t>Edamame</t>
  </si>
  <si>
    <t>Ejote cocido</t>
  </si>
  <si>
    <t>Elote</t>
  </si>
  <si>
    <t>Elote amarillo desgranado</t>
  </si>
  <si>
    <t>Espinaca</t>
  </si>
  <si>
    <t>Espárrago</t>
  </si>
  <si>
    <t>Fideo cocido</t>
  </si>
  <si>
    <t>Flor de calabaza cocida</t>
  </si>
  <si>
    <t>Frambuesa</t>
  </si>
  <si>
    <t>Fresa</t>
  </si>
  <si>
    <t>Frijol cocido</t>
  </si>
  <si>
    <t>Frijol de soya cocido</t>
  </si>
  <si>
    <t>Frijoles refritos caseros</t>
  </si>
  <si>
    <t>Galleta de animalito</t>
  </si>
  <si>
    <t>Galleta salma</t>
  </si>
  <si>
    <t>Galletas habaneras</t>
  </si>
  <si>
    <t>Galletas marías</t>
  </si>
  <si>
    <t>Galletas saladas</t>
  </si>
  <si>
    <t>Garbanzo cocido</t>
  </si>
  <si>
    <t>Germen de alfalfa crudo</t>
  </si>
  <si>
    <t>Germen de lenteja crudo</t>
  </si>
  <si>
    <t>Germen de soya cocido</t>
  </si>
  <si>
    <t>Granada roja</t>
  </si>
  <si>
    <t>Granola</t>
  </si>
  <si>
    <t>Gravy</t>
  </si>
  <si>
    <t>Guacamole</t>
  </si>
  <si>
    <t>Guayaba</t>
  </si>
  <si>
    <t>Haba cocida</t>
  </si>
  <si>
    <t>Harina de almendras</t>
  </si>
  <si>
    <t>Harina de maiz</t>
  </si>
  <si>
    <t>Harina de trigo</t>
  </si>
  <si>
    <t>Harina gluten free</t>
  </si>
  <si>
    <t>Harina integral</t>
  </si>
  <si>
    <t>Higo</t>
  </si>
  <si>
    <t>Hojas crudas de lasagna</t>
  </si>
  <si>
    <t>Hongo portobello crudo</t>
  </si>
  <si>
    <t>Huevo entero</t>
  </si>
  <si>
    <t>Huitlacoche cocido</t>
  </si>
  <si>
    <t>Hummus de garbanzo</t>
  </si>
  <si>
    <t>Hígado de res cocido</t>
  </si>
  <si>
    <t>Jamón bajo en grasa</t>
  </si>
  <si>
    <t>Jicama picada</t>
  </si>
  <si>
    <t>Jitomate</t>
  </si>
  <si>
    <t>Jitomate cherry</t>
  </si>
  <si>
    <t>Jocoque</t>
  </si>
  <si>
    <t>Kiwi</t>
  </si>
  <si>
    <t>Leche condensada</t>
  </si>
  <si>
    <t>Leche descremada</t>
  </si>
  <si>
    <t>Leche deslactosada light</t>
  </si>
  <si>
    <t>Leche entera</t>
  </si>
  <si>
    <t>Leche evaporada descremada</t>
  </si>
  <si>
    <t>Leche semidescremada</t>
  </si>
  <si>
    <t>Lechuga</t>
  </si>
  <si>
    <t>Lenteja cocida</t>
  </si>
  <si>
    <t>Levadura nutricional</t>
  </si>
  <si>
    <t>Lima</t>
  </si>
  <si>
    <t>Linaza molida</t>
  </si>
  <si>
    <t>Lomo</t>
  </si>
  <si>
    <t>Maiz pozolero</t>
  </si>
  <si>
    <t>Mamey</t>
  </si>
  <si>
    <t>Mandarina</t>
  </si>
  <si>
    <t>Mango</t>
  </si>
  <si>
    <t>Mango ataúlfo</t>
  </si>
  <si>
    <t>Mango petacón</t>
  </si>
  <si>
    <t>Mantequilla de vaca</t>
  </si>
  <si>
    <t>Manzana</t>
  </si>
  <si>
    <t>Maracuya</t>
  </si>
  <si>
    <t>Mayonesa</t>
  </si>
  <si>
    <t>Medallón de atún</t>
  </si>
  <si>
    <t>Melón</t>
  </si>
  <si>
    <t>Mermelada</t>
  </si>
  <si>
    <t>Miel de abeja</t>
  </si>
  <si>
    <t>Miso</t>
  </si>
  <si>
    <t>Mix de frutos secos y semillas</t>
  </si>
  <si>
    <t>Mix de vegetales verdes</t>
  </si>
  <si>
    <t>Mora</t>
  </si>
  <si>
    <t>Mostaza</t>
  </si>
  <si>
    <t>Muslo de pollo sin piel</t>
  </si>
  <si>
    <t>Naranja</t>
  </si>
  <si>
    <t>Nopal cocido</t>
  </si>
  <si>
    <t>Nopal crudo</t>
  </si>
  <si>
    <t>Nuez</t>
  </si>
  <si>
    <t>Nuez de la india sin sal</t>
  </si>
  <si>
    <t>Palmito enlatado</t>
  </si>
  <si>
    <t>Pan blanco</t>
  </si>
  <si>
    <t>Pan integral</t>
  </si>
  <si>
    <t>Pan integral tostado</t>
  </si>
  <si>
    <t>Pan molido</t>
  </si>
  <si>
    <t>Pan thin integral</t>
  </si>
  <si>
    <t>Pan árabe integral</t>
  </si>
  <si>
    <t>Papa cambray</t>
  </si>
  <si>
    <t>Papa cocida</t>
  </si>
  <si>
    <t>Papaya</t>
  </si>
  <si>
    <t>Papel de arroz comestible</t>
  </si>
  <si>
    <t>Pasitas</t>
  </si>
  <si>
    <t>Pasta cocida</t>
  </si>
  <si>
    <t>Pasta integral cocida</t>
  </si>
  <si>
    <t>Pechuga de pavo horneada</t>
  </si>
  <si>
    <t>Pechuga de pollo</t>
  </si>
  <si>
    <t>Pechuga de pollo molida</t>
  </si>
  <si>
    <t>Pepino</t>
  </si>
  <si>
    <t>Pepita de calabaza</t>
  </si>
  <si>
    <t>Pera</t>
  </si>
  <si>
    <t>Pescado blanco</t>
  </si>
  <si>
    <t>Pescado molido</t>
  </si>
  <si>
    <t>Pierna</t>
  </si>
  <si>
    <t>Pierna de cerdo</t>
  </si>
  <si>
    <t>Pierna de pollo sin piel</t>
  </si>
  <si>
    <t>Pimiento de color</t>
  </si>
  <si>
    <t>Pineapple</t>
  </si>
  <si>
    <t>Pistache</t>
  </si>
  <si>
    <t>Piña</t>
  </si>
  <si>
    <t>Piñon</t>
  </si>
  <si>
    <t>Plátano</t>
  </si>
  <si>
    <t>Plátano dominico</t>
  </si>
  <si>
    <t>Plátano macho</t>
  </si>
  <si>
    <t>Puerro crudo</t>
  </si>
  <si>
    <t>Pulpo crudo</t>
  </si>
  <si>
    <t>Puré de tomate</t>
  </si>
  <si>
    <t>Queso amarillo</t>
  </si>
  <si>
    <t>Queso cheddar bajo en grasa</t>
  </si>
  <si>
    <t>Queso cottage</t>
  </si>
  <si>
    <t>Queso crema</t>
  </si>
  <si>
    <t>Queso fresco</t>
  </si>
  <si>
    <t>Queso fresco de cabra</t>
  </si>
  <si>
    <t>Queso manchego</t>
  </si>
  <si>
    <t>Queso mozarella</t>
  </si>
  <si>
    <t>Queso mozzarella bajo en grasa</t>
  </si>
  <si>
    <t>Queso oaxaca</t>
  </si>
  <si>
    <t>Queso oaxaca light</t>
  </si>
  <si>
    <t>Queso panela</t>
  </si>
  <si>
    <t>Queso parmesano</t>
  </si>
  <si>
    <t>Queso philadelphia</t>
  </si>
  <si>
    <t>Queso ricotta</t>
  </si>
  <si>
    <t>Queso ricotta bajo en grasa</t>
  </si>
  <si>
    <t>Quinoa cocida</t>
  </si>
  <si>
    <t>Raspberry</t>
  </si>
  <si>
    <t>Requesón</t>
  </si>
  <si>
    <t>Res molida</t>
  </si>
  <si>
    <t>Res molida magra</t>
  </si>
  <si>
    <t>Res sin grasa</t>
  </si>
  <si>
    <t>Rice cakes</t>
  </si>
  <si>
    <t>Rábano crudo rebanado</t>
  </si>
  <si>
    <t>Salami</t>
  </si>
  <si>
    <t>Salchicha de pavo</t>
  </si>
  <si>
    <t>Salmón</t>
  </si>
  <si>
    <t>Salmón ahumado</t>
  </si>
  <si>
    <t>Salsa mexicana</t>
  </si>
  <si>
    <t>Sandía</t>
  </si>
  <si>
    <t>Sardina</t>
  </si>
  <si>
    <t>Semilla de ajonjolí</t>
  </si>
  <si>
    <t>Semilla de calabaza</t>
  </si>
  <si>
    <t>Semilla de chía</t>
  </si>
  <si>
    <t>Semilla de girasol</t>
  </si>
  <si>
    <t>Semilla de linaza</t>
  </si>
  <si>
    <t>Sopa de verduras</t>
  </si>
  <si>
    <t>Soya texturizada</t>
  </si>
  <si>
    <t>Surimi</t>
  </si>
  <si>
    <t>Sustituto lácteo de almendra</t>
  </si>
  <si>
    <t>Sustituto lácteo de arroz</t>
  </si>
  <si>
    <t>Sustituto lácteo de coco</t>
  </si>
  <si>
    <t>Sustituto lácteo de nuez</t>
  </si>
  <si>
    <t>Tahini</t>
  </si>
  <si>
    <t>Ternera</t>
  </si>
  <si>
    <t>Tocino</t>
  </si>
  <si>
    <t>Tofú firme</t>
  </si>
  <si>
    <t>Tomate verde</t>
  </si>
  <si>
    <t>Toronja</t>
  </si>
  <si>
    <t>Tortilla de harina integral</t>
  </si>
  <si>
    <t>Tortilla de maíz</t>
  </si>
  <si>
    <t>Tortilla de nopal</t>
  </si>
  <si>
    <t>Tortitas de arroz inflado integral</t>
  </si>
  <si>
    <t>Tostadas horneadas</t>
  </si>
  <si>
    <t>Tuna</t>
  </si>
  <si>
    <t>Uva</t>
  </si>
  <si>
    <t>Verdolaga cruda</t>
  </si>
  <si>
    <t>Verduras picadas</t>
  </si>
  <si>
    <t>Vinagreta</t>
  </si>
  <si>
    <t>Waffle sin azúcar</t>
  </si>
  <si>
    <t>Wafle integral</t>
  </si>
  <si>
    <t>Yogurt deslactosado</t>
  </si>
  <si>
    <t>Yogurt natural</t>
  </si>
  <si>
    <t>Yogurt natural chobani</t>
  </si>
  <si>
    <t>Yogurt natural fage</t>
  </si>
  <si>
    <t>Zanahoria cruda picada/rallada</t>
  </si>
  <si>
    <t>Zanahoria miniatura cruda</t>
  </si>
  <si>
    <t>Zarzamora</t>
  </si>
  <si>
    <t>Categoria</t>
  </si>
  <si>
    <t>Grasas sin proteina</t>
  </si>
  <si>
    <t>Verduras</t>
  </si>
  <si>
    <t>Frutas</t>
  </si>
  <si>
    <t>Cereales sin grasa</t>
  </si>
  <si>
    <t>Cereales con grasa</t>
  </si>
  <si>
    <t>Leguminosas</t>
  </si>
  <si>
    <t>Proteina muy baja en grasa</t>
  </si>
  <si>
    <t>Proteina baja en grasa</t>
  </si>
  <si>
    <t>Proteina moderada en grasa</t>
  </si>
  <si>
    <t>Proteina alta en grasa</t>
  </si>
  <si>
    <t>Grasas con proteina</t>
  </si>
  <si>
    <t>1 cucharadita</t>
  </si>
  <si>
    <t>5.0 disparos de 1 seg</t>
  </si>
  <si>
    <t>5 piezas</t>
  </si>
  <si>
    <t>6 piezas</t>
  </si>
  <si>
    <t>2 taza</t>
  </si>
  <si>
    <t>1/3 pieza</t>
  </si>
  <si>
    <t>1 pieza</t>
  </si>
  <si>
    <t>10 piezas</t>
  </si>
  <si>
    <t>2 cucharadas</t>
  </si>
  <si>
    <t>1/2 taza</t>
  </si>
  <si>
    <t>1/4 taza</t>
  </si>
  <si>
    <t>1 , 1/2 taza</t>
  </si>
  <si>
    <t>1/2 pieza</t>
  </si>
  <si>
    <t>30.0 gramos</t>
  </si>
  <si>
    <t>1/3 taza</t>
  </si>
  <si>
    <t>4 tazas</t>
  </si>
  <si>
    <t>1/3 lata</t>
  </si>
  <si>
    <t>9 piezas</t>
  </si>
  <si>
    <t>2 cucharaditas</t>
  </si>
  <si>
    <t>1 taza</t>
  </si>
  <si>
    <t>1/4 pieza</t>
  </si>
  <si>
    <t>2 piezas</t>
  </si>
  <si>
    <t>35.0 gramos</t>
  </si>
  <si>
    <t>14 piezas</t>
  </si>
  <si>
    <t>12.0 gramos</t>
  </si>
  <si>
    <t>240 mililitros</t>
  </si>
  <si>
    <t>3 cucharadas</t>
  </si>
  <si>
    <t>3 piezas</t>
  </si>
  <si>
    <t>15.0 gramos</t>
  </si>
  <si>
    <t>20 piezas</t>
  </si>
  <si>
    <t>10.0 gramos</t>
  </si>
  <si>
    <t>45.0 gramos</t>
  </si>
  <si>
    <t>7 piezas</t>
  </si>
  <si>
    <t>1 , 1/2 cucharadas</t>
  </si>
  <si>
    <t>1 cucharada</t>
  </si>
  <si>
    <t>1/2 pieza mediana</t>
  </si>
  <si>
    <t>100.0 gramos</t>
  </si>
  <si>
    <t>2 tazas</t>
  </si>
  <si>
    <t>1 paquete</t>
  </si>
  <si>
    <t>4 piezas</t>
  </si>
  <si>
    <t>3 tazas</t>
  </si>
  <si>
    <t>3 tablespoon</t>
  </si>
  <si>
    <t>11.0 gramos</t>
  </si>
  <si>
    <t>2 , 1/2 cucharadas</t>
  </si>
  <si>
    <t>2 , 1/2 cucharada</t>
  </si>
  <si>
    <t>20.0 gramos</t>
  </si>
  <si>
    <t>32.0 gramos</t>
  </si>
  <si>
    <t>5 cucharadas</t>
  </si>
  <si>
    <t>1 , 1/2 -</t>
  </si>
  <si>
    <t>40.0 gramos</t>
  </si>
  <si>
    <t>1 cup</t>
  </si>
  <si>
    <t>1 , 1/2 cucharadita</t>
  </si>
  <si>
    <t>3 pieza</t>
  </si>
  <si>
    <t>2 , 1/2 cucharaditas</t>
  </si>
  <si>
    <t>60 grams</t>
  </si>
  <si>
    <t>3/4 taza</t>
  </si>
  <si>
    <t>7 mitades</t>
  </si>
  <si>
    <t>8 cucharaditas</t>
  </si>
  <si>
    <t>1 , 1/2 pieza</t>
  </si>
  <si>
    <t>2 pieza</t>
  </si>
  <si>
    <t>2 rebanadas delgadas</t>
  </si>
  <si>
    <t>3/4 cup</t>
  </si>
  <si>
    <t>18 piezas</t>
  </si>
  <si>
    <t>2 rebanadas</t>
  </si>
  <si>
    <t>25.0 gramos</t>
  </si>
  <si>
    <t>1 rebanadas</t>
  </si>
  <si>
    <t>3 rebanadas</t>
  </si>
  <si>
    <t>4 cucharaditas</t>
  </si>
  <si>
    <t>1 , 1/2 cucharada</t>
  </si>
  <si>
    <t>1 rebanadas delgadas</t>
  </si>
  <si>
    <t>1/2 cucharada</t>
  </si>
  <si>
    <t>1 pieza pequeña</t>
  </si>
  <si>
    <t>Azucares sin grasa</t>
  </si>
  <si>
    <t>Azucares con grasa</t>
  </si>
  <si>
    <t>libre</t>
  </si>
  <si>
    <t>Ingrediente</t>
  </si>
  <si>
    <t>cantidad</t>
  </si>
  <si>
    <t>Categoria2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</si>
</sst>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0F6FD-453A-46E2-AA78-8B0953E18361}" name="Table1" displayName="Table1" ref="A1:D264" totalsRowShown="0">
  <autoFilter ref="A1:D264" xr:uid="{F4B0F6FD-453A-46E2-AA78-8B0953E18361}"/>
  <sortState xmlns:xlrd2="http://schemas.microsoft.com/office/spreadsheetml/2017/richdata2" ref="A2:D264">
    <sortCondition ref="A1:A264"/>
  </sortState>
  <tableColumns count="4">
    <tableColumn id="1" xr3:uid="{82B98921-EE70-4137-A203-9F027FDB52A6}" name="Ingrediente"/>
    <tableColumn id="2" xr3:uid="{99271DAE-B7FB-430F-95EB-DB520457527D}" name="Categoria"/>
    <tableColumn id="3" xr3:uid="{BDD0E216-5A64-45CA-97A4-BAF524B6E65F}" name="Categoria2">
      <calculatedColumnFormula>LOOKUP(B2,$G$2:$G$16,$H$2:$H$16)</calculatedColumnFormula>
    </tableColumn>
    <tableColumn id="4" xr3:uid="{151173C9-BA73-47E8-94F9-CFAEA769C346}" name="cantid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92DF-E2F3-48CF-858A-76691900CE50}">
  <dimension ref="A1:H264"/>
  <sheetViews>
    <sheetView tabSelected="1" topLeftCell="A91" workbookViewId="0">
      <selection activeCell="A112" sqref="A112"/>
    </sheetView>
  </sheetViews>
  <sheetFormatPr defaultRowHeight="15" x14ac:dyDescent="0.25"/>
  <cols>
    <col min="1" max="1" width="30" bestFit="1" customWidth="1"/>
    <col min="2" max="2" width="11.28515625" customWidth="1"/>
    <col min="3" max="3" width="18.28515625" customWidth="1"/>
    <col min="4" max="4" width="20.140625" bestFit="1" customWidth="1"/>
  </cols>
  <sheetData>
    <row r="1" spans="1:8" x14ac:dyDescent="0.25">
      <c r="A1" t="s">
        <v>349</v>
      </c>
      <c r="B1" t="s">
        <v>262</v>
      </c>
      <c r="C1" t="s">
        <v>351</v>
      </c>
      <c r="D1" t="s">
        <v>350</v>
      </c>
    </row>
    <row r="2" spans="1:8" x14ac:dyDescent="0.25">
      <c r="A2" t="s">
        <v>0</v>
      </c>
      <c r="B2">
        <v>11</v>
      </c>
      <c r="C2" t="str">
        <f>LOOKUP(B2,$G$2:$G$16,$H$2:$H$16)</f>
        <v>Grasas sin proteina</v>
      </c>
      <c r="D2" t="s">
        <v>274</v>
      </c>
      <c r="G2">
        <v>1</v>
      </c>
      <c r="H2" t="s">
        <v>264</v>
      </c>
    </row>
    <row r="3" spans="1:8" x14ac:dyDescent="0.25">
      <c r="A3" t="s">
        <v>1</v>
      </c>
      <c r="B3">
        <v>11</v>
      </c>
      <c r="C3" t="str">
        <f>LOOKUP(B3,$G$2:$G$16,$H$2:$H$16)</f>
        <v>Grasas sin proteina</v>
      </c>
      <c r="D3" t="s">
        <v>274</v>
      </c>
      <c r="G3">
        <v>2</v>
      </c>
      <c r="H3" t="s">
        <v>265</v>
      </c>
    </row>
    <row r="4" spans="1:8" x14ac:dyDescent="0.25">
      <c r="A4" t="s">
        <v>2</v>
      </c>
      <c r="B4">
        <v>11</v>
      </c>
      <c r="C4" t="str">
        <f>LOOKUP(B4,$G$2:$G$16,$H$2:$H$16)</f>
        <v>Grasas sin proteina</v>
      </c>
      <c r="D4" t="s">
        <v>274</v>
      </c>
      <c r="G4">
        <v>3</v>
      </c>
      <c r="H4" t="s">
        <v>266</v>
      </c>
    </row>
    <row r="5" spans="1:8" x14ac:dyDescent="0.25">
      <c r="A5" t="s">
        <v>3</v>
      </c>
      <c r="B5">
        <v>11</v>
      </c>
      <c r="C5" t="str">
        <f>LOOKUP(B5,$G$2:$G$16,$H$2:$H$16)</f>
        <v>Grasas sin proteina</v>
      </c>
      <c r="D5" t="s">
        <v>274</v>
      </c>
      <c r="G5">
        <v>4</v>
      </c>
      <c r="H5" t="s">
        <v>267</v>
      </c>
    </row>
    <row r="6" spans="1:8" x14ac:dyDescent="0.25">
      <c r="A6" t="s">
        <v>4</v>
      </c>
      <c r="B6">
        <v>11</v>
      </c>
      <c r="C6" t="str">
        <f>LOOKUP(B6,$G$2:$G$16,$H$2:$H$16)</f>
        <v>Grasas sin proteina</v>
      </c>
      <c r="D6" t="s">
        <v>274</v>
      </c>
      <c r="G6">
        <v>5</v>
      </c>
      <c r="H6" t="s">
        <v>268</v>
      </c>
    </row>
    <row r="7" spans="1:8" x14ac:dyDescent="0.25">
      <c r="A7" t="s">
        <v>5</v>
      </c>
      <c r="B7">
        <v>11</v>
      </c>
      <c r="C7" t="str">
        <f>LOOKUP(B7,$G$2:$G$16,$H$2:$H$16)</f>
        <v>Grasas sin proteina</v>
      </c>
      <c r="D7" t="s">
        <v>275</v>
      </c>
      <c r="G7">
        <v>6</v>
      </c>
      <c r="H7" t="s">
        <v>269</v>
      </c>
    </row>
    <row r="8" spans="1:8" x14ac:dyDescent="0.25">
      <c r="A8" t="s">
        <v>6</v>
      </c>
      <c r="B8">
        <v>11</v>
      </c>
      <c r="C8" t="str">
        <f>LOOKUP(B8,$G$2:$G$16,$H$2:$H$16)</f>
        <v>Grasas sin proteina</v>
      </c>
      <c r="D8" t="s">
        <v>276</v>
      </c>
      <c r="G8">
        <v>7</v>
      </c>
      <c r="H8" t="s">
        <v>270</v>
      </c>
    </row>
    <row r="9" spans="1:8" x14ac:dyDescent="0.25">
      <c r="A9" t="s">
        <v>7</v>
      </c>
      <c r="B9">
        <v>11</v>
      </c>
      <c r="C9" t="str">
        <f>LOOKUP(B9,$G$2:$G$16,$H$2:$H$16)</f>
        <v>Grasas sin proteina</v>
      </c>
      <c r="D9" t="s">
        <v>277</v>
      </c>
      <c r="G9">
        <v>8</v>
      </c>
      <c r="H9" t="s">
        <v>271</v>
      </c>
    </row>
    <row r="10" spans="1:8" x14ac:dyDescent="0.25">
      <c r="A10" t="s">
        <v>8</v>
      </c>
      <c r="B10">
        <v>1</v>
      </c>
      <c r="C10" t="str">
        <f>LOOKUP(B10,$G$2:$G$16,$H$2:$H$16)</f>
        <v>Verduras</v>
      </c>
      <c r="D10" t="s">
        <v>278</v>
      </c>
      <c r="G10">
        <v>9</v>
      </c>
      <c r="H10" t="s">
        <v>272</v>
      </c>
    </row>
    <row r="11" spans="1:8" x14ac:dyDescent="0.25">
      <c r="A11" t="s">
        <v>9</v>
      </c>
      <c r="B11">
        <v>11</v>
      </c>
      <c r="C11" t="str">
        <f>LOOKUP(B11,$G$2:$G$16,$H$2:$H$16)</f>
        <v>Grasas sin proteina</v>
      </c>
      <c r="D11" t="s">
        <v>279</v>
      </c>
      <c r="G11">
        <v>10</v>
      </c>
      <c r="H11" t="s">
        <v>124</v>
      </c>
    </row>
    <row r="12" spans="1:8" x14ac:dyDescent="0.25">
      <c r="A12" t="s">
        <v>10</v>
      </c>
      <c r="B12">
        <v>1</v>
      </c>
      <c r="C12" t="str">
        <f>LOOKUP(B12,$G$2:$G$16,$H$2:$H$16)</f>
        <v>Verduras</v>
      </c>
      <c r="D12" t="s">
        <v>280</v>
      </c>
      <c r="G12">
        <v>11</v>
      </c>
      <c r="H12" t="s">
        <v>263</v>
      </c>
    </row>
    <row r="13" spans="1:8" x14ac:dyDescent="0.25">
      <c r="A13" t="s">
        <v>11</v>
      </c>
      <c r="B13">
        <v>12</v>
      </c>
      <c r="C13" t="str">
        <f>LOOKUP(B13,$G$2:$G$16,$H$2:$H$16)</f>
        <v>Grasas con proteina</v>
      </c>
      <c r="D13" t="s">
        <v>281</v>
      </c>
      <c r="G13">
        <v>12</v>
      </c>
      <c r="H13" t="s">
        <v>273</v>
      </c>
    </row>
    <row r="14" spans="1:8" x14ac:dyDescent="0.25">
      <c r="A14" t="s">
        <v>12</v>
      </c>
      <c r="B14">
        <v>12</v>
      </c>
      <c r="C14" t="str">
        <f>LOOKUP(B14,$G$2:$G$16,$H$2:$H$16)</f>
        <v>Grasas con proteina</v>
      </c>
      <c r="D14" t="s">
        <v>282</v>
      </c>
      <c r="G14">
        <v>13</v>
      </c>
      <c r="H14" t="s">
        <v>346</v>
      </c>
    </row>
    <row r="15" spans="1:8" x14ac:dyDescent="0.25">
      <c r="A15" t="s">
        <v>13</v>
      </c>
      <c r="B15">
        <v>5</v>
      </c>
      <c r="C15" t="str">
        <f>LOOKUP(B15,$G$2:$G$16,$H$2:$H$16)</f>
        <v>Leguminosas</v>
      </c>
      <c r="D15" t="s">
        <v>283</v>
      </c>
      <c r="G15">
        <v>14</v>
      </c>
      <c r="H15" t="s">
        <v>347</v>
      </c>
    </row>
    <row r="16" spans="1:8" x14ac:dyDescent="0.25">
      <c r="A16" t="s">
        <v>14</v>
      </c>
      <c r="B16">
        <v>3</v>
      </c>
      <c r="C16" t="str">
        <f>LOOKUP(B16,$G$2:$G$16,$H$2:$H$16)</f>
        <v>Cereales sin grasa</v>
      </c>
      <c r="D16" t="s">
        <v>284</v>
      </c>
      <c r="G16">
        <v>15</v>
      </c>
      <c r="H16" t="s">
        <v>348</v>
      </c>
    </row>
    <row r="17" spans="1:4" x14ac:dyDescent="0.25">
      <c r="A17" t="s">
        <v>15</v>
      </c>
      <c r="B17">
        <v>1</v>
      </c>
      <c r="C17" t="str">
        <f>LOOKUP(B17,$G$2:$G$16,$H$2:$H$16)</f>
        <v>Verduras</v>
      </c>
      <c r="D17" t="s">
        <v>285</v>
      </c>
    </row>
    <row r="18" spans="1:4" x14ac:dyDescent="0.25">
      <c r="A18" t="s">
        <v>21</v>
      </c>
      <c r="B18">
        <v>2</v>
      </c>
      <c r="C18" t="str">
        <f>LOOKUP(B18,$G$2:$G$16,$H$2:$H$16)</f>
        <v>Frutas</v>
      </c>
      <c r="D18" t="s">
        <v>285</v>
      </c>
    </row>
    <row r="19" spans="1:4" x14ac:dyDescent="0.25">
      <c r="A19" t="s">
        <v>16</v>
      </c>
      <c r="B19">
        <v>3</v>
      </c>
      <c r="C19" t="str">
        <f>LOOKUP(B19,$G$2:$G$16,$H$2:$H$16)</f>
        <v>Cereales sin grasa</v>
      </c>
      <c r="D19" t="s">
        <v>286</v>
      </c>
    </row>
    <row r="20" spans="1:4" x14ac:dyDescent="0.25">
      <c r="A20" t="s">
        <v>17</v>
      </c>
      <c r="B20">
        <v>7</v>
      </c>
      <c r="C20" t="str">
        <f>LOOKUP(B20,$G$2:$G$16,$H$2:$H$16)</f>
        <v>Proteina baja en grasa</v>
      </c>
      <c r="D20" t="s">
        <v>287</v>
      </c>
    </row>
    <row r="21" spans="1:4" x14ac:dyDescent="0.25">
      <c r="A21" t="s">
        <v>18</v>
      </c>
      <c r="B21">
        <v>3</v>
      </c>
      <c r="C21" t="str">
        <f>LOOKUP(B21,$G$2:$G$16,$H$2:$H$16)</f>
        <v>Cereales sin grasa</v>
      </c>
      <c r="D21" t="s">
        <v>284</v>
      </c>
    </row>
    <row r="22" spans="1:4" x14ac:dyDescent="0.25">
      <c r="A22" t="s">
        <v>19</v>
      </c>
      <c r="B22">
        <v>3</v>
      </c>
      <c r="C22" t="str">
        <f>LOOKUP(B22,$G$2:$G$16,$H$2:$H$16)</f>
        <v>Cereales sin grasa</v>
      </c>
      <c r="D22" t="s">
        <v>288</v>
      </c>
    </row>
    <row r="23" spans="1:4" x14ac:dyDescent="0.25">
      <c r="A23" t="s">
        <v>20</v>
      </c>
      <c r="B23">
        <v>3</v>
      </c>
      <c r="C23" t="str">
        <f>LOOKUP(B23,$G$2:$G$16,$H$2:$H$16)</f>
        <v>Cereales sin grasa</v>
      </c>
      <c r="D23" t="s">
        <v>288</v>
      </c>
    </row>
    <row r="24" spans="1:4" x14ac:dyDescent="0.25">
      <c r="A24" t="s">
        <v>22</v>
      </c>
      <c r="B24">
        <v>1</v>
      </c>
      <c r="C24" t="str">
        <f>LOOKUP(B24,$G$2:$G$16,$H$2:$H$16)</f>
        <v>Verduras</v>
      </c>
      <c r="D24" t="s">
        <v>289</v>
      </c>
    </row>
    <row r="25" spans="1:4" x14ac:dyDescent="0.25">
      <c r="A25" t="s">
        <v>23</v>
      </c>
      <c r="B25">
        <v>7</v>
      </c>
      <c r="C25" t="str">
        <f>LOOKUP(B25,$G$2:$G$16,$H$2:$H$16)</f>
        <v>Proteina baja en grasa</v>
      </c>
      <c r="D25" t="s">
        <v>290</v>
      </c>
    </row>
    <row r="26" spans="1:4" x14ac:dyDescent="0.25">
      <c r="A26" t="s">
        <v>24</v>
      </c>
      <c r="B26">
        <v>7</v>
      </c>
      <c r="C26" t="str">
        <f>LOOKUP(B26,$G$2:$G$16,$H$2:$H$16)</f>
        <v>Proteina baja en grasa</v>
      </c>
      <c r="D26" t="s">
        <v>290</v>
      </c>
    </row>
    <row r="27" spans="1:4" x14ac:dyDescent="0.25">
      <c r="A27" t="s">
        <v>25</v>
      </c>
      <c r="B27">
        <v>12</v>
      </c>
      <c r="C27" t="str">
        <f>LOOKUP(B27,$G$2:$G$16,$H$2:$H$16)</f>
        <v>Grasas con proteina</v>
      </c>
      <c r="D27" t="s">
        <v>291</v>
      </c>
    </row>
    <row r="28" spans="1:4" x14ac:dyDescent="0.25">
      <c r="A28" t="s">
        <v>26</v>
      </c>
      <c r="B28">
        <v>3</v>
      </c>
      <c r="C28" t="str">
        <f>LOOKUP(B28,$G$2:$G$16,$H$2:$H$16)</f>
        <v>Cereales sin grasa</v>
      </c>
      <c r="D28" t="s">
        <v>288</v>
      </c>
    </row>
    <row r="29" spans="1:4" x14ac:dyDescent="0.25">
      <c r="A29" t="s">
        <v>27</v>
      </c>
      <c r="B29">
        <v>13</v>
      </c>
      <c r="C29" t="str">
        <f>LOOKUP(B29,$G$2:$G$16,$H$2:$H$16)</f>
        <v>Azucares sin grasa</v>
      </c>
      <c r="D29" t="s">
        <v>292</v>
      </c>
    </row>
    <row r="30" spans="1:4" x14ac:dyDescent="0.25">
      <c r="A30" t="s">
        <v>28</v>
      </c>
      <c r="B30">
        <v>3</v>
      </c>
      <c r="C30" t="str">
        <f>LOOKUP(B30,$G$2:$G$16,$H$2:$H$16)</f>
        <v>Cereales sin grasa</v>
      </c>
      <c r="D30" t="s">
        <v>279</v>
      </c>
    </row>
    <row r="31" spans="1:4" x14ac:dyDescent="0.25">
      <c r="A31" t="s">
        <v>29</v>
      </c>
      <c r="B31">
        <v>1</v>
      </c>
      <c r="C31" t="str">
        <f>LOOKUP(B31,$G$2:$G$16,$H$2:$H$16)</f>
        <v>Verduras</v>
      </c>
      <c r="D31" t="s">
        <v>293</v>
      </c>
    </row>
    <row r="32" spans="1:4" x14ac:dyDescent="0.25">
      <c r="A32" t="s">
        <v>30</v>
      </c>
      <c r="B32">
        <v>13</v>
      </c>
      <c r="C32" t="str">
        <f>LOOKUP(B32,$G$2:$G$16,$H$2:$H$16)</f>
        <v>Azucares sin grasa</v>
      </c>
      <c r="D32" t="s">
        <v>294</v>
      </c>
    </row>
    <row r="33" spans="1:4" x14ac:dyDescent="0.25">
      <c r="A33" t="s">
        <v>31</v>
      </c>
      <c r="B33">
        <v>15</v>
      </c>
      <c r="C33" t="str">
        <f>LOOKUP(B33,$G$2:$G$16,$H$2:$H$16)</f>
        <v>libre</v>
      </c>
      <c r="D33" t="s">
        <v>295</v>
      </c>
    </row>
    <row r="34" spans="1:4" x14ac:dyDescent="0.25">
      <c r="A34" t="s">
        <v>32</v>
      </c>
      <c r="B34">
        <v>13</v>
      </c>
      <c r="C34" t="str">
        <f>LOOKUP(B34,$G$2:$G$16,$H$2:$H$16)</f>
        <v>Azucares sin grasa</v>
      </c>
      <c r="D34" t="s">
        <v>286</v>
      </c>
    </row>
    <row r="35" spans="1:4" x14ac:dyDescent="0.25">
      <c r="A35" t="s">
        <v>33</v>
      </c>
      <c r="B35">
        <v>7</v>
      </c>
      <c r="C35" t="str">
        <f>LOOKUP(B35,$G$2:$G$16,$H$2:$H$16)</f>
        <v>Proteina baja en grasa</v>
      </c>
      <c r="D35" t="s">
        <v>296</v>
      </c>
    </row>
    <row r="36" spans="1:4" x14ac:dyDescent="0.25">
      <c r="A36" t="s">
        <v>34</v>
      </c>
      <c r="B36">
        <v>3</v>
      </c>
      <c r="C36" t="str">
        <f>LOOKUP(B36,$G$2:$G$16,$H$2:$H$16)</f>
        <v>Cereales sin grasa</v>
      </c>
      <c r="D36" t="s">
        <v>279</v>
      </c>
    </row>
    <row r="37" spans="1:4" x14ac:dyDescent="0.25">
      <c r="A37" t="s">
        <v>36</v>
      </c>
      <c r="B37">
        <v>1</v>
      </c>
      <c r="C37" t="str">
        <f>LOOKUP(B37,$G$2:$G$16,$H$2:$H$16)</f>
        <v>Verduras</v>
      </c>
      <c r="D37" t="s">
        <v>283</v>
      </c>
    </row>
    <row r="38" spans="1:4" x14ac:dyDescent="0.25">
      <c r="A38" t="s">
        <v>35</v>
      </c>
      <c r="B38">
        <v>4</v>
      </c>
      <c r="C38" t="str">
        <f>LOOKUP(B38,$G$2:$G$16,$H$2:$H$16)</f>
        <v>Cereales con grasa</v>
      </c>
      <c r="D38" t="s">
        <v>280</v>
      </c>
    </row>
    <row r="39" spans="1:4" x14ac:dyDescent="0.25">
      <c r="A39" t="s">
        <v>37</v>
      </c>
      <c r="B39">
        <v>12</v>
      </c>
      <c r="C39" t="str">
        <f>LOOKUP(B39,$G$2:$G$16,$H$2:$H$16)</f>
        <v>Grasas con proteina</v>
      </c>
      <c r="D39" t="s">
        <v>297</v>
      </c>
    </row>
    <row r="40" spans="1:4" x14ac:dyDescent="0.25">
      <c r="A40" t="s">
        <v>38</v>
      </c>
      <c r="B40">
        <v>12</v>
      </c>
      <c r="C40" t="str">
        <f>LOOKUP(B40,$G$2:$G$16,$H$2:$H$16)</f>
        <v>Grasas con proteina</v>
      </c>
      <c r="D40" t="s">
        <v>298</v>
      </c>
    </row>
    <row r="41" spans="1:4" x14ac:dyDescent="0.25">
      <c r="A41" t="s">
        <v>39</v>
      </c>
      <c r="B41">
        <v>1</v>
      </c>
      <c r="C41" t="str">
        <f>LOOKUP(B41,$G$2:$G$16,$H$2:$H$16)</f>
        <v>Verduras</v>
      </c>
      <c r="D41" t="s">
        <v>280</v>
      </c>
    </row>
    <row r="42" spans="1:4" x14ac:dyDescent="0.25">
      <c r="A42" t="s">
        <v>40</v>
      </c>
      <c r="B42">
        <v>6</v>
      </c>
      <c r="C42" t="str">
        <f>LOOKUP(B42,$G$2:$G$16,$H$2:$H$16)</f>
        <v>Proteina muy baja en grasa</v>
      </c>
      <c r="D42" t="s">
        <v>277</v>
      </c>
    </row>
    <row r="43" spans="1:4" x14ac:dyDescent="0.25">
      <c r="A43" t="s">
        <v>41</v>
      </c>
      <c r="B43">
        <v>3</v>
      </c>
      <c r="C43" t="str">
        <f>LOOKUP(B43,$G$2:$G$16,$H$2:$H$16)</f>
        <v>Cereales sin grasa</v>
      </c>
      <c r="D43" t="s">
        <v>288</v>
      </c>
    </row>
    <row r="44" spans="1:4" x14ac:dyDescent="0.25">
      <c r="A44" t="s">
        <v>42</v>
      </c>
      <c r="B44">
        <v>3</v>
      </c>
      <c r="C44" t="str">
        <f>LOOKUP(B44,$G$2:$G$16,$H$2:$H$16)</f>
        <v>Cereales sin grasa</v>
      </c>
      <c r="D44" t="s">
        <v>288</v>
      </c>
    </row>
    <row r="45" spans="1:4" x14ac:dyDescent="0.25">
      <c r="A45" t="s">
        <v>43</v>
      </c>
      <c r="B45">
        <v>10</v>
      </c>
      <c r="C45" t="str">
        <f>LOOKUP(B45,$G$2:$G$16,$H$2:$H$16)</f>
        <v>Leche entera</v>
      </c>
      <c r="D45" t="s">
        <v>299</v>
      </c>
    </row>
    <row r="46" spans="1:4" x14ac:dyDescent="0.25">
      <c r="A46" t="s">
        <v>44</v>
      </c>
      <c r="B46">
        <v>7</v>
      </c>
      <c r="C46" t="str">
        <f>LOOKUP(B46,$G$2:$G$16,$H$2:$H$16)</f>
        <v>Proteina baja en grasa</v>
      </c>
      <c r="D46" t="s">
        <v>287</v>
      </c>
    </row>
    <row r="47" spans="1:4" x14ac:dyDescent="0.25">
      <c r="A47" t="s">
        <v>45</v>
      </c>
      <c r="B47">
        <v>8</v>
      </c>
      <c r="C47" t="str">
        <f>LOOKUP(B47,$G$2:$G$16,$H$2:$H$16)</f>
        <v>Proteina moderada en grasa</v>
      </c>
      <c r="D47" t="s">
        <v>287</v>
      </c>
    </row>
    <row r="48" spans="1:4" x14ac:dyDescent="0.25">
      <c r="A48" t="s">
        <v>46</v>
      </c>
      <c r="B48">
        <v>1</v>
      </c>
      <c r="C48" t="str">
        <f>LOOKUP(B48,$G$2:$G$16,$H$2:$H$16)</f>
        <v>Verduras</v>
      </c>
      <c r="D48" t="s">
        <v>283</v>
      </c>
    </row>
    <row r="49" spans="1:4" x14ac:dyDescent="0.25">
      <c r="A49" t="s">
        <v>47</v>
      </c>
      <c r="B49">
        <v>1</v>
      </c>
      <c r="C49" t="str">
        <f>LOOKUP(B49,$G$2:$G$16,$H$2:$H$16)</f>
        <v>Verduras</v>
      </c>
      <c r="D49" t="s">
        <v>300</v>
      </c>
    </row>
    <row r="50" spans="1:4" x14ac:dyDescent="0.25">
      <c r="A50" t="s">
        <v>48</v>
      </c>
      <c r="B50">
        <v>1</v>
      </c>
      <c r="C50" t="str">
        <f>LOOKUP(B50,$G$2:$G$16,$H$2:$H$16)</f>
        <v>Verduras</v>
      </c>
      <c r="D50" t="s">
        <v>301</v>
      </c>
    </row>
    <row r="51" spans="1:4" x14ac:dyDescent="0.25">
      <c r="A51" t="s">
        <v>49</v>
      </c>
      <c r="B51">
        <v>3</v>
      </c>
      <c r="C51" t="str">
        <f>LOOKUP(B51,$G$2:$G$16,$H$2:$H$16)</f>
        <v>Cereales sin grasa</v>
      </c>
      <c r="D51" t="s">
        <v>302</v>
      </c>
    </row>
    <row r="52" spans="1:4" x14ac:dyDescent="0.25">
      <c r="A52" t="s">
        <v>50</v>
      </c>
      <c r="B52">
        <v>2</v>
      </c>
      <c r="C52" t="str">
        <f>LOOKUP(B52,$G$2:$G$16,$H$2:$H$16)</f>
        <v>Frutas</v>
      </c>
      <c r="D52" t="s">
        <v>303</v>
      </c>
    </row>
    <row r="53" spans="1:4" x14ac:dyDescent="0.25">
      <c r="A53" t="s">
        <v>51</v>
      </c>
      <c r="B53">
        <v>1</v>
      </c>
      <c r="C53" t="str">
        <f>LOOKUP(B53,$G$2:$G$16,$H$2:$H$16)</f>
        <v>Verduras</v>
      </c>
      <c r="D53" t="s">
        <v>293</v>
      </c>
    </row>
    <row r="54" spans="1:4" x14ac:dyDescent="0.25">
      <c r="A54" t="s">
        <v>52</v>
      </c>
      <c r="B54">
        <v>1</v>
      </c>
      <c r="C54" t="str">
        <f>LOOKUP(B54,$G$2:$G$16,$H$2:$H$16)</f>
        <v>Verduras</v>
      </c>
      <c r="D54" t="s">
        <v>286</v>
      </c>
    </row>
    <row r="55" spans="1:4" x14ac:dyDescent="0.25">
      <c r="A55" t="s">
        <v>58</v>
      </c>
      <c r="B55">
        <v>1</v>
      </c>
      <c r="C55" t="str">
        <f>LOOKUP(B55,$G$2:$G$16,$H$2:$H$16)</f>
        <v>Verduras</v>
      </c>
      <c r="D55" t="s">
        <v>284</v>
      </c>
    </row>
    <row r="56" spans="1:4" x14ac:dyDescent="0.25">
      <c r="A56" t="s">
        <v>53</v>
      </c>
      <c r="B56">
        <v>1</v>
      </c>
      <c r="C56" t="str">
        <f>LOOKUP(B56,$G$2:$G$16,$H$2:$H$16)</f>
        <v>Verduras</v>
      </c>
      <c r="D56" t="s">
        <v>304</v>
      </c>
    </row>
    <row r="57" spans="1:4" x14ac:dyDescent="0.25">
      <c r="A57" t="s">
        <v>54</v>
      </c>
      <c r="B57">
        <v>1</v>
      </c>
      <c r="C57" t="str">
        <f>LOOKUP(B57,$G$2:$G$16,$H$2:$H$16)</f>
        <v>Verduras</v>
      </c>
      <c r="D57" t="s">
        <v>286</v>
      </c>
    </row>
    <row r="58" spans="1:4" x14ac:dyDescent="0.25">
      <c r="A58" t="s">
        <v>55</v>
      </c>
      <c r="B58">
        <v>1</v>
      </c>
      <c r="C58" t="str">
        <f>LOOKUP(B58,$G$2:$G$16,$H$2:$H$16)</f>
        <v>Verduras</v>
      </c>
      <c r="D58" t="s">
        <v>280</v>
      </c>
    </row>
    <row r="59" spans="1:4" x14ac:dyDescent="0.25">
      <c r="A59" t="s">
        <v>56</v>
      </c>
      <c r="B59">
        <v>14</v>
      </c>
      <c r="C59" t="str">
        <f>LOOKUP(B59,$G$2:$G$16,$H$2:$H$16)</f>
        <v>Azucares con grasa</v>
      </c>
      <c r="D59" t="s">
        <v>302</v>
      </c>
    </row>
    <row r="60" spans="1:4" x14ac:dyDescent="0.25">
      <c r="A60" t="s">
        <v>57</v>
      </c>
      <c r="B60">
        <v>7</v>
      </c>
      <c r="C60" t="str">
        <f>LOOKUP(B60,$G$2:$G$16,$H$2:$H$16)</f>
        <v>Proteina baja en grasa</v>
      </c>
      <c r="D60" t="s">
        <v>305</v>
      </c>
    </row>
    <row r="61" spans="1:4" x14ac:dyDescent="0.25">
      <c r="A61" t="s">
        <v>59</v>
      </c>
      <c r="B61">
        <v>1</v>
      </c>
      <c r="C61" t="str">
        <f>LOOKUP(B61,$G$2:$G$16,$H$2:$H$16)</f>
        <v>Verduras</v>
      </c>
      <c r="D61" t="s">
        <v>283</v>
      </c>
    </row>
    <row r="62" spans="1:4" x14ac:dyDescent="0.25">
      <c r="A62" t="s">
        <v>60</v>
      </c>
      <c r="B62">
        <v>2</v>
      </c>
      <c r="C62" t="str">
        <f>LOOKUP(B62,$G$2:$G$16,$H$2:$H$16)</f>
        <v>Frutas</v>
      </c>
      <c r="D62" t="s">
        <v>286</v>
      </c>
    </row>
    <row r="63" spans="1:4" x14ac:dyDescent="0.25">
      <c r="A63" t="s">
        <v>61</v>
      </c>
      <c r="B63">
        <v>2</v>
      </c>
      <c r="C63" t="str">
        <f>LOOKUP(B63,$G$2:$G$16,$H$2:$H$16)</f>
        <v>Frutas</v>
      </c>
      <c r="D63" t="s">
        <v>306</v>
      </c>
    </row>
    <row r="64" spans="1:4" x14ac:dyDescent="0.25">
      <c r="A64" t="s">
        <v>62</v>
      </c>
      <c r="B64">
        <v>6</v>
      </c>
      <c r="C64" t="str">
        <f>LOOKUP(B64,$G$2:$G$16,$H$2:$H$16)</f>
        <v>Proteina muy baja en grasa</v>
      </c>
      <c r="D64" t="s">
        <v>295</v>
      </c>
    </row>
    <row r="65" spans="1:4" x14ac:dyDescent="0.25">
      <c r="A65" t="s">
        <v>63</v>
      </c>
      <c r="B65">
        <v>11</v>
      </c>
      <c r="C65" t="str">
        <f>LOOKUP(B65,$G$2:$G$16,$H$2:$H$16)</f>
        <v>Grasas sin proteina</v>
      </c>
      <c r="D65" t="s">
        <v>307</v>
      </c>
    </row>
    <row r="66" spans="1:4" x14ac:dyDescent="0.25">
      <c r="A66" t="s">
        <v>64</v>
      </c>
      <c r="B66">
        <v>1</v>
      </c>
      <c r="C66" t="str">
        <f>LOOKUP(B66,$G$2:$G$16,$H$2:$H$16)</f>
        <v>Verduras</v>
      </c>
      <c r="D66" t="s">
        <v>278</v>
      </c>
    </row>
    <row r="67" spans="1:4" x14ac:dyDescent="0.25">
      <c r="A67" t="s">
        <v>65</v>
      </c>
      <c r="B67">
        <v>1</v>
      </c>
      <c r="C67" t="str">
        <f>LOOKUP(B67,$G$2:$G$16,$H$2:$H$16)</f>
        <v>Verduras</v>
      </c>
      <c r="D67" t="s">
        <v>293</v>
      </c>
    </row>
    <row r="68" spans="1:4" x14ac:dyDescent="0.25">
      <c r="A68" t="s">
        <v>66</v>
      </c>
      <c r="B68">
        <v>1</v>
      </c>
      <c r="C68" t="str">
        <f>LOOKUP(B68,$G$2:$G$16,$H$2:$H$16)</f>
        <v>Verduras</v>
      </c>
      <c r="D68" t="s">
        <v>293</v>
      </c>
    </row>
    <row r="69" spans="1:4" x14ac:dyDescent="0.25">
      <c r="A69" t="s">
        <v>67</v>
      </c>
      <c r="B69">
        <v>1</v>
      </c>
      <c r="C69" t="str">
        <f>LOOKUP(B69,$G$2:$G$16,$H$2:$H$16)</f>
        <v>Verduras</v>
      </c>
      <c r="D69" t="s">
        <v>293</v>
      </c>
    </row>
    <row r="70" spans="1:4" x14ac:dyDescent="0.25">
      <c r="A70" t="s">
        <v>68</v>
      </c>
      <c r="B70">
        <v>3</v>
      </c>
      <c r="C70" t="str">
        <f>LOOKUP(B70,$G$2:$G$16,$H$2:$H$16)</f>
        <v>Cereales sin grasa</v>
      </c>
      <c r="D70" t="s">
        <v>288</v>
      </c>
    </row>
    <row r="71" spans="1:4" x14ac:dyDescent="0.25">
      <c r="A71" t="s">
        <v>69</v>
      </c>
      <c r="B71">
        <v>11</v>
      </c>
      <c r="C71" t="str">
        <f>LOOKUP(B71,$G$2:$G$16,$H$2:$H$16)</f>
        <v>Grasas sin proteina</v>
      </c>
      <c r="D71" t="s">
        <v>308</v>
      </c>
    </row>
    <row r="72" spans="1:4" x14ac:dyDescent="0.25">
      <c r="B72">
        <v>12</v>
      </c>
      <c r="C72" t="str">
        <f>LOOKUP(B72,$G$2:$G$16,$H$2:$H$16)</f>
        <v>Grasas con proteina</v>
      </c>
      <c r="D72" t="s">
        <v>308</v>
      </c>
    </row>
    <row r="73" spans="1:4" x14ac:dyDescent="0.25">
      <c r="A73" t="s">
        <v>70</v>
      </c>
      <c r="B73">
        <v>12</v>
      </c>
      <c r="C73" t="str">
        <f>LOOKUP(B73,$G$2:$G$16,$H$2:$H$16)</f>
        <v>Grasas con proteina</v>
      </c>
      <c r="D73" t="s">
        <v>308</v>
      </c>
    </row>
    <row r="74" spans="1:4" x14ac:dyDescent="0.25">
      <c r="A74" t="s">
        <v>71</v>
      </c>
      <c r="B74">
        <v>3</v>
      </c>
      <c r="C74" t="str">
        <f>LOOKUP(B74,$G$2:$G$16,$H$2:$H$16)</f>
        <v>Cereales sin grasa</v>
      </c>
      <c r="D74" t="s">
        <v>283</v>
      </c>
    </row>
    <row r="75" spans="1:4" x14ac:dyDescent="0.25">
      <c r="A75" t="s">
        <v>72</v>
      </c>
      <c r="B75">
        <v>4</v>
      </c>
      <c r="C75" t="str">
        <f>LOOKUP(B75,$G$2:$G$16,$H$2:$H$16)</f>
        <v>Cereales con grasa</v>
      </c>
      <c r="D75" t="s">
        <v>309</v>
      </c>
    </row>
    <row r="76" spans="1:4" x14ac:dyDescent="0.25">
      <c r="A76" t="s">
        <v>74</v>
      </c>
      <c r="B76">
        <v>2</v>
      </c>
      <c r="C76" t="str">
        <f>LOOKUP(B76,$G$2:$G$16,$H$2:$H$16)</f>
        <v>Frutas</v>
      </c>
      <c r="D76" t="s">
        <v>295</v>
      </c>
    </row>
    <row r="77" spans="1:4" x14ac:dyDescent="0.25">
      <c r="A77" t="s">
        <v>73</v>
      </c>
      <c r="B77">
        <v>2</v>
      </c>
      <c r="C77" t="str">
        <f>LOOKUP(B77,$G$2:$G$16,$H$2:$H$16)</f>
        <v>Frutas</v>
      </c>
      <c r="D77" t="s">
        <v>295</v>
      </c>
    </row>
    <row r="78" spans="1:4" x14ac:dyDescent="0.25">
      <c r="A78" t="s">
        <v>75</v>
      </c>
      <c r="B78">
        <v>1</v>
      </c>
      <c r="C78" t="str">
        <f>LOOKUP(B78,$G$2:$G$16,$H$2:$H$16)</f>
        <v>Verduras</v>
      </c>
      <c r="D78" t="s">
        <v>310</v>
      </c>
    </row>
    <row r="79" spans="1:4" x14ac:dyDescent="0.25">
      <c r="A79" t="s">
        <v>76</v>
      </c>
      <c r="B79">
        <v>1</v>
      </c>
      <c r="C79" t="str">
        <f>LOOKUP(B79,$G$2:$G$16,$H$2:$H$16)</f>
        <v>Verduras</v>
      </c>
      <c r="D79" t="s">
        <v>283</v>
      </c>
    </row>
    <row r="80" spans="1:4" x14ac:dyDescent="0.25">
      <c r="A80" t="s">
        <v>77</v>
      </c>
      <c r="B80">
        <v>3</v>
      </c>
      <c r="C80" t="str">
        <f>LOOKUP(B80,$G$2:$G$16,$H$2:$H$16)</f>
        <v>Cereales sin grasa</v>
      </c>
      <c r="D80" t="s">
        <v>283</v>
      </c>
    </row>
    <row r="81" spans="1:4" x14ac:dyDescent="0.25">
      <c r="A81" t="s">
        <v>78</v>
      </c>
      <c r="B81">
        <v>3</v>
      </c>
      <c r="C81" t="str">
        <f>LOOKUP(B81,$G$2:$G$16,$H$2:$H$16)</f>
        <v>Cereales sin grasa</v>
      </c>
      <c r="D81" t="s">
        <v>283</v>
      </c>
    </row>
    <row r="82" spans="1:4" x14ac:dyDescent="0.25">
      <c r="A82" t="s">
        <v>80</v>
      </c>
      <c r="B82">
        <v>1</v>
      </c>
      <c r="C82" t="str">
        <f>LOOKUP(B82,$G$2:$G$16,$H$2:$H$16)</f>
        <v>Verduras</v>
      </c>
      <c r="D82" t="s">
        <v>277</v>
      </c>
    </row>
    <row r="83" spans="1:4" x14ac:dyDescent="0.25">
      <c r="A83" t="s">
        <v>79</v>
      </c>
      <c r="B83">
        <v>1</v>
      </c>
      <c r="C83" t="str">
        <f>LOOKUP(B83,$G$2:$G$16,$H$2:$H$16)</f>
        <v>Verduras</v>
      </c>
      <c r="D83" t="s">
        <v>311</v>
      </c>
    </row>
    <row r="84" spans="1:4" x14ac:dyDescent="0.25">
      <c r="A84" t="s">
        <v>81</v>
      </c>
      <c r="B84">
        <v>3</v>
      </c>
      <c r="C84" t="str">
        <f>LOOKUP(B84,$G$2:$G$16,$H$2:$H$16)</f>
        <v>Cereales sin grasa</v>
      </c>
      <c r="D84" t="s">
        <v>283</v>
      </c>
    </row>
    <row r="85" spans="1:4" x14ac:dyDescent="0.25">
      <c r="A85" t="s">
        <v>82</v>
      </c>
      <c r="B85">
        <v>1</v>
      </c>
      <c r="C85" t="str">
        <f>LOOKUP(B85,$G$2:$G$16,$H$2:$H$16)</f>
        <v>Verduras</v>
      </c>
      <c r="D85" t="s">
        <v>293</v>
      </c>
    </row>
    <row r="86" spans="1:4" x14ac:dyDescent="0.25">
      <c r="A86" t="s">
        <v>83</v>
      </c>
      <c r="B86">
        <v>2</v>
      </c>
      <c r="C86" t="str">
        <f>LOOKUP(B86,$G$2:$G$16,$H$2:$H$16)</f>
        <v>Frutas</v>
      </c>
      <c r="D86" t="s">
        <v>293</v>
      </c>
    </row>
    <row r="87" spans="1:4" x14ac:dyDescent="0.25">
      <c r="A87" t="s">
        <v>84</v>
      </c>
      <c r="B87">
        <v>2</v>
      </c>
      <c r="C87" t="str">
        <f>LOOKUP(B87,$G$2:$G$16,$H$2:$H$16)</f>
        <v>Frutas</v>
      </c>
      <c r="D87" t="s">
        <v>293</v>
      </c>
    </row>
    <row r="88" spans="1:4" x14ac:dyDescent="0.25">
      <c r="A88" t="s">
        <v>85</v>
      </c>
      <c r="B88">
        <v>5</v>
      </c>
      <c r="C88" t="str">
        <f>LOOKUP(B88,$G$2:$G$16,$H$2:$H$16)</f>
        <v>Leguminosas</v>
      </c>
      <c r="D88" t="s">
        <v>283</v>
      </c>
    </row>
    <row r="89" spans="1:4" x14ac:dyDescent="0.25">
      <c r="A89" t="s">
        <v>86</v>
      </c>
      <c r="B89">
        <v>5</v>
      </c>
      <c r="C89" t="str">
        <f>LOOKUP(B89,$G$2:$G$16,$H$2:$H$16)</f>
        <v>Leguminosas</v>
      </c>
      <c r="D89" t="s">
        <v>283</v>
      </c>
    </row>
    <row r="90" spans="1:4" x14ac:dyDescent="0.25">
      <c r="A90" t="s">
        <v>87</v>
      </c>
      <c r="B90">
        <v>5</v>
      </c>
      <c r="C90" t="str">
        <f>LOOKUP(B90,$G$2:$G$16,$H$2:$H$16)</f>
        <v>Leguminosas</v>
      </c>
      <c r="D90" t="s">
        <v>288</v>
      </c>
    </row>
    <row r="91" spans="1:4" x14ac:dyDescent="0.25">
      <c r="A91" t="s">
        <v>88</v>
      </c>
      <c r="B91">
        <v>3</v>
      </c>
      <c r="C91" t="str">
        <f>LOOKUP(B91,$G$2:$G$16,$H$2:$H$16)</f>
        <v>Cereales sin grasa</v>
      </c>
      <c r="D91" t="s">
        <v>277</v>
      </c>
    </row>
    <row r="92" spans="1:4" x14ac:dyDescent="0.25">
      <c r="A92" t="s">
        <v>89</v>
      </c>
      <c r="B92">
        <v>3</v>
      </c>
      <c r="C92" t="str">
        <f>LOOKUP(B92,$G$2:$G$16,$H$2:$H$16)</f>
        <v>Cereales sin grasa</v>
      </c>
      <c r="D92" t="s">
        <v>312</v>
      </c>
    </row>
    <row r="93" spans="1:4" x14ac:dyDescent="0.25">
      <c r="A93" t="s">
        <v>90</v>
      </c>
      <c r="B93">
        <v>3</v>
      </c>
      <c r="C93" t="str">
        <f>LOOKUP(B93,$G$2:$G$16,$H$2:$H$16)</f>
        <v>Cereales sin grasa</v>
      </c>
      <c r="D93" t="s">
        <v>313</v>
      </c>
    </row>
    <row r="94" spans="1:4" x14ac:dyDescent="0.25">
      <c r="A94" t="s">
        <v>91</v>
      </c>
      <c r="B94">
        <v>3</v>
      </c>
      <c r="C94" t="str">
        <f>LOOKUP(B94,$G$2:$G$16,$H$2:$H$16)</f>
        <v>Cereales sin grasa</v>
      </c>
      <c r="D94" t="s">
        <v>276</v>
      </c>
    </row>
    <row r="95" spans="1:4" x14ac:dyDescent="0.25">
      <c r="A95" t="s">
        <v>92</v>
      </c>
      <c r="B95">
        <v>3</v>
      </c>
      <c r="C95" t="str">
        <f>LOOKUP(B95,$G$2:$G$16,$H$2:$H$16)</f>
        <v>Cereales sin grasa</v>
      </c>
      <c r="D95" t="s">
        <v>313</v>
      </c>
    </row>
    <row r="96" spans="1:4" x14ac:dyDescent="0.25">
      <c r="A96" t="s">
        <v>93</v>
      </c>
      <c r="B96">
        <v>5</v>
      </c>
      <c r="C96" t="str">
        <f>LOOKUP(B96,$G$2:$G$16,$H$2:$H$16)</f>
        <v>Leguminosas</v>
      </c>
      <c r="D96" t="s">
        <v>283</v>
      </c>
    </row>
    <row r="97" spans="1:4" x14ac:dyDescent="0.25">
      <c r="A97" t="s">
        <v>94</v>
      </c>
      <c r="B97">
        <v>1</v>
      </c>
      <c r="C97" t="str">
        <f>LOOKUP(B97,$G$2:$G$16,$H$2:$H$16)</f>
        <v>Verduras</v>
      </c>
      <c r="D97" t="s">
        <v>314</v>
      </c>
    </row>
    <row r="98" spans="1:4" x14ac:dyDescent="0.25">
      <c r="A98" t="s">
        <v>95</v>
      </c>
      <c r="B98">
        <v>5</v>
      </c>
      <c r="C98" t="str">
        <f>LOOKUP(B98,$G$2:$G$16,$H$2:$H$16)</f>
        <v>Leguminosas</v>
      </c>
      <c r="D98" t="s">
        <v>284</v>
      </c>
    </row>
    <row r="99" spans="1:4" x14ac:dyDescent="0.25">
      <c r="A99" t="s">
        <v>96</v>
      </c>
      <c r="B99">
        <v>1</v>
      </c>
      <c r="C99" t="str">
        <f>LOOKUP(B99,$G$2:$G$16,$H$2:$H$16)</f>
        <v>Verduras</v>
      </c>
      <c r="D99" t="s">
        <v>288</v>
      </c>
    </row>
    <row r="100" spans="1:4" x14ac:dyDescent="0.25">
      <c r="A100" t="s">
        <v>97</v>
      </c>
      <c r="B100">
        <v>2</v>
      </c>
      <c r="C100" t="str">
        <f>LOOKUP(B100,$G$2:$G$16,$H$2:$H$16)</f>
        <v>Frutas</v>
      </c>
      <c r="D100" t="s">
        <v>280</v>
      </c>
    </row>
    <row r="101" spans="1:4" x14ac:dyDescent="0.25">
      <c r="A101" t="s">
        <v>98</v>
      </c>
      <c r="B101">
        <v>3</v>
      </c>
      <c r="C101" t="str">
        <f>LOOKUP(B101,$G$2:$G$16,$H$2:$H$16)</f>
        <v>Cereales sin grasa</v>
      </c>
      <c r="D101" t="s">
        <v>315</v>
      </c>
    </row>
    <row r="102" spans="1:4" x14ac:dyDescent="0.25">
      <c r="A102" t="s">
        <v>99</v>
      </c>
      <c r="B102">
        <v>11</v>
      </c>
      <c r="C102" t="str">
        <f>LOOKUP(B102,$G$2:$G$16,$H$2:$H$16)</f>
        <v>Grasas sin proteina</v>
      </c>
      <c r="D102" t="s">
        <v>274</v>
      </c>
    </row>
    <row r="103" spans="1:4" x14ac:dyDescent="0.25">
      <c r="A103" t="s">
        <v>100</v>
      </c>
      <c r="B103">
        <v>11</v>
      </c>
      <c r="C103" t="str">
        <f>LOOKUP(B103,$G$2:$G$16,$H$2:$H$16)</f>
        <v>Grasas sin proteina</v>
      </c>
      <c r="D103" t="s">
        <v>282</v>
      </c>
    </row>
    <row r="104" spans="1:4" x14ac:dyDescent="0.25">
      <c r="A104" t="s">
        <v>101</v>
      </c>
      <c r="B104">
        <v>2</v>
      </c>
      <c r="C104" t="str">
        <f>LOOKUP(B104,$G$2:$G$16,$H$2:$H$16)</f>
        <v>Frutas</v>
      </c>
      <c r="D104" t="s">
        <v>301</v>
      </c>
    </row>
    <row r="105" spans="1:4" x14ac:dyDescent="0.25">
      <c r="A105" t="s">
        <v>102</v>
      </c>
      <c r="B105">
        <v>5</v>
      </c>
      <c r="C105" t="str">
        <f>LOOKUP(B105,$G$2:$G$16,$H$2:$H$16)</f>
        <v>Leguminosas</v>
      </c>
      <c r="D105" t="s">
        <v>283</v>
      </c>
    </row>
    <row r="106" spans="1:4" x14ac:dyDescent="0.25">
      <c r="A106" t="s">
        <v>103</v>
      </c>
      <c r="B106">
        <v>12</v>
      </c>
      <c r="C106" t="str">
        <f>LOOKUP(B106,$G$2:$G$16,$H$2:$H$16)</f>
        <v>Grasas con proteina</v>
      </c>
      <c r="D106" t="s">
        <v>316</v>
      </c>
    </row>
    <row r="107" spans="1:4" x14ac:dyDescent="0.25">
      <c r="A107" t="s">
        <v>104</v>
      </c>
      <c r="B107">
        <v>3</v>
      </c>
      <c r="C107" t="str">
        <f>LOOKUP(B107,$G$2:$G$16,$H$2:$H$16)</f>
        <v>Cereales sin grasa</v>
      </c>
      <c r="D107" t="s">
        <v>317</v>
      </c>
    </row>
    <row r="108" spans="1:4" x14ac:dyDescent="0.25">
      <c r="A108" t="s">
        <v>105</v>
      </c>
      <c r="B108">
        <v>3</v>
      </c>
      <c r="C108" t="str">
        <f>LOOKUP(B108,$G$2:$G$16,$H$2:$H$16)</f>
        <v>Cereales sin grasa</v>
      </c>
      <c r="D108" t="s">
        <v>318</v>
      </c>
    </row>
    <row r="109" spans="1:4" x14ac:dyDescent="0.25">
      <c r="A109" t="s">
        <v>106</v>
      </c>
      <c r="B109">
        <v>3</v>
      </c>
      <c r="C109" t="str">
        <f>LOOKUP(B109,$G$2:$G$16,$H$2:$H$16)</f>
        <v>Cereales sin grasa</v>
      </c>
      <c r="D109" t="s">
        <v>317</v>
      </c>
    </row>
    <row r="110" spans="1:4" x14ac:dyDescent="0.25">
      <c r="A110" t="s">
        <v>107</v>
      </c>
      <c r="B110">
        <v>3</v>
      </c>
      <c r="C110" t="str">
        <f>LOOKUP(B110,$G$2:$G$16,$H$2:$H$16)</f>
        <v>Cereales sin grasa</v>
      </c>
      <c r="D110" t="s">
        <v>317</v>
      </c>
    </row>
    <row r="111" spans="1:4" x14ac:dyDescent="0.25">
      <c r="A111" t="s">
        <v>114</v>
      </c>
      <c r="B111">
        <v>7</v>
      </c>
      <c r="C111" t="str">
        <f>LOOKUP(B111,$G$2:$G$16,$H$2:$H$16)</f>
        <v>Proteina baja en grasa</v>
      </c>
      <c r="D111" t="s">
        <v>287</v>
      </c>
    </row>
    <row r="112" spans="1:4" x14ac:dyDescent="0.25">
      <c r="A112" t="s">
        <v>108</v>
      </c>
      <c r="B112">
        <v>2</v>
      </c>
      <c r="C112" t="str">
        <f>LOOKUP(B112,$G$2:$G$16,$H$2:$H$16)</f>
        <v>Frutas</v>
      </c>
      <c r="D112" t="s">
        <v>295</v>
      </c>
    </row>
    <row r="113" spans="1:4" x14ac:dyDescent="0.25">
      <c r="A113" t="s">
        <v>109</v>
      </c>
      <c r="B113">
        <v>3</v>
      </c>
      <c r="C113" t="str">
        <f>LOOKUP(B113,$G$2:$G$16,$H$2:$H$16)</f>
        <v>Cereales sin grasa</v>
      </c>
      <c r="D113" t="s">
        <v>319</v>
      </c>
    </row>
    <row r="114" spans="1:4" x14ac:dyDescent="0.25">
      <c r="A114" t="s">
        <v>110</v>
      </c>
      <c r="B114">
        <v>1</v>
      </c>
      <c r="C114" t="str">
        <f>LOOKUP(B114,$G$2:$G$16,$H$2:$H$16)</f>
        <v>Verduras</v>
      </c>
      <c r="D114" t="s">
        <v>280</v>
      </c>
    </row>
    <row r="115" spans="1:4" x14ac:dyDescent="0.25">
      <c r="A115" t="s">
        <v>111</v>
      </c>
      <c r="B115">
        <v>8</v>
      </c>
      <c r="C115" t="str">
        <f>LOOKUP(B115,$G$2:$G$16,$H$2:$H$16)</f>
        <v>Proteina moderada en grasa</v>
      </c>
      <c r="D115" t="s">
        <v>280</v>
      </c>
    </row>
    <row r="116" spans="1:4" x14ac:dyDescent="0.25">
      <c r="A116" t="s">
        <v>112</v>
      </c>
      <c r="B116">
        <v>1</v>
      </c>
      <c r="C116" t="str">
        <f>LOOKUP(B116,$G$2:$G$16,$H$2:$H$16)</f>
        <v>Verduras</v>
      </c>
      <c r="D116" t="s">
        <v>288</v>
      </c>
    </row>
    <row r="117" spans="1:4" x14ac:dyDescent="0.25">
      <c r="A117" t="s">
        <v>113</v>
      </c>
      <c r="B117">
        <v>5</v>
      </c>
      <c r="C117" t="str">
        <f>LOOKUP(B117,$G$2:$G$16,$H$2:$H$16)</f>
        <v>Leguminosas</v>
      </c>
      <c r="D117" t="s">
        <v>308</v>
      </c>
    </row>
    <row r="118" spans="1:4" x14ac:dyDescent="0.25">
      <c r="A118" t="s">
        <v>115</v>
      </c>
      <c r="B118">
        <v>7</v>
      </c>
      <c r="C118" t="str">
        <f>LOOKUP(B118,$G$2:$G$16,$H$2:$H$16)</f>
        <v>Proteina baja en grasa</v>
      </c>
      <c r="D118" t="s">
        <v>320</v>
      </c>
    </row>
    <row r="119" spans="1:4" x14ac:dyDescent="0.25">
      <c r="A119" t="s">
        <v>116</v>
      </c>
      <c r="B119">
        <v>2</v>
      </c>
      <c r="C119" t="str">
        <f>LOOKUP(B119,$G$2:$G$16,$H$2:$H$16)</f>
        <v>Frutas</v>
      </c>
      <c r="D119" t="s">
        <v>283</v>
      </c>
    </row>
    <row r="120" spans="1:4" x14ac:dyDescent="0.25">
      <c r="A120" t="s">
        <v>117</v>
      </c>
      <c r="B120">
        <v>1</v>
      </c>
      <c r="C120" t="str">
        <f>LOOKUP(B120,$G$2:$G$16,$H$2:$H$16)</f>
        <v>Verduras</v>
      </c>
      <c r="D120" t="s">
        <v>280</v>
      </c>
    </row>
    <row r="121" spans="1:4" x14ac:dyDescent="0.25">
      <c r="A121" t="s">
        <v>118</v>
      </c>
      <c r="B121">
        <v>1</v>
      </c>
      <c r="C121" t="str">
        <f>LOOKUP(B121,$G$2:$G$16,$H$2:$H$16)</f>
        <v>Verduras</v>
      </c>
      <c r="D121" t="s">
        <v>313</v>
      </c>
    </row>
    <row r="122" spans="1:4" x14ac:dyDescent="0.25">
      <c r="A122" t="s">
        <v>119</v>
      </c>
      <c r="B122">
        <v>10</v>
      </c>
      <c r="C122" t="str">
        <f>LOOKUP(B122,$G$2:$G$16,$H$2:$H$16)</f>
        <v>Leche entera</v>
      </c>
      <c r="D122" t="s">
        <v>321</v>
      </c>
    </row>
    <row r="123" spans="1:4" x14ac:dyDescent="0.25">
      <c r="A123" t="s">
        <v>120</v>
      </c>
      <c r="B123">
        <v>2</v>
      </c>
      <c r="C123" t="str">
        <f>LOOKUP(B123,$G$2:$G$16,$H$2:$H$16)</f>
        <v>Frutas</v>
      </c>
      <c r="D123" t="s">
        <v>322</v>
      </c>
    </row>
    <row r="124" spans="1:4" x14ac:dyDescent="0.25">
      <c r="A124" t="s">
        <v>121</v>
      </c>
      <c r="B124">
        <v>13</v>
      </c>
      <c r="C124" t="str">
        <f>LOOKUP(B124,$G$2:$G$16,$H$2:$H$16)</f>
        <v>Azucares sin grasa</v>
      </c>
      <c r="D124" t="s">
        <v>292</v>
      </c>
    </row>
    <row r="125" spans="1:4" x14ac:dyDescent="0.25">
      <c r="A125" t="s">
        <v>122</v>
      </c>
      <c r="B125">
        <v>10</v>
      </c>
      <c r="C125" t="str">
        <f>LOOKUP(B125,$G$2:$G$16,$H$2:$H$16)</f>
        <v>Leche entera</v>
      </c>
      <c r="D125" t="s">
        <v>293</v>
      </c>
    </row>
    <row r="126" spans="1:4" x14ac:dyDescent="0.25">
      <c r="A126" t="s">
        <v>123</v>
      </c>
      <c r="B126">
        <v>10</v>
      </c>
      <c r="C126" t="str">
        <f>LOOKUP(B126,$G$2:$G$16,$H$2:$H$16)</f>
        <v>Leche entera</v>
      </c>
      <c r="D126" t="s">
        <v>293</v>
      </c>
    </row>
    <row r="127" spans="1:4" x14ac:dyDescent="0.25">
      <c r="A127" t="s">
        <v>124</v>
      </c>
      <c r="B127">
        <v>10</v>
      </c>
      <c r="C127" t="str">
        <f>LOOKUP(B127,$G$2:$G$16,$H$2:$H$16)</f>
        <v>Leche entera</v>
      </c>
      <c r="D127" t="s">
        <v>293</v>
      </c>
    </row>
    <row r="128" spans="1:4" x14ac:dyDescent="0.25">
      <c r="A128" t="s">
        <v>125</v>
      </c>
      <c r="B128">
        <v>10</v>
      </c>
      <c r="C128" t="str">
        <f>LOOKUP(B128,$G$2:$G$16,$H$2:$H$16)</f>
        <v>Leche entera</v>
      </c>
      <c r="D128" t="s">
        <v>283</v>
      </c>
    </row>
    <row r="129" spans="1:4" x14ac:dyDescent="0.25">
      <c r="A129" t="s">
        <v>126</v>
      </c>
      <c r="B129">
        <v>10</v>
      </c>
      <c r="C129" t="str">
        <f>LOOKUP(B129,$G$2:$G$16,$H$2:$H$16)</f>
        <v>Leche entera</v>
      </c>
      <c r="D129" t="s">
        <v>293</v>
      </c>
    </row>
    <row r="130" spans="1:4" x14ac:dyDescent="0.25">
      <c r="A130" t="s">
        <v>127</v>
      </c>
      <c r="B130">
        <v>1</v>
      </c>
      <c r="C130" t="str">
        <f>LOOKUP(B130,$G$2:$G$16,$H$2:$H$16)</f>
        <v>Verduras</v>
      </c>
      <c r="D130" t="s">
        <v>314</v>
      </c>
    </row>
    <row r="131" spans="1:4" x14ac:dyDescent="0.25">
      <c r="A131" t="s">
        <v>128</v>
      </c>
      <c r="B131">
        <v>5</v>
      </c>
      <c r="C131" t="str">
        <f>LOOKUP(B131,$G$2:$G$16,$H$2:$H$16)</f>
        <v>Leguminosas</v>
      </c>
      <c r="D131" t="s">
        <v>283</v>
      </c>
    </row>
    <row r="132" spans="1:4" x14ac:dyDescent="0.25">
      <c r="A132" t="s">
        <v>129</v>
      </c>
      <c r="B132">
        <v>15</v>
      </c>
      <c r="C132" t="str">
        <f>LOOKUP(B132,$G$2:$G$16,$H$2:$H$16)</f>
        <v>libre</v>
      </c>
      <c r="D132" t="s">
        <v>302</v>
      </c>
    </row>
    <row r="133" spans="1:4" x14ac:dyDescent="0.25">
      <c r="A133" t="s">
        <v>130</v>
      </c>
      <c r="B133">
        <v>2</v>
      </c>
      <c r="C133" t="str">
        <f>LOOKUP(B133,$G$2:$G$16,$H$2:$H$16)</f>
        <v>Frutas</v>
      </c>
      <c r="D133" t="s">
        <v>301</v>
      </c>
    </row>
    <row r="134" spans="1:4" x14ac:dyDescent="0.25">
      <c r="A134" t="s">
        <v>131</v>
      </c>
      <c r="B134">
        <v>3</v>
      </c>
      <c r="C134" t="str">
        <f>LOOKUP(B134,$G$2:$G$16,$H$2:$H$16)</f>
        <v>Cereales sin grasa</v>
      </c>
      <c r="D134" t="s">
        <v>308</v>
      </c>
    </row>
    <row r="135" spans="1:4" x14ac:dyDescent="0.25">
      <c r="A135" t="s">
        <v>132</v>
      </c>
      <c r="B135">
        <v>7</v>
      </c>
      <c r="C135" t="str">
        <f>LOOKUP(B135,$G$2:$G$16,$H$2:$H$16)</f>
        <v>Proteina baja en grasa</v>
      </c>
      <c r="D135" t="s">
        <v>323</v>
      </c>
    </row>
    <row r="136" spans="1:4" x14ac:dyDescent="0.25">
      <c r="A136" t="s">
        <v>133</v>
      </c>
      <c r="B136">
        <v>3</v>
      </c>
      <c r="C136" t="str">
        <f>LOOKUP(B136,$G$2:$G$16,$H$2:$H$16)</f>
        <v>Cereales sin grasa</v>
      </c>
      <c r="D136" t="s">
        <v>288</v>
      </c>
    </row>
    <row r="137" spans="1:4" x14ac:dyDescent="0.25">
      <c r="A137" t="s">
        <v>134</v>
      </c>
      <c r="B137">
        <v>2</v>
      </c>
      <c r="C137" t="str">
        <f>LOOKUP(B137,$G$2:$G$16,$H$2:$H$16)</f>
        <v>Frutas</v>
      </c>
      <c r="D137" t="s">
        <v>279</v>
      </c>
    </row>
    <row r="138" spans="1:4" x14ac:dyDescent="0.25">
      <c r="A138" t="s">
        <v>135</v>
      </c>
      <c r="B138">
        <v>2</v>
      </c>
      <c r="C138" t="str">
        <f>LOOKUP(B138,$G$2:$G$16,$H$2:$H$16)</f>
        <v>Frutas</v>
      </c>
      <c r="D138" t="s">
        <v>295</v>
      </c>
    </row>
    <row r="139" spans="1:4" x14ac:dyDescent="0.25">
      <c r="A139" t="s">
        <v>136</v>
      </c>
      <c r="B139">
        <v>2</v>
      </c>
      <c r="C139" t="str">
        <f>LOOKUP(B139,$G$2:$G$16,$H$2:$H$16)</f>
        <v>Frutas</v>
      </c>
      <c r="D139" t="s">
        <v>324</v>
      </c>
    </row>
    <row r="140" spans="1:4" x14ac:dyDescent="0.25">
      <c r="A140" t="s">
        <v>137</v>
      </c>
      <c r="B140">
        <v>2</v>
      </c>
      <c r="C140" t="str">
        <f>LOOKUP(B140,$G$2:$G$16,$H$2:$H$16)</f>
        <v>Frutas</v>
      </c>
      <c r="D140" t="s">
        <v>286</v>
      </c>
    </row>
    <row r="141" spans="1:4" x14ac:dyDescent="0.25">
      <c r="A141" t="s">
        <v>138</v>
      </c>
      <c r="B141">
        <v>2</v>
      </c>
      <c r="C141" t="str">
        <f>LOOKUP(B141,$G$2:$G$16,$H$2:$H$16)</f>
        <v>Frutas</v>
      </c>
      <c r="D141" t="s">
        <v>286</v>
      </c>
    </row>
    <row r="142" spans="1:4" x14ac:dyDescent="0.25">
      <c r="A142" t="s">
        <v>139</v>
      </c>
      <c r="B142">
        <v>11</v>
      </c>
      <c r="C142" t="str">
        <f>LOOKUP(B142,$G$2:$G$16,$H$2:$H$16)</f>
        <v>Grasas sin proteina</v>
      </c>
      <c r="D142" t="s">
        <v>325</v>
      </c>
    </row>
    <row r="143" spans="1:4" x14ac:dyDescent="0.25">
      <c r="A143" t="s">
        <v>140</v>
      </c>
      <c r="B143">
        <v>2</v>
      </c>
      <c r="C143" t="str">
        <f>LOOKUP(B143,$G$2:$G$16,$H$2:$H$16)</f>
        <v>Frutas</v>
      </c>
      <c r="D143" t="s">
        <v>280</v>
      </c>
    </row>
    <row r="144" spans="1:4" x14ac:dyDescent="0.25">
      <c r="A144" t="s">
        <v>141</v>
      </c>
      <c r="B144">
        <v>2</v>
      </c>
      <c r="C144" t="str">
        <f>LOOKUP(B144,$G$2:$G$16,$H$2:$H$16)</f>
        <v>Frutas</v>
      </c>
      <c r="D144" t="s">
        <v>326</v>
      </c>
    </row>
    <row r="145" spans="1:4" x14ac:dyDescent="0.25">
      <c r="A145" t="s">
        <v>142</v>
      </c>
      <c r="B145">
        <v>11</v>
      </c>
      <c r="C145" t="str">
        <f>LOOKUP(B145,$G$2:$G$16,$H$2:$H$16)</f>
        <v>Grasas sin proteina</v>
      </c>
      <c r="D145" t="s">
        <v>274</v>
      </c>
    </row>
    <row r="146" spans="1:4" x14ac:dyDescent="0.25">
      <c r="A146" t="s">
        <v>143</v>
      </c>
      <c r="B146">
        <v>6</v>
      </c>
      <c r="C146" t="str">
        <f>LOOKUP(B146,$G$2:$G$16,$H$2:$H$16)</f>
        <v>Proteina muy baja en grasa</v>
      </c>
      <c r="D146" t="s">
        <v>287</v>
      </c>
    </row>
    <row r="147" spans="1:4" x14ac:dyDescent="0.25">
      <c r="A147" t="s">
        <v>144</v>
      </c>
      <c r="B147">
        <v>2</v>
      </c>
      <c r="C147" t="str">
        <f>LOOKUP(B147,$G$2:$G$16,$H$2:$H$16)</f>
        <v>Frutas</v>
      </c>
      <c r="D147" t="s">
        <v>293</v>
      </c>
    </row>
    <row r="148" spans="1:4" x14ac:dyDescent="0.25">
      <c r="A148" t="s">
        <v>145</v>
      </c>
      <c r="B148">
        <v>13</v>
      </c>
      <c r="C148" t="str">
        <f>LOOKUP(B148,$G$2:$G$16,$H$2:$H$16)</f>
        <v>Azucares sin grasa</v>
      </c>
      <c r="D148" t="s">
        <v>327</v>
      </c>
    </row>
    <row r="149" spans="1:4" x14ac:dyDescent="0.25">
      <c r="A149" t="s">
        <v>146</v>
      </c>
      <c r="B149">
        <v>13</v>
      </c>
      <c r="C149" t="str">
        <f>LOOKUP(B149,$G$2:$G$16,$H$2:$H$16)</f>
        <v>Azucares sin grasa</v>
      </c>
      <c r="D149" t="s">
        <v>292</v>
      </c>
    </row>
    <row r="150" spans="1:4" x14ac:dyDescent="0.25">
      <c r="A150" t="s">
        <v>147</v>
      </c>
      <c r="B150">
        <v>5</v>
      </c>
      <c r="C150" t="str">
        <f>LOOKUP(B150,$G$2:$G$16,$H$2:$H$16)</f>
        <v>Leguminosas</v>
      </c>
      <c r="D150" t="s">
        <v>328</v>
      </c>
    </row>
    <row r="151" spans="1:4" x14ac:dyDescent="0.25">
      <c r="A151" t="s">
        <v>148</v>
      </c>
      <c r="B151">
        <v>12</v>
      </c>
      <c r="C151" t="str">
        <f>LOOKUP(B151,$G$2:$G$16,$H$2:$H$16)</f>
        <v>Grasas con proteina</v>
      </c>
      <c r="D151" t="s">
        <v>284</v>
      </c>
    </row>
    <row r="152" spans="1:4" x14ac:dyDescent="0.25">
      <c r="A152" t="s">
        <v>149</v>
      </c>
      <c r="B152">
        <v>1</v>
      </c>
      <c r="C152" t="str">
        <f>LOOKUP(B152,$G$2:$G$16,$H$2:$H$16)</f>
        <v>Verduras</v>
      </c>
      <c r="D152" t="s">
        <v>293</v>
      </c>
    </row>
    <row r="153" spans="1:4" x14ac:dyDescent="0.25">
      <c r="A153" t="s">
        <v>150</v>
      </c>
      <c r="B153">
        <v>2</v>
      </c>
      <c r="C153" t="str">
        <f>LOOKUP(B153,$G$2:$G$16,$H$2:$H$16)</f>
        <v>Frutas</v>
      </c>
      <c r="D153" t="s">
        <v>329</v>
      </c>
    </row>
    <row r="154" spans="1:4" x14ac:dyDescent="0.25">
      <c r="A154" t="s">
        <v>151</v>
      </c>
      <c r="B154">
        <v>15</v>
      </c>
      <c r="C154" t="str">
        <f>LOOKUP(B154,$G$2:$G$16,$H$2:$H$16)</f>
        <v>libre</v>
      </c>
      <c r="D154" t="s">
        <v>274</v>
      </c>
    </row>
    <row r="155" spans="1:4" x14ac:dyDescent="0.25">
      <c r="A155" t="s">
        <v>152</v>
      </c>
      <c r="B155">
        <v>7</v>
      </c>
      <c r="C155" t="str">
        <f>LOOKUP(B155,$G$2:$G$16,$H$2:$H$16)</f>
        <v>Proteina baja en grasa</v>
      </c>
      <c r="D155" t="s">
        <v>286</v>
      </c>
    </row>
    <row r="156" spans="1:4" x14ac:dyDescent="0.25">
      <c r="A156" t="s">
        <v>153</v>
      </c>
      <c r="B156">
        <v>2</v>
      </c>
      <c r="C156" t="str">
        <f>LOOKUP(B156,$G$2:$G$16,$H$2:$H$16)</f>
        <v>Frutas</v>
      </c>
      <c r="D156" t="s">
        <v>295</v>
      </c>
    </row>
    <row r="157" spans="1:4" x14ac:dyDescent="0.25">
      <c r="A157" t="s">
        <v>154</v>
      </c>
      <c r="B157">
        <v>1</v>
      </c>
      <c r="C157" t="str">
        <f>LOOKUP(B157,$G$2:$G$16,$H$2:$H$16)</f>
        <v>Verduras</v>
      </c>
      <c r="D157" t="s">
        <v>293</v>
      </c>
    </row>
    <row r="158" spans="1:4" x14ac:dyDescent="0.25">
      <c r="A158" t="s">
        <v>155</v>
      </c>
      <c r="B158">
        <v>1</v>
      </c>
      <c r="C158" t="str">
        <f>LOOKUP(B158,$G$2:$G$16,$H$2:$H$16)</f>
        <v>Verduras</v>
      </c>
      <c r="D158" t="s">
        <v>295</v>
      </c>
    </row>
    <row r="159" spans="1:4" x14ac:dyDescent="0.25">
      <c r="A159" t="s">
        <v>156</v>
      </c>
      <c r="B159">
        <v>12</v>
      </c>
      <c r="C159" t="str">
        <f>LOOKUP(B159,$G$2:$G$16,$H$2:$H$16)</f>
        <v>Grasas con proteina</v>
      </c>
      <c r="D159" t="s">
        <v>330</v>
      </c>
    </row>
    <row r="160" spans="1:4" x14ac:dyDescent="0.25">
      <c r="A160" t="s">
        <v>157</v>
      </c>
      <c r="B160">
        <v>12</v>
      </c>
      <c r="C160" t="str">
        <f>LOOKUP(B160,$G$2:$G$16,$H$2:$H$16)</f>
        <v>Grasas con proteina</v>
      </c>
      <c r="D160" t="s">
        <v>306</v>
      </c>
    </row>
    <row r="161" spans="1:4" x14ac:dyDescent="0.25">
      <c r="A161" t="s">
        <v>158</v>
      </c>
      <c r="B161">
        <v>1</v>
      </c>
      <c r="C161" t="str">
        <f>LOOKUP(B161,$G$2:$G$16,$H$2:$H$16)</f>
        <v>Verduras</v>
      </c>
      <c r="D161" t="s">
        <v>280</v>
      </c>
    </row>
    <row r="162" spans="1:4" x14ac:dyDescent="0.25">
      <c r="A162" t="s">
        <v>164</v>
      </c>
      <c r="B162">
        <v>3</v>
      </c>
      <c r="C162" t="str">
        <f>LOOKUP(B162,$G$2:$G$16,$H$2:$H$16)</f>
        <v>Cereales sin grasa</v>
      </c>
      <c r="D162" t="s">
        <v>279</v>
      </c>
    </row>
    <row r="163" spans="1:4" x14ac:dyDescent="0.25">
      <c r="A163" t="s">
        <v>159</v>
      </c>
      <c r="B163">
        <v>3</v>
      </c>
      <c r="C163" t="str">
        <f>LOOKUP(B163,$G$2:$G$16,$H$2:$H$16)</f>
        <v>Cereales sin grasa</v>
      </c>
      <c r="D163" t="s">
        <v>280</v>
      </c>
    </row>
    <row r="164" spans="1:4" x14ac:dyDescent="0.25">
      <c r="A164" t="s">
        <v>160</v>
      </c>
      <c r="B164">
        <v>3</v>
      </c>
      <c r="C164" t="str">
        <f>LOOKUP(B164,$G$2:$G$16,$H$2:$H$16)</f>
        <v>Cereales sin grasa</v>
      </c>
      <c r="D164" t="s">
        <v>280</v>
      </c>
    </row>
    <row r="165" spans="1:4" x14ac:dyDescent="0.25">
      <c r="A165" t="s">
        <v>161</v>
      </c>
      <c r="B165">
        <v>3</v>
      </c>
      <c r="C165" t="str">
        <f>LOOKUP(B165,$G$2:$G$16,$H$2:$H$16)</f>
        <v>Cereales sin grasa</v>
      </c>
      <c r="D165" t="s">
        <v>280</v>
      </c>
    </row>
    <row r="166" spans="1:4" x14ac:dyDescent="0.25">
      <c r="A166" t="s">
        <v>162</v>
      </c>
      <c r="B166">
        <v>3</v>
      </c>
      <c r="C166" t="str">
        <f>LOOKUP(B166,$G$2:$G$16,$H$2:$H$16)</f>
        <v>Cereales sin grasa</v>
      </c>
      <c r="D166" t="s">
        <v>331</v>
      </c>
    </row>
    <row r="167" spans="1:4" x14ac:dyDescent="0.25">
      <c r="A167" t="s">
        <v>163</v>
      </c>
      <c r="B167">
        <v>3</v>
      </c>
      <c r="C167" t="str">
        <f>LOOKUP(B167,$G$2:$G$16,$H$2:$H$16)</f>
        <v>Cereales sin grasa</v>
      </c>
      <c r="D167" t="s">
        <v>332</v>
      </c>
    </row>
    <row r="168" spans="1:4" x14ac:dyDescent="0.25">
      <c r="A168" t="s">
        <v>165</v>
      </c>
      <c r="B168">
        <v>5</v>
      </c>
      <c r="C168" t="str">
        <f>LOOKUP(B168,$G$2:$G$16,$H$2:$H$16)</f>
        <v>Leguminosas</v>
      </c>
      <c r="D168" t="s">
        <v>276</v>
      </c>
    </row>
    <row r="169" spans="1:4" x14ac:dyDescent="0.25">
      <c r="A169" t="s">
        <v>166</v>
      </c>
      <c r="B169">
        <v>5</v>
      </c>
      <c r="C169" t="str">
        <f>LOOKUP(B169,$G$2:$G$16,$H$2:$H$16)</f>
        <v>Leguminosas</v>
      </c>
      <c r="D169" t="s">
        <v>286</v>
      </c>
    </row>
    <row r="170" spans="1:4" x14ac:dyDescent="0.25">
      <c r="A170" t="s">
        <v>167</v>
      </c>
      <c r="B170">
        <v>2</v>
      </c>
      <c r="C170" t="str">
        <f>LOOKUP(B170,$G$2:$G$16,$H$2:$H$16)</f>
        <v>Frutas</v>
      </c>
      <c r="D170" t="s">
        <v>324</v>
      </c>
    </row>
    <row r="171" spans="1:4" x14ac:dyDescent="0.25">
      <c r="A171" t="s">
        <v>168</v>
      </c>
      <c r="B171">
        <v>5</v>
      </c>
      <c r="C171" t="str">
        <f>LOOKUP(B171,$G$2:$G$16,$H$2:$H$16)</f>
        <v>Leguminosas</v>
      </c>
      <c r="D171" t="s">
        <v>333</v>
      </c>
    </row>
    <row r="172" spans="1:4" x14ac:dyDescent="0.25">
      <c r="A172" t="s">
        <v>169</v>
      </c>
      <c r="B172">
        <v>2</v>
      </c>
      <c r="C172" t="str">
        <f>LOOKUP(B172,$G$2:$G$16,$H$2:$H$16)</f>
        <v>Frutas</v>
      </c>
      <c r="D172" t="s">
        <v>281</v>
      </c>
    </row>
    <row r="173" spans="1:4" x14ac:dyDescent="0.25">
      <c r="A173" t="s">
        <v>170</v>
      </c>
      <c r="B173">
        <v>5</v>
      </c>
      <c r="C173" t="str">
        <f>LOOKUP(B173,$G$2:$G$16,$H$2:$H$16)</f>
        <v>Leguminosas</v>
      </c>
      <c r="D173" t="s">
        <v>283</v>
      </c>
    </row>
    <row r="174" spans="1:4" x14ac:dyDescent="0.25">
      <c r="A174" t="s">
        <v>171</v>
      </c>
      <c r="B174">
        <v>5</v>
      </c>
      <c r="C174" t="str">
        <f>LOOKUP(B174,$G$2:$G$16,$H$2:$H$16)</f>
        <v>Leguminosas</v>
      </c>
      <c r="D174" t="s">
        <v>288</v>
      </c>
    </row>
    <row r="175" spans="1:4" x14ac:dyDescent="0.25">
      <c r="A175" t="s">
        <v>172</v>
      </c>
      <c r="B175">
        <v>6</v>
      </c>
      <c r="C175" t="str">
        <f>LOOKUP(B175,$G$2:$G$16,$H$2:$H$16)</f>
        <v>Proteina muy baja en grasa</v>
      </c>
      <c r="D175" t="s">
        <v>334</v>
      </c>
    </row>
    <row r="176" spans="1:4" x14ac:dyDescent="0.25">
      <c r="A176" t="s">
        <v>173</v>
      </c>
      <c r="B176">
        <v>6</v>
      </c>
      <c r="C176" t="str">
        <f>LOOKUP(B176,$G$2:$G$16,$H$2:$H$16)</f>
        <v>Proteina muy baja en grasa</v>
      </c>
      <c r="D176" t="s">
        <v>287</v>
      </c>
    </row>
    <row r="177" spans="1:4" x14ac:dyDescent="0.25">
      <c r="A177" t="s">
        <v>174</v>
      </c>
      <c r="B177">
        <v>6</v>
      </c>
      <c r="C177" t="str">
        <f>LOOKUP(B177,$G$2:$G$16,$H$2:$H$16)</f>
        <v>Proteina muy baja en grasa</v>
      </c>
      <c r="D177" t="s">
        <v>287</v>
      </c>
    </row>
    <row r="178" spans="1:4" x14ac:dyDescent="0.25">
      <c r="A178" t="s">
        <v>175</v>
      </c>
      <c r="B178">
        <v>2</v>
      </c>
      <c r="C178" t="str">
        <f>LOOKUP(B178,$G$2:$G$16,$H$2:$H$16)</f>
        <v>Frutas</v>
      </c>
      <c r="D178" t="s">
        <v>293</v>
      </c>
    </row>
    <row r="179" spans="1:4" x14ac:dyDescent="0.25">
      <c r="A179" t="s">
        <v>176</v>
      </c>
      <c r="B179">
        <v>12</v>
      </c>
      <c r="C179" t="str">
        <f>LOOKUP(B179,$G$2:$G$16,$H$2:$H$16)</f>
        <v>Grasas con proteina</v>
      </c>
      <c r="D179" t="s">
        <v>307</v>
      </c>
    </row>
    <row r="180" spans="1:4" x14ac:dyDescent="0.25">
      <c r="A180" t="s">
        <v>177</v>
      </c>
      <c r="B180">
        <v>2</v>
      </c>
      <c r="C180" t="str">
        <f>LOOKUP(B180,$G$2:$G$16,$H$2:$H$16)</f>
        <v>Frutas</v>
      </c>
      <c r="D180" t="s">
        <v>286</v>
      </c>
    </row>
    <row r="181" spans="1:4" x14ac:dyDescent="0.25">
      <c r="A181" t="s">
        <v>178</v>
      </c>
      <c r="B181">
        <v>6</v>
      </c>
      <c r="C181" t="str">
        <f>LOOKUP(B181,$G$2:$G$16,$H$2:$H$16)</f>
        <v>Proteina muy baja en grasa</v>
      </c>
      <c r="D181" t="s">
        <v>323</v>
      </c>
    </row>
    <row r="182" spans="1:4" x14ac:dyDescent="0.25">
      <c r="A182" t="s">
        <v>179</v>
      </c>
      <c r="B182">
        <v>6</v>
      </c>
      <c r="C182" t="str">
        <f>LOOKUP(B182,$G$2:$G$16,$H$2:$H$16)</f>
        <v>Proteina muy baja en grasa</v>
      </c>
      <c r="D182" t="s">
        <v>287</v>
      </c>
    </row>
    <row r="183" spans="1:4" x14ac:dyDescent="0.25">
      <c r="A183" t="s">
        <v>180</v>
      </c>
      <c r="B183">
        <v>7</v>
      </c>
      <c r="C183" t="str">
        <f>LOOKUP(B183,$G$2:$G$16,$H$2:$H$16)</f>
        <v>Proteina baja en grasa</v>
      </c>
      <c r="D183" t="s">
        <v>323</v>
      </c>
    </row>
    <row r="184" spans="1:4" x14ac:dyDescent="0.25">
      <c r="A184" t="s">
        <v>181</v>
      </c>
      <c r="B184">
        <v>7</v>
      </c>
      <c r="C184" t="str">
        <f>LOOKUP(B184,$G$2:$G$16,$H$2:$H$16)</f>
        <v>Proteina baja en grasa</v>
      </c>
      <c r="D184" t="s">
        <v>323</v>
      </c>
    </row>
    <row r="185" spans="1:4" x14ac:dyDescent="0.25">
      <c r="A185" t="s">
        <v>182</v>
      </c>
      <c r="B185">
        <v>7</v>
      </c>
      <c r="C185" t="str">
        <f>LOOKUP(B185,$G$2:$G$16,$H$2:$H$16)</f>
        <v>Proteina baja en grasa</v>
      </c>
      <c r="D185" t="s">
        <v>279</v>
      </c>
    </row>
    <row r="186" spans="1:4" x14ac:dyDescent="0.25">
      <c r="A186" t="s">
        <v>183</v>
      </c>
      <c r="B186">
        <v>1</v>
      </c>
      <c r="C186" t="str">
        <f>LOOKUP(B186,$G$2:$G$16,$H$2:$H$16)</f>
        <v>Verduras</v>
      </c>
      <c r="D186" t="s">
        <v>280</v>
      </c>
    </row>
    <row r="187" spans="1:4" x14ac:dyDescent="0.25">
      <c r="A187" t="s">
        <v>186</v>
      </c>
      <c r="B187">
        <v>2</v>
      </c>
      <c r="C187" t="str">
        <f>LOOKUP(B187,$G$2:$G$16,$H$2:$H$16)</f>
        <v>Frutas</v>
      </c>
      <c r="D187" t="s">
        <v>329</v>
      </c>
    </row>
    <row r="188" spans="1:4" x14ac:dyDescent="0.25">
      <c r="A188" t="s">
        <v>184</v>
      </c>
      <c r="B188">
        <v>2</v>
      </c>
      <c r="C188" t="str">
        <f>LOOKUP(B188,$G$2:$G$16,$H$2:$H$16)</f>
        <v>Frutas</v>
      </c>
      <c r="D188" t="s">
        <v>335</v>
      </c>
    </row>
    <row r="189" spans="1:4" x14ac:dyDescent="0.25">
      <c r="A189" t="s">
        <v>187</v>
      </c>
      <c r="B189">
        <v>2</v>
      </c>
      <c r="C189" t="str">
        <f>LOOKUP(B189,$G$2:$G$16,$H$2:$H$16)</f>
        <v>Frutas</v>
      </c>
      <c r="D189" t="s">
        <v>308</v>
      </c>
    </row>
    <row r="190" spans="1:4" x14ac:dyDescent="0.25">
      <c r="A190" t="s">
        <v>185</v>
      </c>
      <c r="B190">
        <v>12</v>
      </c>
      <c r="C190" t="str">
        <f>LOOKUP(B190,$G$2:$G$16,$H$2:$H$16)</f>
        <v>Grasas con proteina</v>
      </c>
      <c r="D190" t="s">
        <v>336</v>
      </c>
    </row>
    <row r="191" spans="1:4" x14ac:dyDescent="0.25">
      <c r="A191" t="s">
        <v>188</v>
      </c>
      <c r="B191">
        <v>2</v>
      </c>
      <c r="C191" t="str">
        <f>LOOKUP(B191,$G$2:$G$16,$H$2:$H$16)</f>
        <v>Frutas</v>
      </c>
      <c r="D191" t="s">
        <v>286</v>
      </c>
    </row>
    <row r="192" spans="1:4" x14ac:dyDescent="0.25">
      <c r="A192" t="s">
        <v>189</v>
      </c>
      <c r="B192">
        <v>2</v>
      </c>
      <c r="C192" t="str">
        <f>LOOKUP(B192,$G$2:$G$16,$H$2:$H$16)</f>
        <v>Frutas</v>
      </c>
      <c r="D192" t="s">
        <v>301</v>
      </c>
    </row>
    <row r="193" spans="1:4" x14ac:dyDescent="0.25">
      <c r="A193" t="s">
        <v>190</v>
      </c>
      <c r="B193">
        <v>2</v>
      </c>
      <c r="C193" t="str">
        <f>LOOKUP(B193,$G$2:$G$16,$H$2:$H$16)</f>
        <v>Frutas</v>
      </c>
      <c r="D193" t="s">
        <v>294</v>
      </c>
    </row>
    <row r="194" spans="1:4" x14ac:dyDescent="0.25">
      <c r="A194" t="s">
        <v>191</v>
      </c>
      <c r="B194">
        <v>1</v>
      </c>
      <c r="C194" t="str">
        <f>LOOKUP(B194,$G$2:$G$16,$H$2:$H$16)</f>
        <v>Verduras</v>
      </c>
      <c r="D194" t="s">
        <v>294</v>
      </c>
    </row>
    <row r="195" spans="1:4" x14ac:dyDescent="0.25">
      <c r="A195" t="s">
        <v>192</v>
      </c>
      <c r="B195">
        <v>6</v>
      </c>
      <c r="C195" t="str">
        <f>LOOKUP(B195,$G$2:$G$16,$H$2:$H$16)</f>
        <v>Proteina muy baja en grasa</v>
      </c>
      <c r="D195" t="s">
        <v>305</v>
      </c>
    </row>
    <row r="196" spans="1:4" x14ac:dyDescent="0.25">
      <c r="A196" t="s">
        <v>193</v>
      </c>
      <c r="B196">
        <v>1</v>
      </c>
      <c r="C196" t="str">
        <f>LOOKUP(B196,$G$2:$G$16,$H$2:$H$16)</f>
        <v>Verduras</v>
      </c>
      <c r="D196" t="s">
        <v>284</v>
      </c>
    </row>
    <row r="197" spans="1:4" x14ac:dyDescent="0.25">
      <c r="A197" t="s">
        <v>194</v>
      </c>
      <c r="B197">
        <v>9</v>
      </c>
      <c r="C197" t="str">
        <f>LOOKUP(B197,$G$2:$G$16,$H$2:$H$16)</f>
        <v>Proteina alta en grasa</v>
      </c>
      <c r="D197" t="s">
        <v>337</v>
      </c>
    </row>
    <row r="198" spans="1:4" x14ac:dyDescent="0.25">
      <c r="A198" t="s">
        <v>195</v>
      </c>
      <c r="B198">
        <v>9</v>
      </c>
      <c r="C198" t="str">
        <f>LOOKUP(B198,$G$2:$G$16,$H$2:$H$16)</f>
        <v>Proteina alta en grasa</v>
      </c>
      <c r="D198" t="s">
        <v>287</v>
      </c>
    </row>
    <row r="199" spans="1:4" x14ac:dyDescent="0.25">
      <c r="A199" t="s">
        <v>196</v>
      </c>
      <c r="B199">
        <v>6</v>
      </c>
      <c r="C199" t="str">
        <f>LOOKUP(B199,$G$2:$G$16,$H$2:$H$16)</f>
        <v>Proteina muy baja en grasa</v>
      </c>
      <c r="D199" t="s">
        <v>300</v>
      </c>
    </row>
    <row r="200" spans="1:4" x14ac:dyDescent="0.25">
      <c r="A200" t="s">
        <v>197</v>
      </c>
      <c r="B200">
        <v>11</v>
      </c>
      <c r="C200" t="str">
        <f>LOOKUP(B200,$G$2:$G$16,$H$2:$H$16)</f>
        <v>Grasas sin proteina</v>
      </c>
      <c r="D200" t="s">
        <v>308</v>
      </c>
    </row>
    <row r="201" spans="1:4" x14ac:dyDescent="0.25">
      <c r="A201" t="s">
        <v>198</v>
      </c>
      <c r="B201">
        <v>7</v>
      </c>
      <c r="C201" t="str">
        <f>LOOKUP(B201,$G$2:$G$16,$H$2:$H$16)</f>
        <v>Proteina baja en grasa</v>
      </c>
      <c r="D201" t="s">
        <v>323</v>
      </c>
    </row>
    <row r="202" spans="1:4" x14ac:dyDescent="0.25">
      <c r="A202" t="s">
        <v>199</v>
      </c>
      <c r="B202">
        <v>7</v>
      </c>
      <c r="C202" t="str">
        <f>LOOKUP(B202,$G$2:$G$16,$H$2:$H$16)</f>
        <v>Proteina baja en grasa</v>
      </c>
      <c r="D202" t="s">
        <v>287</v>
      </c>
    </row>
    <row r="203" spans="1:4" x14ac:dyDescent="0.25">
      <c r="A203" t="s">
        <v>200</v>
      </c>
      <c r="B203">
        <v>9</v>
      </c>
      <c r="C203" t="str">
        <f>LOOKUP(B203,$G$2:$G$16,$H$2:$H$16)</f>
        <v>Proteina alta en grasa</v>
      </c>
      <c r="D203" t="s">
        <v>338</v>
      </c>
    </row>
    <row r="204" spans="1:4" x14ac:dyDescent="0.25">
      <c r="A204" t="s">
        <v>201</v>
      </c>
      <c r="B204">
        <v>9</v>
      </c>
      <c r="C204" t="str">
        <f>LOOKUP(B204,$G$2:$G$16,$H$2:$H$16)</f>
        <v>Proteina alta en grasa</v>
      </c>
      <c r="D204" t="s">
        <v>296</v>
      </c>
    </row>
    <row r="205" spans="1:4" x14ac:dyDescent="0.25">
      <c r="A205" t="s">
        <v>202</v>
      </c>
      <c r="B205">
        <v>8</v>
      </c>
      <c r="C205" t="str">
        <f>LOOKUP(B205,$G$2:$G$16,$H$2:$H$16)</f>
        <v>Proteina moderada en grasa</v>
      </c>
      <c r="D205" t="s">
        <v>339</v>
      </c>
    </row>
    <row r="206" spans="1:4" x14ac:dyDescent="0.25">
      <c r="A206" t="s">
        <v>203</v>
      </c>
      <c r="B206">
        <v>9</v>
      </c>
      <c r="C206" t="str">
        <f>LOOKUP(B206,$G$2:$G$16,$H$2:$H$16)</f>
        <v>Proteina alta en grasa</v>
      </c>
      <c r="D206" t="s">
        <v>287</v>
      </c>
    </row>
    <row r="207" spans="1:4" x14ac:dyDescent="0.25">
      <c r="A207" t="s">
        <v>204</v>
      </c>
      <c r="B207">
        <v>8</v>
      </c>
      <c r="C207" t="str">
        <f>LOOKUP(B207,$G$2:$G$16,$H$2:$H$16)</f>
        <v>Proteina moderada en grasa</v>
      </c>
      <c r="D207" t="s">
        <v>287</v>
      </c>
    </row>
    <row r="208" spans="1:4" x14ac:dyDescent="0.25">
      <c r="A208" t="s">
        <v>205</v>
      </c>
      <c r="B208">
        <v>7</v>
      </c>
      <c r="C208" t="str">
        <f>LOOKUP(B208,$G$2:$G$16,$H$2:$H$16)</f>
        <v>Proteina baja en grasa</v>
      </c>
      <c r="D208" t="s">
        <v>323</v>
      </c>
    </row>
    <row r="209" spans="1:4" x14ac:dyDescent="0.25">
      <c r="A209" t="s">
        <v>206</v>
      </c>
      <c r="B209">
        <v>9</v>
      </c>
      <c r="C209" t="str">
        <f>LOOKUP(B209,$G$2:$G$16,$H$2:$H$16)</f>
        <v>Proteina alta en grasa</v>
      </c>
      <c r="D209" t="s">
        <v>319</v>
      </c>
    </row>
    <row r="210" spans="1:4" x14ac:dyDescent="0.25">
      <c r="A210" t="s">
        <v>207</v>
      </c>
      <c r="B210">
        <v>11</v>
      </c>
      <c r="C210" t="str">
        <f>LOOKUP(B210,$G$2:$G$16,$H$2:$H$16)</f>
        <v>Grasas sin proteina</v>
      </c>
      <c r="D210" t="s">
        <v>308</v>
      </c>
    </row>
    <row r="211" spans="1:4" x14ac:dyDescent="0.25">
      <c r="A211" t="s">
        <v>208</v>
      </c>
      <c r="B211">
        <v>9</v>
      </c>
      <c r="C211" t="str">
        <f>LOOKUP(B211,$G$2:$G$16,$H$2:$H$16)</f>
        <v>Proteina alta en grasa</v>
      </c>
      <c r="D211" t="s">
        <v>300</v>
      </c>
    </row>
    <row r="212" spans="1:4" x14ac:dyDescent="0.25">
      <c r="A212" t="s">
        <v>209</v>
      </c>
      <c r="B212">
        <v>8</v>
      </c>
      <c r="C212" t="str">
        <f>LOOKUP(B212,$G$2:$G$16,$H$2:$H$16)</f>
        <v>Proteina moderada en grasa</v>
      </c>
      <c r="D212" t="s">
        <v>300</v>
      </c>
    </row>
    <row r="213" spans="1:4" x14ac:dyDescent="0.25">
      <c r="A213" t="s">
        <v>210</v>
      </c>
      <c r="B213">
        <v>5</v>
      </c>
      <c r="C213" t="str">
        <f>LOOKUP(B213,$G$2:$G$16,$H$2:$H$16)</f>
        <v>Leguminosas</v>
      </c>
      <c r="D213" t="s">
        <v>288</v>
      </c>
    </row>
    <row r="214" spans="1:4" x14ac:dyDescent="0.25">
      <c r="A214" t="s">
        <v>217</v>
      </c>
      <c r="B214">
        <v>1</v>
      </c>
      <c r="C214" t="str">
        <f>LOOKUP(B214,$G$2:$G$16,$H$2:$H$16)</f>
        <v>Verduras</v>
      </c>
      <c r="D214" t="s">
        <v>293</v>
      </c>
    </row>
    <row r="215" spans="1:4" x14ac:dyDescent="0.25">
      <c r="A215" t="s">
        <v>211</v>
      </c>
      <c r="B215">
        <v>2</v>
      </c>
      <c r="C215" t="str">
        <f>LOOKUP(B215,$G$2:$G$16,$H$2:$H$16)</f>
        <v>Frutas</v>
      </c>
      <c r="D215" t="s">
        <v>324</v>
      </c>
    </row>
    <row r="216" spans="1:4" x14ac:dyDescent="0.25">
      <c r="A216" t="s">
        <v>212</v>
      </c>
      <c r="B216">
        <v>6</v>
      </c>
      <c r="C216" t="str">
        <f>LOOKUP(B216,$G$2:$G$16,$H$2:$H$16)</f>
        <v>Proteina muy baja en grasa</v>
      </c>
      <c r="D216" t="s">
        <v>300</v>
      </c>
    </row>
    <row r="217" spans="1:4" x14ac:dyDescent="0.25">
      <c r="A217" t="s">
        <v>213</v>
      </c>
      <c r="B217">
        <v>7</v>
      </c>
      <c r="C217" t="str">
        <f>LOOKUP(B217,$G$2:$G$16,$H$2:$H$16)</f>
        <v>Proteina baja en grasa</v>
      </c>
      <c r="D217" t="s">
        <v>287</v>
      </c>
    </row>
    <row r="218" spans="1:4" x14ac:dyDescent="0.25">
      <c r="A218" t="s">
        <v>214</v>
      </c>
      <c r="B218">
        <v>7</v>
      </c>
      <c r="C218" t="str">
        <f>LOOKUP(B218,$G$2:$G$16,$H$2:$H$16)</f>
        <v>Proteina baja en grasa</v>
      </c>
      <c r="D218" t="s">
        <v>287</v>
      </c>
    </row>
    <row r="219" spans="1:4" x14ac:dyDescent="0.25">
      <c r="A219" t="s">
        <v>215</v>
      </c>
      <c r="B219">
        <v>7</v>
      </c>
      <c r="C219" t="str">
        <f>LOOKUP(B219,$G$2:$G$16,$H$2:$H$16)</f>
        <v>Proteina baja en grasa</v>
      </c>
      <c r="D219" t="s">
        <v>287</v>
      </c>
    </row>
    <row r="220" spans="1:4" x14ac:dyDescent="0.25">
      <c r="A220" t="s">
        <v>216</v>
      </c>
      <c r="B220">
        <v>3</v>
      </c>
      <c r="C220" t="str">
        <f>LOOKUP(B220,$G$2:$G$16,$H$2:$H$16)</f>
        <v>Cereales sin grasa</v>
      </c>
      <c r="D220" t="s">
        <v>301</v>
      </c>
    </row>
    <row r="221" spans="1:4" x14ac:dyDescent="0.25">
      <c r="A221" t="s">
        <v>218</v>
      </c>
      <c r="B221">
        <v>11</v>
      </c>
      <c r="C221" t="str">
        <f>LOOKUP(B221,$G$2:$G$16,$H$2:$H$16)</f>
        <v>Grasas sin proteina</v>
      </c>
      <c r="D221" t="s">
        <v>340</v>
      </c>
    </row>
    <row r="222" spans="1:4" x14ac:dyDescent="0.25">
      <c r="A222" t="s">
        <v>219</v>
      </c>
      <c r="B222">
        <v>8</v>
      </c>
      <c r="C222" t="str">
        <f>LOOKUP(B222,$G$2:$G$16,$H$2:$H$16)</f>
        <v>Proteina moderada en grasa</v>
      </c>
      <c r="D222" t="s">
        <v>280</v>
      </c>
    </row>
    <row r="223" spans="1:4" x14ac:dyDescent="0.25">
      <c r="A223" t="s">
        <v>220</v>
      </c>
      <c r="B223">
        <v>7</v>
      </c>
      <c r="C223" t="str">
        <f>LOOKUP(B223,$G$2:$G$16,$H$2:$H$16)</f>
        <v>Proteina baja en grasa</v>
      </c>
      <c r="D223" t="s">
        <v>287</v>
      </c>
    </row>
    <row r="224" spans="1:4" x14ac:dyDescent="0.25">
      <c r="A224" t="s">
        <v>221</v>
      </c>
      <c r="B224">
        <v>6</v>
      </c>
      <c r="C224" t="str">
        <f>LOOKUP(B224,$G$2:$G$16,$H$2:$H$16)</f>
        <v>Proteina muy baja en grasa</v>
      </c>
      <c r="D224" t="s">
        <v>296</v>
      </c>
    </row>
    <row r="225" spans="1:4" x14ac:dyDescent="0.25">
      <c r="A225" t="s">
        <v>222</v>
      </c>
      <c r="B225">
        <v>1</v>
      </c>
      <c r="C225" t="str">
        <f>LOOKUP(B225,$G$2:$G$16,$H$2:$H$16)</f>
        <v>Verduras</v>
      </c>
      <c r="D225" t="s">
        <v>283</v>
      </c>
    </row>
    <row r="226" spans="1:4" x14ac:dyDescent="0.25">
      <c r="A226" t="s">
        <v>223</v>
      </c>
      <c r="B226">
        <v>2</v>
      </c>
      <c r="C226" t="str">
        <f>LOOKUP(B226,$G$2:$G$16,$H$2:$H$16)</f>
        <v>Frutas</v>
      </c>
      <c r="D226" t="s">
        <v>293</v>
      </c>
    </row>
    <row r="227" spans="1:4" x14ac:dyDescent="0.25">
      <c r="A227" t="s">
        <v>224</v>
      </c>
      <c r="B227">
        <v>8</v>
      </c>
      <c r="C227" t="str">
        <f>LOOKUP(B227,$G$2:$G$16,$H$2:$H$16)</f>
        <v>Proteina moderada en grasa</v>
      </c>
      <c r="D227" t="s">
        <v>301</v>
      </c>
    </row>
    <row r="228" spans="1:4" x14ac:dyDescent="0.25">
      <c r="A228" t="s">
        <v>225</v>
      </c>
      <c r="B228">
        <v>12</v>
      </c>
      <c r="C228" t="str">
        <f>LOOKUP(B228,$G$2:$G$16,$H$2:$H$16)</f>
        <v>Grasas con proteina</v>
      </c>
      <c r="D228" t="s">
        <v>341</v>
      </c>
    </row>
    <row r="229" spans="1:4" x14ac:dyDescent="0.25">
      <c r="A229" t="s">
        <v>226</v>
      </c>
      <c r="B229">
        <v>12</v>
      </c>
      <c r="C229" t="str">
        <f>LOOKUP(B229,$G$2:$G$16,$H$2:$H$16)</f>
        <v>Grasas con proteina</v>
      </c>
      <c r="D229" t="s">
        <v>342</v>
      </c>
    </row>
    <row r="230" spans="1:4" x14ac:dyDescent="0.25">
      <c r="A230" t="s">
        <v>227</v>
      </c>
      <c r="B230">
        <v>12</v>
      </c>
      <c r="C230" t="str">
        <f>LOOKUP(B230,$G$2:$G$16,$H$2:$H$16)</f>
        <v>Grasas con proteina</v>
      </c>
      <c r="D230" t="s">
        <v>282</v>
      </c>
    </row>
    <row r="231" spans="1:4" x14ac:dyDescent="0.25">
      <c r="A231" t="s">
        <v>228</v>
      </c>
      <c r="B231">
        <v>12</v>
      </c>
      <c r="C231" t="str">
        <f>LOOKUP(B231,$G$2:$G$16,$H$2:$H$16)</f>
        <v>Grasas con proteina</v>
      </c>
      <c r="D231" t="s">
        <v>341</v>
      </c>
    </row>
    <row r="232" spans="1:4" x14ac:dyDescent="0.25">
      <c r="A232" t="s">
        <v>229</v>
      </c>
      <c r="B232">
        <v>3</v>
      </c>
      <c r="C232" t="str">
        <f>LOOKUP(B232,$G$2:$G$16,$H$2:$H$16)</f>
        <v>Cereales sin grasa</v>
      </c>
      <c r="D232" t="s">
        <v>308</v>
      </c>
    </row>
    <row r="233" spans="1:4" x14ac:dyDescent="0.25">
      <c r="A233" t="s">
        <v>230</v>
      </c>
      <c r="B233">
        <v>1</v>
      </c>
      <c r="C233" t="str">
        <f>LOOKUP(B233,$G$2:$G$16,$H$2:$H$16)</f>
        <v>Verduras</v>
      </c>
      <c r="D233" t="s">
        <v>283</v>
      </c>
    </row>
    <row r="234" spans="1:4" x14ac:dyDescent="0.25">
      <c r="A234" t="s">
        <v>231</v>
      </c>
      <c r="B234">
        <v>5</v>
      </c>
      <c r="C234" t="str">
        <f>LOOKUP(B234,$G$2:$G$16,$H$2:$H$16)</f>
        <v>Leguminosas</v>
      </c>
      <c r="D234" t="s">
        <v>287</v>
      </c>
    </row>
    <row r="235" spans="1:4" x14ac:dyDescent="0.25">
      <c r="A235" t="s">
        <v>232</v>
      </c>
      <c r="B235">
        <v>6</v>
      </c>
      <c r="C235" t="str">
        <f>LOOKUP(B235,$G$2:$G$16,$H$2:$H$16)</f>
        <v>Proteina muy baja en grasa</v>
      </c>
      <c r="D235" t="s">
        <v>323</v>
      </c>
    </row>
    <row r="236" spans="1:4" x14ac:dyDescent="0.25">
      <c r="A236" t="s">
        <v>233</v>
      </c>
      <c r="B236">
        <v>10</v>
      </c>
      <c r="C236" t="str">
        <f>LOOKUP(B236,$G$2:$G$16,$H$2:$H$16)</f>
        <v>Leche entera</v>
      </c>
      <c r="D236" t="s">
        <v>293</v>
      </c>
    </row>
    <row r="237" spans="1:4" x14ac:dyDescent="0.25">
      <c r="A237" t="s">
        <v>234</v>
      </c>
      <c r="B237">
        <v>10</v>
      </c>
      <c r="C237" t="str">
        <f>LOOKUP(B237,$G$2:$G$16,$H$2:$H$16)</f>
        <v>Leche entera</v>
      </c>
      <c r="D237" t="s">
        <v>293</v>
      </c>
    </row>
    <row r="238" spans="1:4" x14ac:dyDescent="0.25">
      <c r="A238" t="s">
        <v>235</v>
      </c>
      <c r="B238">
        <v>10</v>
      </c>
      <c r="C238" t="str">
        <f>LOOKUP(B238,$G$2:$G$16,$H$2:$H$16)</f>
        <v>Leche entera</v>
      </c>
      <c r="D238" t="s">
        <v>293</v>
      </c>
    </row>
    <row r="239" spans="1:4" x14ac:dyDescent="0.25">
      <c r="A239" t="s">
        <v>236</v>
      </c>
      <c r="B239">
        <v>10</v>
      </c>
      <c r="C239" t="str">
        <f>LOOKUP(B239,$G$2:$G$16,$H$2:$H$16)</f>
        <v>Leche entera</v>
      </c>
      <c r="D239" t="s">
        <v>293</v>
      </c>
    </row>
    <row r="240" spans="1:4" x14ac:dyDescent="0.25">
      <c r="A240" t="s">
        <v>237</v>
      </c>
      <c r="B240">
        <v>11</v>
      </c>
      <c r="C240" t="str">
        <f>LOOKUP(B240,$G$2:$G$16,$H$2:$H$16)</f>
        <v>Grasas sin proteina</v>
      </c>
      <c r="D240" t="s">
        <v>308</v>
      </c>
    </row>
    <row r="241" spans="1:4" x14ac:dyDescent="0.25">
      <c r="A241" t="s">
        <v>238</v>
      </c>
      <c r="B241">
        <v>7</v>
      </c>
      <c r="C241" t="str">
        <f>LOOKUP(B241,$G$2:$G$16,$H$2:$H$16)</f>
        <v>Proteina baja en grasa</v>
      </c>
      <c r="D241" t="s">
        <v>296</v>
      </c>
    </row>
    <row r="242" spans="1:4" x14ac:dyDescent="0.25">
      <c r="A242" t="s">
        <v>239</v>
      </c>
      <c r="B242">
        <v>12</v>
      </c>
      <c r="C242" t="str">
        <f>LOOKUP(B242,$G$2:$G$16,$H$2:$H$16)</f>
        <v>Grasas con proteina</v>
      </c>
      <c r="D242" t="s">
        <v>343</v>
      </c>
    </row>
    <row r="243" spans="1:4" x14ac:dyDescent="0.25">
      <c r="A243" t="s">
        <v>240</v>
      </c>
      <c r="B243">
        <v>7</v>
      </c>
      <c r="C243" t="str">
        <f>LOOKUP(B243,$G$2:$G$16,$H$2:$H$16)</f>
        <v>Proteina baja en grasa</v>
      </c>
      <c r="D243" t="s">
        <v>323</v>
      </c>
    </row>
    <row r="244" spans="1:4" x14ac:dyDescent="0.25">
      <c r="A244" t="s">
        <v>241</v>
      </c>
      <c r="B244">
        <v>1</v>
      </c>
      <c r="C244" t="str">
        <f>LOOKUP(B244,$G$2:$G$16,$H$2:$H$16)</f>
        <v>Verduras</v>
      </c>
      <c r="D244" t="s">
        <v>276</v>
      </c>
    </row>
    <row r="245" spans="1:4" x14ac:dyDescent="0.25">
      <c r="A245" t="s">
        <v>242</v>
      </c>
      <c r="B245">
        <v>2</v>
      </c>
      <c r="C245" t="str">
        <f>LOOKUP(B245,$G$2:$G$16,$H$2:$H$16)</f>
        <v>Frutas</v>
      </c>
      <c r="D245" t="s">
        <v>280</v>
      </c>
    </row>
    <row r="246" spans="1:4" x14ac:dyDescent="0.25">
      <c r="A246" t="s">
        <v>243</v>
      </c>
      <c r="B246">
        <v>3</v>
      </c>
      <c r="C246" t="str">
        <f>LOOKUP(B246,$G$2:$G$16,$H$2:$H$16)</f>
        <v>Cereales sin grasa</v>
      </c>
      <c r="D246" t="s">
        <v>280</v>
      </c>
    </row>
    <row r="247" spans="1:4" x14ac:dyDescent="0.25">
      <c r="A247" t="s">
        <v>244</v>
      </c>
      <c r="B247">
        <v>3</v>
      </c>
      <c r="C247" t="str">
        <f>LOOKUP(B247,$G$2:$G$16,$H$2:$H$16)</f>
        <v>Cereales sin grasa</v>
      </c>
      <c r="D247" t="s">
        <v>280</v>
      </c>
    </row>
    <row r="248" spans="1:4" x14ac:dyDescent="0.25">
      <c r="A248" t="s">
        <v>245</v>
      </c>
      <c r="B248">
        <v>3</v>
      </c>
      <c r="C248" t="str">
        <f>LOOKUP(B248,$G$2:$G$16,$H$2:$H$16)</f>
        <v>Cereales sin grasa</v>
      </c>
      <c r="D248" t="s">
        <v>301</v>
      </c>
    </row>
    <row r="249" spans="1:4" x14ac:dyDescent="0.25">
      <c r="A249" t="s">
        <v>246</v>
      </c>
      <c r="B249">
        <v>3</v>
      </c>
      <c r="C249" t="str">
        <f>LOOKUP(B249,$G$2:$G$16,$H$2:$H$16)</f>
        <v>Cereales sin grasa</v>
      </c>
      <c r="D249" t="s">
        <v>295</v>
      </c>
    </row>
    <row r="250" spans="1:4" x14ac:dyDescent="0.25">
      <c r="A250" t="s">
        <v>247</v>
      </c>
      <c r="B250">
        <v>3</v>
      </c>
      <c r="C250" t="str">
        <f>LOOKUP(B250,$G$2:$G$16,$H$2:$H$16)</f>
        <v>Cereales sin grasa</v>
      </c>
      <c r="D250" t="s">
        <v>295</v>
      </c>
    </row>
    <row r="251" spans="1:4" x14ac:dyDescent="0.25">
      <c r="A251" t="s">
        <v>248</v>
      </c>
      <c r="B251">
        <v>2</v>
      </c>
      <c r="C251" t="str">
        <f>LOOKUP(B251,$G$2:$G$16,$H$2:$H$16)</f>
        <v>Frutas</v>
      </c>
      <c r="D251" t="s">
        <v>295</v>
      </c>
    </row>
    <row r="252" spans="1:4" x14ac:dyDescent="0.25">
      <c r="A252" t="s">
        <v>249</v>
      </c>
      <c r="B252">
        <v>2</v>
      </c>
      <c r="C252" t="str">
        <f>LOOKUP(B252,$G$2:$G$16,$H$2:$H$16)</f>
        <v>Frutas</v>
      </c>
      <c r="D252" t="s">
        <v>336</v>
      </c>
    </row>
    <row r="253" spans="1:4" x14ac:dyDescent="0.25">
      <c r="A253" t="s">
        <v>250</v>
      </c>
      <c r="B253">
        <v>1</v>
      </c>
      <c r="C253" t="str">
        <f>LOOKUP(B253,$G$2:$G$16,$H$2:$H$16)</f>
        <v>Verduras</v>
      </c>
      <c r="D253" t="s">
        <v>278</v>
      </c>
    </row>
    <row r="254" spans="1:4" x14ac:dyDescent="0.25">
      <c r="A254" t="s">
        <v>251</v>
      </c>
      <c r="B254">
        <v>1</v>
      </c>
      <c r="C254" t="str">
        <f>LOOKUP(B254,$G$2:$G$16,$H$2:$H$16)</f>
        <v>Verduras</v>
      </c>
      <c r="D254" t="s">
        <v>283</v>
      </c>
    </row>
    <row r="255" spans="1:4" x14ac:dyDescent="0.25">
      <c r="A255" t="s">
        <v>252</v>
      </c>
      <c r="B255">
        <v>11</v>
      </c>
      <c r="C255" t="str">
        <f>LOOKUP(B255,$G$2:$G$16,$H$2:$H$16)</f>
        <v>Grasas sin proteina</v>
      </c>
      <c r="D255" t="s">
        <v>344</v>
      </c>
    </row>
    <row r="256" spans="1:4" x14ac:dyDescent="0.25">
      <c r="A256" t="s">
        <v>253</v>
      </c>
      <c r="B256">
        <v>3</v>
      </c>
      <c r="C256" t="str">
        <f>LOOKUP(B256,$G$2:$G$16,$H$2:$H$16)</f>
        <v>Cereales sin grasa</v>
      </c>
      <c r="D256" t="s">
        <v>280</v>
      </c>
    </row>
    <row r="257" spans="1:4" x14ac:dyDescent="0.25">
      <c r="A257" t="s">
        <v>254</v>
      </c>
      <c r="B257">
        <v>3</v>
      </c>
      <c r="C257" t="str">
        <f>LOOKUP(B257,$G$2:$G$16,$H$2:$H$16)</f>
        <v>Cereales sin grasa</v>
      </c>
      <c r="D257" t="s">
        <v>345</v>
      </c>
    </row>
    <row r="258" spans="1:4" x14ac:dyDescent="0.25">
      <c r="A258" t="s">
        <v>255</v>
      </c>
      <c r="B258">
        <v>10</v>
      </c>
      <c r="C258" t="str">
        <f>LOOKUP(B258,$G$2:$G$16,$H$2:$H$16)</f>
        <v>Leche entera</v>
      </c>
      <c r="D258" t="s">
        <v>280</v>
      </c>
    </row>
    <row r="259" spans="1:4" x14ac:dyDescent="0.25">
      <c r="A259" t="s">
        <v>256</v>
      </c>
      <c r="B259">
        <v>10</v>
      </c>
      <c r="C259" t="str">
        <f>LOOKUP(B259,$G$2:$G$16,$H$2:$H$16)</f>
        <v>Leche entera</v>
      </c>
      <c r="D259" t="s">
        <v>293</v>
      </c>
    </row>
    <row r="260" spans="1:4" x14ac:dyDescent="0.25">
      <c r="A260" t="s">
        <v>257</v>
      </c>
      <c r="B260">
        <v>10</v>
      </c>
      <c r="C260" t="str">
        <f>LOOKUP(B260,$G$2:$G$16,$H$2:$H$16)</f>
        <v>Leche entera</v>
      </c>
      <c r="D260" t="s">
        <v>293</v>
      </c>
    </row>
    <row r="261" spans="1:4" x14ac:dyDescent="0.25">
      <c r="A261" t="s">
        <v>258</v>
      </c>
      <c r="B261">
        <v>10</v>
      </c>
      <c r="C261" t="str">
        <f>LOOKUP(B261,$G$2:$G$16,$H$2:$H$16)</f>
        <v>Leche entera</v>
      </c>
      <c r="D261" t="s">
        <v>293</v>
      </c>
    </row>
    <row r="262" spans="1:4" x14ac:dyDescent="0.25">
      <c r="A262" t="s">
        <v>259</v>
      </c>
      <c r="B262">
        <v>1</v>
      </c>
      <c r="C262" t="str">
        <f>LOOKUP(B262,$G$2:$G$16,$H$2:$H$16)</f>
        <v>Verduras</v>
      </c>
      <c r="D262" t="s">
        <v>283</v>
      </c>
    </row>
    <row r="263" spans="1:4" x14ac:dyDescent="0.25">
      <c r="A263" t="s">
        <v>260</v>
      </c>
      <c r="B263">
        <v>1</v>
      </c>
      <c r="C263" t="str">
        <f>LOOKUP(B263,$G$2:$G$16,$H$2:$H$16)</f>
        <v>Verduras</v>
      </c>
      <c r="D263" t="s">
        <v>313</v>
      </c>
    </row>
    <row r="264" spans="1:4" x14ac:dyDescent="0.25">
      <c r="A264" t="s">
        <v>261</v>
      </c>
      <c r="B264">
        <v>2</v>
      </c>
      <c r="C264" t="str">
        <f>LOOKUP(B264,$G$2:$G$16,$H$2:$H$16)</f>
        <v>Frutas</v>
      </c>
      <c r="D264" t="s">
        <v>293</v>
      </c>
    </row>
  </sheetData>
  <conditionalFormatting sqref="B2:B264">
    <cfRule type="colorScale" priority="1">
      <colorScale>
        <cfvo type="min"/>
        <cfvo type="percentile" val="50"/>
        <cfvo type="max"/>
        <color rgb="FFFF0000"/>
        <color rgb="FF00B0F0"/>
        <color rgb="FF7030A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tfb05d3hrt@goetheuniversitaet.onmicrosoft.com</dc:creator>
  <cp:lastModifiedBy>tfb05d3hrt@goetheuniversitaet.onmicrosoft.com</cp:lastModifiedBy>
  <dcterms:created xsi:type="dcterms:W3CDTF">2023-12-21T23:49:32Z</dcterms:created>
  <dcterms:modified xsi:type="dcterms:W3CDTF">2023-12-23T22:43:51Z</dcterms:modified>
</cp:coreProperties>
</file>