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CIREL\Practica 7\"/>
    </mc:Choice>
  </mc:AlternateContent>
  <bookViews>
    <workbookView xWindow="0" yWindow="0" windowWidth="19200" windowHeight="1159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G3" i="1"/>
  <c r="G4" i="1"/>
  <c r="G5" i="1"/>
  <c r="G8" i="1"/>
  <c r="G10" i="1"/>
  <c r="G11" i="1"/>
  <c r="G12" i="1"/>
  <c r="G13" i="1"/>
  <c r="G16" i="1"/>
  <c r="G18" i="1"/>
  <c r="G19" i="1"/>
  <c r="G20" i="1"/>
  <c r="G21" i="1"/>
  <c r="G24" i="1"/>
  <c r="D3" i="1"/>
  <c r="D4" i="1"/>
  <c r="D5" i="1"/>
  <c r="D6" i="1"/>
  <c r="G6" i="1" s="1"/>
  <c r="D7" i="1"/>
  <c r="G7" i="1" s="1"/>
  <c r="D8" i="1"/>
  <c r="D9" i="1"/>
  <c r="G9" i="1" s="1"/>
  <c r="D10" i="1"/>
  <c r="D11" i="1"/>
  <c r="D12" i="1"/>
  <c r="D13" i="1"/>
  <c r="D14" i="1"/>
  <c r="G14" i="1" s="1"/>
  <c r="D15" i="1"/>
  <c r="G15" i="1" s="1"/>
  <c r="D16" i="1"/>
  <c r="D17" i="1"/>
  <c r="G17" i="1" s="1"/>
  <c r="D18" i="1"/>
  <c r="D19" i="1"/>
  <c r="D20" i="1"/>
  <c r="D21" i="1"/>
  <c r="D22" i="1"/>
  <c r="G22" i="1" s="1"/>
  <c r="D23" i="1"/>
  <c r="G23" i="1" s="1"/>
  <c r="D24" i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B2" i="1"/>
  <c r="D2" i="1" s="1"/>
  <c r="G2" i="1" s="1"/>
</calcChain>
</file>

<file path=xl/sharedStrings.xml><?xml version="1.0" encoding="utf-8"?>
<sst xmlns="http://schemas.openxmlformats.org/spreadsheetml/2006/main" count="20" uniqueCount="11">
  <si>
    <t xml:space="preserve">|V_Lpf| (V) </t>
  </si>
  <si>
    <t>|V3| (V)</t>
  </si>
  <si>
    <t>|Av|</t>
  </si>
  <si>
    <t>δt (s)</t>
  </si>
  <si>
    <t>Desfase (º)</t>
  </si>
  <si>
    <t>|Av| (dB)</t>
  </si>
  <si>
    <t>Frecuencia (Hz)</t>
  </si>
  <si>
    <t>FRECUENCIA DE CORTE</t>
  </si>
  <si>
    <t>Cascos máximo</t>
  </si>
  <si>
    <t>Cascos mínimo</t>
  </si>
  <si>
    <t>Cascos máximo (maximo oido humano = 20000)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</si>
</sst>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Ganancia</a:t>
            </a:r>
            <a:r>
              <a:rPr lang="es-ES" baseline="0"/>
              <a:t> ejercicio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Hoja1!$G$2:$G$30</c:f>
              <c:numCache>
                <c:formatCode>General</c:formatCode>
                <c:ptCount val="29"/>
                <c:pt idx="0">
                  <c:v>9.8830918803688554</c:v>
                </c:pt>
                <c:pt idx="1">
                  <c:v>9.6574716721750757</c:v>
                </c:pt>
                <c:pt idx="2">
                  <c:v>8.6913780806839753</c:v>
                </c:pt>
                <c:pt idx="3">
                  <c:v>7.6042248342321201</c:v>
                </c:pt>
                <c:pt idx="4">
                  <c:v>6.3612666992552311</c:v>
                </c:pt>
                <c:pt idx="5">
                  <c:v>4.9102533562829969</c:v>
                </c:pt>
                <c:pt idx="6">
                  <c:v>3.6368717588954507</c:v>
                </c:pt>
                <c:pt idx="7">
                  <c:v>2.6707781674043507</c:v>
                </c:pt>
                <c:pt idx="8">
                  <c:v>0.9843604534036331</c:v>
                </c:pt>
                <c:pt idx="9">
                  <c:v>0.92209574492077406</c:v>
                </c:pt>
                <c:pt idx="10">
                  <c:v>-0.35457533920863205</c:v>
                </c:pt>
                <c:pt idx="11">
                  <c:v>-5.6799331273040163</c:v>
                </c:pt>
                <c:pt idx="12">
                  <c:v>-8.8739499846542547</c:v>
                </c:pt>
                <c:pt idx="13">
                  <c:v>-11.056839373155615</c:v>
                </c:pt>
                <c:pt idx="14">
                  <c:v>-12.39577516576788</c:v>
                </c:pt>
                <c:pt idx="15">
                  <c:v>-13.979400086720375</c:v>
                </c:pt>
                <c:pt idx="16">
                  <c:v>-15.917600346881503</c:v>
                </c:pt>
                <c:pt idx="17">
                  <c:v>-15.917600346881503</c:v>
                </c:pt>
                <c:pt idx="18">
                  <c:v>-17.07743928643524</c:v>
                </c:pt>
                <c:pt idx="19">
                  <c:v>-18.131566296755299</c:v>
                </c:pt>
                <c:pt idx="20">
                  <c:v>-22.853350071374628</c:v>
                </c:pt>
                <c:pt idx="21">
                  <c:v>-24.436974992327126</c:v>
                </c:pt>
                <c:pt idx="22">
                  <c:v>-27.95880017344075</c:v>
                </c:pt>
                <c:pt idx="23">
                  <c:v>-30.457574905606752</c:v>
                </c:pt>
                <c:pt idx="24">
                  <c:v>-31.70053304058364</c:v>
                </c:pt>
                <c:pt idx="25">
                  <c:v>-33.555614105321617</c:v>
                </c:pt>
                <c:pt idx="26">
                  <c:v>-34.894549897933878</c:v>
                </c:pt>
                <c:pt idx="27">
                  <c:v>-37.077439286435244</c:v>
                </c:pt>
                <c:pt idx="28">
                  <c:v>-39.1721462968355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9-4DF6-9F51-B120EE65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91824"/>
        <c:axId val="284793072"/>
      </c:scatterChart>
      <c:valAx>
        <c:axId val="284791824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</a:t>
                </a:r>
                <a:r>
                  <a:rPr lang="es-ES" baseline="0"/>
                  <a:t> (Hz)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793072"/>
        <c:crosses val="autoZero"/>
        <c:crossBetween val="midCat"/>
      </c:valAx>
      <c:valAx>
        <c:axId val="2847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7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</a:t>
            </a:r>
            <a:r>
              <a:rPr lang="es-ES" baseline="0"/>
              <a:t> 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Hoja1!$A$2:$A$30</c:f>
              <c:numCache>
                <c:formatCode>General</c:formatCode>
                <c:ptCount val="29"/>
                <c:pt idx="0">
                  <c:v>80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  <c:pt idx="28">
                  <c:v>100000</c:v>
                </c:pt>
              </c:numCache>
            </c:numRef>
          </c:xVal>
          <c:yVal>
            <c:numRef>
              <c:f>Hoja1!$F$2:$F$30</c:f>
              <c:numCache>
                <c:formatCode>General</c:formatCode>
                <c:ptCount val="29"/>
                <c:pt idx="0">
                  <c:v>0</c:v>
                </c:pt>
                <c:pt idx="1">
                  <c:v>-14.400000000000002</c:v>
                </c:pt>
                <c:pt idx="2">
                  <c:v>-28.800000000000004</c:v>
                </c:pt>
                <c:pt idx="3">
                  <c:v>-38.88000000000001</c:v>
                </c:pt>
                <c:pt idx="4">
                  <c:v>-51.840000000000011</c:v>
                </c:pt>
                <c:pt idx="5">
                  <c:v>-61.2</c:v>
                </c:pt>
                <c:pt idx="6">
                  <c:v>-60.47999999999999</c:v>
                </c:pt>
                <c:pt idx="7">
                  <c:v>-65.52</c:v>
                </c:pt>
                <c:pt idx="8">
                  <c:v>-63.360000000000007</c:v>
                </c:pt>
                <c:pt idx="9">
                  <c:v>-68.040000000000006</c:v>
                </c:pt>
                <c:pt idx="10">
                  <c:v>-75.599999999999994</c:v>
                </c:pt>
                <c:pt idx="11">
                  <c:v>-79.2</c:v>
                </c:pt>
                <c:pt idx="12">
                  <c:v>-82.080000000000013</c:v>
                </c:pt>
                <c:pt idx="13">
                  <c:v>-86.4</c:v>
                </c:pt>
                <c:pt idx="14">
                  <c:v>-86.4</c:v>
                </c:pt>
                <c:pt idx="15">
                  <c:v>-86.4</c:v>
                </c:pt>
                <c:pt idx="16">
                  <c:v>-80.639999999999986</c:v>
                </c:pt>
                <c:pt idx="17">
                  <c:v>-80.64</c:v>
                </c:pt>
                <c:pt idx="18">
                  <c:v>-84.240000000000009</c:v>
                </c:pt>
                <c:pt idx="19">
                  <c:v>-82.8</c:v>
                </c:pt>
                <c:pt idx="20">
                  <c:v>-86.4</c:v>
                </c:pt>
                <c:pt idx="21">
                  <c:v>-86.399999999999991</c:v>
                </c:pt>
                <c:pt idx="22">
                  <c:v>-87.84</c:v>
                </c:pt>
                <c:pt idx="23">
                  <c:v>-86.399999999999991</c:v>
                </c:pt>
                <c:pt idx="24">
                  <c:v>-88.559999999999988</c:v>
                </c:pt>
                <c:pt idx="25">
                  <c:v>-88.2</c:v>
                </c:pt>
                <c:pt idx="26">
                  <c:v>-89.28</c:v>
                </c:pt>
                <c:pt idx="27">
                  <c:v>-90.72</c:v>
                </c:pt>
                <c:pt idx="28">
                  <c:v>-93.6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5-4B64-91C1-C2A05A2EC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632304"/>
        <c:axId val="289058640"/>
      </c:scatterChart>
      <c:valAx>
        <c:axId val="284632304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Frecuencia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058640"/>
        <c:crosses val="autoZero"/>
        <c:crossBetween val="midCat"/>
      </c:valAx>
      <c:valAx>
        <c:axId val="2890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Fase</a:t>
                </a:r>
                <a:r>
                  <a:rPr lang="es-ES" baseline="0"/>
                  <a:t> (º)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63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37</xdr:row>
      <xdr:rowOff>47625</xdr:rowOff>
    </xdr:from>
    <xdr:to>
      <xdr:col>5</xdr:col>
      <xdr:colOff>509587</xdr:colOff>
      <xdr:row>51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</xdr:colOff>
      <xdr:row>51</xdr:row>
      <xdr:rowOff>133350</xdr:rowOff>
    </xdr:from>
    <xdr:to>
      <xdr:col>5</xdr:col>
      <xdr:colOff>519112</xdr:colOff>
      <xdr:row>66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31" workbookViewId="0">
      <selection activeCell="Q24" sqref="Q24"/>
    </sheetView>
  </sheetViews>
  <sheetFormatPr baseColWidth="10" defaultRowHeight="15" x14ac:dyDescent="0.25"/>
  <cols>
    <col min="1" max="1" width="15.85546875" customWidth="1"/>
    <col min="7" max="7" width="11.85546875" bestFit="1" customWidth="1"/>
    <col min="10" max="10" width="14.5703125" customWidth="1"/>
  </cols>
  <sheetData>
    <row r="1" spans="1:16" x14ac:dyDescent="0.25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/>
      <c r="J1" s="1" t="s">
        <v>6</v>
      </c>
      <c r="K1" s="1" t="s">
        <v>0</v>
      </c>
      <c r="L1" s="1" t="s">
        <v>1</v>
      </c>
      <c r="M1" s="1" t="s">
        <v>2</v>
      </c>
      <c r="N1" s="2" t="s">
        <v>3</v>
      </c>
      <c r="O1" s="1" t="s">
        <v>4</v>
      </c>
      <c r="P1" s="1" t="s">
        <v>5</v>
      </c>
    </row>
    <row r="2" spans="1:16" x14ac:dyDescent="0.25">
      <c r="A2" s="1">
        <v>80</v>
      </c>
      <c r="B2" s="1">
        <f>0.312*10</f>
        <v>3.12</v>
      </c>
      <c r="C2" s="1">
        <v>1</v>
      </c>
      <c r="D2" s="1">
        <f>B2</f>
        <v>3.12</v>
      </c>
      <c r="E2" s="1">
        <v>0</v>
      </c>
      <c r="F2" s="1">
        <f>-360*E2*A2</f>
        <v>0</v>
      </c>
      <c r="G2" s="1">
        <f>20*LOG10(D2)</f>
        <v>9.8830918803688554</v>
      </c>
      <c r="H2" s="1"/>
      <c r="J2" s="1">
        <v>80</v>
      </c>
    </row>
    <row r="3" spans="1:16" x14ac:dyDescent="0.25">
      <c r="A3" s="1">
        <v>100</v>
      </c>
      <c r="B3" s="1">
        <v>3.04</v>
      </c>
      <c r="C3" s="1">
        <v>1</v>
      </c>
      <c r="D3" s="1">
        <f t="shared" ref="D3:D30" si="0">B3</f>
        <v>3.04</v>
      </c>
      <c r="E3" s="1">
        <v>4.0000000000000002E-4</v>
      </c>
      <c r="F3" s="1">
        <f t="shared" ref="F3:F30" si="1">-360*E3*A3</f>
        <v>-14.400000000000002</v>
      </c>
      <c r="G3" s="1">
        <f t="shared" ref="G3:G30" si="2">20*LOG10(D3)</f>
        <v>9.6574716721750757</v>
      </c>
      <c r="H3" s="1"/>
      <c r="J3" s="1">
        <v>100</v>
      </c>
    </row>
    <row r="4" spans="1:16" x14ac:dyDescent="0.25">
      <c r="A4" s="1">
        <v>200</v>
      </c>
      <c r="B4" s="1">
        <v>2.72</v>
      </c>
      <c r="C4" s="1">
        <v>1</v>
      </c>
      <c r="D4" s="1">
        <f t="shared" si="0"/>
        <v>2.72</v>
      </c>
      <c r="E4" s="1">
        <v>4.0000000000000002E-4</v>
      </c>
      <c r="F4" s="1">
        <f t="shared" si="1"/>
        <v>-28.800000000000004</v>
      </c>
      <c r="G4" s="1">
        <f t="shared" si="2"/>
        <v>8.6913780806839753</v>
      </c>
      <c r="H4" s="1"/>
      <c r="J4" s="1">
        <v>200</v>
      </c>
    </row>
    <row r="5" spans="1:16" x14ac:dyDescent="0.25">
      <c r="A5" s="1">
        <v>300</v>
      </c>
      <c r="B5" s="1">
        <v>2.4</v>
      </c>
      <c r="C5" s="1">
        <v>1</v>
      </c>
      <c r="D5" s="1">
        <f t="shared" si="0"/>
        <v>2.4</v>
      </c>
      <c r="E5" s="1">
        <v>3.6000000000000002E-4</v>
      </c>
      <c r="F5" s="1">
        <f t="shared" si="1"/>
        <v>-38.88000000000001</v>
      </c>
      <c r="G5" s="1">
        <f t="shared" si="2"/>
        <v>7.6042248342321201</v>
      </c>
      <c r="H5" s="1"/>
      <c r="J5" s="1">
        <v>300</v>
      </c>
    </row>
    <row r="6" spans="1:16" x14ac:dyDescent="0.25">
      <c r="A6" s="1">
        <v>400</v>
      </c>
      <c r="B6" s="1">
        <v>2.08</v>
      </c>
      <c r="C6" s="1">
        <v>1</v>
      </c>
      <c r="D6" s="1">
        <f t="shared" si="0"/>
        <v>2.08</v>
      </c>
      <c r="E6" s="1">
        <v>3.6000000000000002E-4</v>
      </c>
      <c r="F6" s="1">
        <f t="shared" si="1"/>
        <v>-51.840000000000011</v>
      </c>
      <c r="G6" s="1">
        <f t="shared" si="2"/>
        <v>6.3612666992552311</v>
      </c>
      <c r="H6" s="1"/>
      <c r="J6" s="1">
        <v>400</v>
      </c>
    </row>
    <row r="7" spans="1:16" x14ac:dyDescent="0.25">
      <c r="A7" s="1">
        <v>500</v>
      </c>
      <c r="B7" s="1">
        <v>1.76</v>
      </c>
      <c r="C7" s="1">
        <v>1</v>
      </c>
      <c r="D7" s="1">
        <f t="shared" si="0"/>
        <v>1.76</v>
      </c>
      <c r="E7" s="1">
        <v>3.4000000000000002E-4</v>
      </c>
      <c r="F7" s="1">
        <f t="shared" si="1"/>
        <v>-61.2</v>
      </c>
      <c r="G7" s="1">
        <f t="shared" si="2"/>
        <v>4.9102533562829969</v>
      </c>
      <c r="H7" s="1"/>
      <c r="J7" s="1">
        <v>500</v>
      </c>
    </row>
    <row r="8" spans="1:16" x14ac:dyDescent="0.25">
      <c r="A8" s="1">
        <v>600</v>
      </c>
      <c r="B8" s="1">
        <v>1.52</v>
      </c>
      <c r="C8" s="1">
        <v>1</v>
      </c>
      <c r="D8" s="1">
        <f t="shared" si="0"/>
        <v>1.52</v>
      </c>
      <c r="E8" s="1">
        <v>2.7999999999999998E-4</v>
      </c>
      <c r="F8" s="1">
        <f t="shared" si="1"/>
        <v>-60.47999999999999</v>
      </c>
      <c r="G8" s="1">
        <f t="shared" si="2"/>
        <v>3.6368717588954507</v>
      </c>
      <c r="H8" s="1"/>
      <c r="J8" s="1">
        <v>600</v>
      </c>
    </row>
    <row r="9" spans="1:16" x14ac:dyDescent="0.25">
      <c r="A9" s="1">
        <v>700</v>
      </c>
      <c r="B9" s="1">
        <v>1.36</v>
      </c>
      <c r="C9" s="1">
        <v>1</v>
      </c>
      <c r="D9" s="1">
        <f t="shared" si="0"/>
        <v>1.36</v>
      </c>
      <c r="E9" s="1">
        <v>2.5999999999999998E-4</v>
      </c>
      <c r="F9" s="1">
        <f t="shared" si="1"/>
        <v>-65.52</v>
      </c>
      <c r="G9" s="1">
        <f t="shared" si="2"/>
        <v>2.6707781674043507</v>
      </c>
      <c r="H9" s="1"/>
      <c r="J9" s="1">
        <v>700</v>
      </c>
    </row>
    <row r="10" spans="1:16" x14ac:dyDescent="0.25">
      <c r="A10" s="1">
        <v>800</v>
      </c>
      <c r="B10" s="1">
        <v>1.1200000000000001</v>
      </c>
      <c r="C10" s="1">
        <v>1</v>
      </c>
      <c r="D10" s="1">
        <f t="shared" si="0"/>
        <v>1.1200000000000001</v>
      </c>
      <c r="E10" s="1">
        <v>2.2000000000000001E-4</v>
      </c>
      <c r="F10" s="1">
        <f t="shared" si="1"/>
        <v>-63.360000000000007</v>
      </c>
      <c r="G10" s="1">
        <f t="shared" si="2"/>
        <v>0.9843604534036331</v>
      </c>
      <c r="H10" s="1"/>
      <c r="J10" s="1">
        <v>800</v>
      </c>
    </row>
    <row r="11" spans="1:16" x14ac:dyDescent="0.25">
      <c r="A11" s="1">
        <v>900</v>
      </c>
      <c r="B11" s="1">
        <v>1.1120000000000001</v>
      </c>
      <c r="C11" s="1">
        <v>1</v>
      </c>
      <c r="D11" s="1">
        <f t="shared" si="0"/>
        <v>1.1120000000000001</v>
      </c>
      <c r="E11" s="1">
        <v>2.1000000000000001E-4</v>
      </c>
      <c r="F11" s="1">
        <f t="shared" si="1"/>
        <v>-68.040000000000006</v>
      </c>
      <c r="G11" s="1">
        <f t="shared" si="2"/>
        <v>0.92209574492077406</v>
      </c>
      <c r="H11" s="1"/>
      <c r="J11" s="1">
        <v>900</v>
      </c>
    </row>
    <row r="12" spans="1:16" x14ac:dyDescent="0.25">
      <c r="A12" s="1">
        <v>1000</v>
      </c>
      <c r="B12" s="1">
        <v>0.96</v>
      </c>
      <c r="C12" s="1">
        <v>1</v>
      </c>
      <c r="D12" s="1">
        <f t="shared" si="0"/>
        <v>0.96</v>
      </c>
      <c r="E12" s="1">
        <v>2.1000000000000001E-4</v>
      </c>
      <c r="F12" s="1">
        <f t="shared" si="1"/>
        <v>-75.599999999999994</v>
      </c>
      <c r="G12" s="1">
        <f t="shared" si="2"/>
        <v>-0.35457533920863205</v>
      </c>
      <c r="H12" s="1"/>
      <c r="J12" s="1">
        <v>1000</v>
      </c>
    </row>
    <row r="13" spans="1:16" x14ac:dyDescent="0.25">
      <c r="A13" s="1">
        <v>2000</v>
      </c>
      <c r="B13" s="1">
        <v>0.52</v>
      </c>
      <c r="C13" s="1">
        <v>1</v>
      </c>
      <c r="D13" s="1">
        <f t="shared" si="0"/>
        <v>0.52</v>
      </c>
      <c r="E13" s="1">
        <v>1.1E-4</v>
      </c>
      <c r="F13" s="1">
        <f t="shared" si="1"/>
        <v>-79.2</v>
      </c>
      <c r="G13" s="1">
        <f t="shared" si="2"/>
        <v>-5.6799331273040163</v>
      </c>
      <c r="H13" s="1"/>
      <c r="J13" s="1">
        <v>2000</v>
      </c>
    </row>
    <row r="14" spans="1:16" x14ac:dyDescent="0.25">
      <c r="A14" s="1">
        <v>3000</v>
      </c>
      <c r="B14" s="1">
        <v>0.36</v>
      </c>
      <c r="C14" s="1">
        <v>1</v>
      </c>
      <c r="D14" s="1">
        <f t="shared" si="0"/>
        <v>0.36</v>
      </c>
      <c r="E14" s="1">
        <v>7.6000000000000004E-5</v>
      </c>
      <c r="F14" s="1">
        <f t="shared" si="1"/>
        <v>-82.080000000000013</v>
      </c>
      <c r="G14" s="1">
        <f t="shared" si="2"/>
        <v>-8.8739499846542547</v>
      </c>
      <c r="H14" s="1"/>
      <c r="J14" s="1">
        <v>3000</v>
      </c>
    </row>
    <row r="15" spans="1:16" x14ac:dyDescent="0.25">
      <c r="A15" s="1">
        <v>4000</v>
      </c>
      <c r="B15" s="1">
        <v>0.28000000000000003</v>
      </c>
      <c r="C15" s="1">
        <v>1</v>
      </c>
      <c r="D15" s="1">
        <f t="shared" si="0"/>
        <v>0.28000000000000003</v>
      </c>
      <c r="E15" s="1">
        <v>6.0000000000000002E-5</v>
      </c>
      <c r="F15" s="1">
        <f t="shared" si="1"/>
        <v>-86.4</v>
      </c>
      <c r="G15" s="1">
        <f t="shared" si="2"/>
        <v>-11.056839373155615</v>
      </c>
      <c r="H15" s="1"/>
      <c r="J15" s="1">
        <v>4000</v>
      </c>
    </row>
    <row r="16" spans="1:16" x14ac:dyDescent="0.25">
      <c r="A16" s="1">
        <v>5000</v>
      </c>
      <c r="B16" s="1">
        <v>0.24</v>
      </c>
      <c r="C16" s="1">
        <v>1</v>
      </c>
      <c r="D16" s="1">
        <f t="shared" si="0"/>
        <v>0.24</v>
      </c>
      <c r="E16" s="1">
        <v>4.8000000000000001E-5</v>
      </c>
      <c r="F16" s="1">
        <f t="shared" si="1"/>
        <v>-86.4</v>
      </c>
      <c r="G16" s="1">
        <f t="shared" si="2"/>
        <v>-12.39577516576788</v>
      </c>
      <c r="H16" s="1"/>
      <c r="J16" s="1">
        <v>5000</v>
      </c>
    </row>
    <row r="17" spans="1:13" x14ac:dyDescent="0.25">
      <c r="A17" s="1">
        <v>6000</v>
      </c>
      <c r="B17" s="1">
        <v>0.2</v>
      </c>
      <c r="C17" s="1">
        <v>1</v>
      </c>
      <c r="D17" s="1">
        <f t="shared" si="0"/>
        <v>0.2</v>
      </c>
      <c r="E17" s="1">
        <v>4.0000000000000003E-5</v>
      </c>
      <c r="F17" s="1">
        <f t="shared" si="1"/>
        <v>-86.4</v>
      </c>
      <c r="G17" s="1">
        <f t="shared" si="2"/>
        <v>-13.979400086720375</v>
      </c>
      <c r="H17" s="1"/>
      <c r="J17" s="1">
        <v>6000</v>
      </c>
    </row>
    <row r="18" spans="1:13" x14ac:dyDescent="0.25">
      <c r="A18" s="1">
        <v>7000</v>
      </c>
      <c r="B18" s="1">
        <v>0.16</v>
      </c>
      <c r="C18" s="1">
        <v>1</v>
      </c>
      <c r="D18" s="1">
        <f t="shared" si="0"/>
        <v>0.16</v>
      </c>
      <c r="E18" s="1">
        <v>3.1999999999999999E-5</v>
      </c>
      <c r="F18" s="1">
        <f t="shared" si="1"/>
        <v>-80.639999999999986</v>
      </c>
      <c r="G18" s="1">
        <f t="shared" si="2"/>
        <v>-15.917600346881503</v>
      </c>
      <c r="H18" s="1"/>
      <c r="J18" s="1">
        <v>7000</v>
      </c>
    </row>
    <row r="19" spans="1:13" x14ac:dyDescent="0.25">
      <c r="A19" s="1">
        <v>8000</v>
      </c>
      <c r="B19" s="1">
        <v>0.16</v>
      </c>
      <c r="C19" s="1">
        <v>1</v>
      </c>
      <c r="D19" s="1">
        <f t="shared" si="0"/>
        <v>0.16</v>
      </c>
      <c r="E19" s="1">
        <v>2.8E-5</v>
      </c>
      <c r="F19" s="1">
        <f t="shared" si="1"/>
        <v>-80.64</v>
      </c>
      <c r="G19" s="1">
        <f t="shared" si="2"/>
        <v>-15.917600346881503</v>
      </c>
      <c r="H19" s="1"/>
      <c r="J19" s="1">
        <v>8000</v>
      </c>
    </row>
    <row r="20" spans="1:13" x14ac:dyDescent="0.25">
      <c r="A20" s="1">
        <v>9000</v>
      </c>
      <c r="B20" s="1">
        <v>0.14000000000000001</v>
      </c>
      <c r="C20" s="1">
        <v>1</v>
      </c>
      <c r="D20" s="1">
        <f t="shared" si="0"/>
        <v>0.14000000000000001</v>
      </c>
      <c r="E20" s="1">
        <v>2.5999999999999998E-5</v>
      </c>
      <c r="F20" s="1">
        <f t="shared" si="1"/>
        <v>-84.240000000000009</v>
      </c>
      <c r="G20" s="1">
        <f t="shared" si="2"/>
        <v>-17.07743928643524</v>
      </c>
      <c r="H20" s="1"/>
      <c r="J20" s="1">
        <v>9000</v>
      </c>
    </row>
    <row r="21" spans="1:13" x14ac:dyDescent="0.25">
      <c r="A21" s="1">
        <v>10000</v>
      </c>
      <c r="B21" s="1">
        <v>0.124</v>
      </c>
      <c r="C21" s="1">
        <v>1</v>
      </c>
      <c r="D21" s="1">
        <f t="shared" si="0"/>
        <v>0.124</v>
      </c>
      <c r="E21" s="1">
        <v>2.3E-5</v>
      </c>
      <c r="F21" s="1">
        <f t="shared" si="1"/>
        <v>-82.8</v>
      </c>
      <c r="G21" s="1">
        <f t="shared" si="2"/>
        <v>-18.131566296755299</v>
      </c>
      <c r="H21" s="1"/>
      <c r="J21" s="1">
        <v>10000</v>
      </c>
    </row>
    <row r="22" spans="1:13" x14ac:dyDescent="0.25">
      <c r="A22" s="1">
        <v>20000</v>
      </c>
      <c r="B22" s="1">
        <v>7.1999999999999995E-2</v>
      </c>
      <c r="C22" s="1">
        <v>1</v>
      </c>
      <c r="D22" s="1">
        <f t="shared" si="0"/>
        <v>7.1999999999999995E-2</v>
      </c>
      <c r="E22" s="1">
        <v>1.2E-5</v>
      </c>
      <c r="F22" s="1">
        <f t="shared" si="1"/>
        <v>-86.4</v>
      </c>
      <c r="G22" s="1">
        <f t="shared" si="2"/>
        <v>-22.853350071374628</v>
      </c>
      <c r="H22" s="1"/>
      <c r="J22" s="1">
        <v>20000</v>
      </c>
    </row>
    <row r="23" spans="1:13" x14ac:dyDescent="0.25">
      <c r="A23" s="1">
        <v>30000</v>
      </c>
      <c r="B23" s="1">
        <v>0.06</v>
      </c>
      <c r="C23" s="1">
        <v>1</v>
      </c>
      <c r="D23" s="1">
        <f t="shared" si="0"/>
        <v>0.06</v>
      </c>
      <c r="E23" s="1">
        <v>7.9999999999999996E-6</v>
      </c>
      <c r="F23" s="1">
        <f t="shared" si="1"/>
        <v>-86.399999999999991</v>
      </c>
      <c r="G23" s="1">
        <f t="shared" si="2"/>
        <v>-24.436974992327126</v>
      </c>
      <c r="H23" s="1"/>
      <c r="J23" s="1">
        <v>30000</v>
      </c>
    </row>
    <row r="24" spans="1:13" x14ac:dyDescent="0.25">
      <c r="A24" s="1">
        <v>40000</v>
      </c>
      <c r="B24" s="1">
        <v>0.04</v>
      </c>
      <c r="C24" s="1">
        <v>1</v>
      </c>
      <c r="D24" s="1">
        <f t="shared" si="0"/>
        <v>0.04</v>
      </c>
      <c r="E24" s="1">
        <v>6.1E-6</v>
      </c>
      <c r="F24" s="1">
        <f t="shared" si="1"/>
        <v>-87.84</v>
      </c>
      <c r="G24" s="1">
        <f t="shared" si="2"/>
        <v>-27.95880017344075</v>
      </c>
      <c r="H24" s="1"/>
      <c r="J24" s="1">
        <v>40000</v>
      </c>
    </row>
    <row r="25" spans="1:13" x14ac:dyDescent="0.25">
      <c r="A25" s="1">
        <v>50000</v>
      </c>
      <c r="B25" s="1">
        <v>0.03</v>
      </c>
      <c r="C25" s="1">
        <v>1</v>
      </c>
      <c r="D25" s="1">
        <f t="shared" si="0"/>
        <v>0.03</v>
      </c>
      <c r="E25" s="1">
        <v>4.7999999999999998E-6</v>
      </c>
      <c r="F25" s="1">
        <f t="shared" si="1"/>
        <v>-86.399999999999991</v>
      </c>
      <c r="G25" s="1">
        <f t="shared" si="2"/>
        <v>-30.457574905606752</v>
      </c>
      <c r="J25" s="1">
        <v>50000</v>
      </c>
    </row>
    <row r="26" spans="1:13" x14ac:dyDescent="0.25">
      <c r="A26" s="1">
        <v>60000</v>
      </c>
      <c r="B26" s="1">
        <v>2.5999999999999999E-2</v>
      </c>
      <c r="C26" s="1">
        <v>1</v>
      </c>
      <c r="D26" s="1">
        <f t="shared" si="0"/>
        <v>2.5999999999999999E-2</v>
      </c>
      <c r="E26" s="1">
        <v>4.0999999999999997E-6</v>
      </c>
      <c r="F26" s="1">
        <f t="shared" si="1"/>
        <v>-88.559999999999988</v>
      </c>
      <c r="G26" s="1">
        <f t="shared" si="2"/>
        <v>-31.70053304058364</v>
      </c>
      <c r="J26" s="1">
        <v>60000</v>
      </c>
    </row>
    <row r="27" spans="1:13" x14ac:dyDescent="0.25">
      <c r="A27" s="1">
        <v>70000</v>
      </c>
      <c r="B27" s="1">
        <v>2.1000000000000001E-2</v>
      </c>
      <c r="C27" s="1">
        <v>1</v>
      </c>
      <c r="D27" s="1">
        <f t="shared" si="0"/>
        <v>2.1000000000000001E-2</v>
      </c>
      <c r="E27" s="1">
        <v>3.4999999999999999E-6</v>
      </c>
      <c r="F27" s="1">
        <f t="shared" si="1"/>
        <v>-88.2</v>
      </c>
      <c r="G27" s="1">
        <f t="shared" si="2"/>
        <v>-33.555614105321617</v>
      </c>
      <c r="J27" s="1">
        <v>70000</v>
      </c>
    </row>
    <row r="28" spans="1:13" x14ac:dyDescent="0.25">
      <c r="A28" s="1">
        <v>80000</v>
      </c>
      <c r="B28" s="1">
        <v>1.7999999999999999E-2</v>
      </c>
      <c r="C28" s="1">
        <v>1</v>
      </c>
      <c r="D28" s="1">
        <f t="shared" si="0"/>
        <v>1.7999999999999999E-2</v>
      </c>
      <c r="E28" s="1">
        <v>3.1E-6</v>
      </c>
      <c r="F28" s="1">
        <f t="shared" si="1"/>
        <v>-89.28</v>
      </c>
      <c r="G28" s="1">
        <f t="shared" si="2"/>
        <v>-34.894549897933878</v>
      </c>
      <c r="J28" s="1">
        <v>80000</v>
      </c>
    </row>
    <row r="29" spans="1:13" x14ac:dyDescent="0.25">
      <c r="A29" s="1">
        <v>90000</v>
      </c>
      <c r="B29" s="1">
        <v>1.4E-2</v>
      </c>
      <c r="C29" s="1">
        <v>1</v>
      </c>
      <c r="D29" s="1">
        <f t="shared" si="0"/>
        <v>1.4E-2</v>
      </c>
      <c r="E29" s="1">
        <v>2.7999999999999999E-6</v>
      </c>
      <c r="F29" s="1">
        <f t="shared" si="1"/>
        <v>-90.72</v>
      </c>
      <c r="G29" s="1">
        <f t="shared" si="2"/>
        <v>-37.077439286435244</v>
      </c>
      <c r="J29" s="1">
        <v>90000</v>
      </c>
    </row>
    <row r="30" spans="1:13" x14ac:dyDescent="0.25">
      <c r="A30" s="1">
        <v>100000</v>
      </c>
      <c r="B30" s="1">
        <v>1.0999999999999999E-2</v>
      </c>
      <c r="C30" s="1">
        <v>1</v>
      </c>
      <c r="D30" s="1">
        <f t="shared" si="0"/>
        <v>1.0999999999999999E-2</v>
      </c>
      <c r="E30" s="1">
        <v>2.6000000000000001E-6</v>
      </c>
      <c r="F30" s="1">
        <f t="shared" si="1"/>
        <v>-93.6</v>
      </c>
      <c r="G30" s="1">
        <f t="shared" si="2"/>
        <v>-39.1721462968355</v>
      </c>
      <c r="J30" s="1">
        <v>100000</v>
      </c>
      <c r="K30">
        <v>0.57999999999999996</v>
      </c>
      <c r="M30">
        <v>1</v>
      </c>
    </row>
    <row r="34" spans="1:17" x14ac:dyDescent="0.25">
      <c r="A34">
        <v>339</v>
      </c>
      <c r="B34">
        <v>2.2000000000000002</v>
      </c>
      <c r="C34">
        <v>1</v>
      </c>
      <c r="E34" t="s">
        <v>7</v>
      </c>
      <c r="N34" s="3" t="s">
        <v>7</v>
      </c>
      <c r="O34" s="3"/>
    </row>
    <row r="36" spans="1:17" x14ac:dyDescent="0.25">
      <c r="A36">
        <v>0</v>
      </c>
      <c r="E36" t="s">
        <v>9</v>
      </c>
      <c r="J36">
        <v>60</v>
      </c>
      <c r="N36" s="3" t="s">
        <v>9</v>
      </c>
      <c r="O36" s="3"/>
    </row>
    <row r="37" spans="1:17" x14ac:dyDescent="0.25">
      <c r="A37">
        <v>16120</v>
      </c>
      <c r="E37" t="s">
        <v>8</v>
      </c>
      <c r="J37">
        <v>18860</v>
      </c>
      <c r="N37" s="3" t="s">
        <v>10</v>
      </c>
      <c r="O37" s="3"/>
      <c r="P37" s="3"/>
      <c r="Q37" s="3"/>
    </row>
  </sheetData>
  <mergeCells count="3">
    <mergeCell ref="N37:Q37"/>
    <mergeCell ref="N36:O36"/>
    <mergeCell ref="N34:O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Oscar</cp:lastModifiedBy>
  <dcterms:created xsi:type="dcterms:W3CDTF">2016-11-22T17:25:00Z</dcterms:created>
  <dcterms:modified xsi:type="dcterms:W3CDTF">2016-11-27T22:37:55Z</dcterms:modified>
</cp:coreProperties>
</file>