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600" windowHeight="16060" tabRatio="500" activeTab="1"/>
  </bookViews>
  <sheets>
    <sheet name="Prueba" sheetId="4" r:id="rId1"/>
    <sheet name="Data" sheetId="3" r:id="rId2"/>
  </sheets>
  <definedNames>
    <definedName name="_xlnm._FilterDatabase" localSheetId="1" hidden="1">Data!$B$1:$T$53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3" i="3" l="1"/>
  <c r="H53" i="3"/>
  <c r="G52" i="3"/>
  <c r="H52" i="3"/>
  <c r="G51" i="3"/>
  <c r="H51" i="3"/>
  <c r="G50" i="3"/>
  <c r="H50" i="3"/>
  <c r="G49" i="3"/>
  <c r="H49" i="3"/>
  <c r="G48" i="3"/>
  <c r="H48" i="3"/>
  <c r="G47" i="3"/>
  <c r="H47" i="3"/>
  <c r="G46" i="3"/>
  <c r="H46" i="3"/>
  <c r="G45" i="3"/>
  <c r="H45" i="3"/>
  <c r="G44" i="3"/>
  <c r="H44" i="3"/>
  <c r="G43" i="3"/>
  <c r="H43" i="3"/>
  <c r="G42" i="3"/>
  <c r="H42" i="3"/>
  <c r="G41" i="3"/>
  <c r="H41" i="3"/>
  <c r="G40" i="3"/>
  <c r="H40" i="3"/>
  <c r="G39" i="3"/>
  <c r="H39" i="3"/>
  <c r="G38" i="3"/>
  <c r="H38" i="3"/>
  <c r="G37" i="3"/>
  <c r="H37" i="3"/>
  <c r="G36" i="3"/>
  <c r="H36" i="3"/>
  <c r="G35" i="3"/>
  <c r="H35" i="3"/>
  <c r="G34" i="3"/>
  <c r="H34" i="3"/>
  <c r="G33" i="3"/>
  <c r="H33" i="3"/>
  <c r="G32" i="3"/>
  <c r="H32" i="3"/>
  <c r="G31" i="3"/>
  <c r="H31" i="3"/>
  <c r="G30" i="3"/>
  <c r="H30" i="3"/>
  <c r="G29" i="3"/>
  <c r="H29" i="3"/>
  <c r="G28" i="3"/>
  <c r="H28" i="3"/>
  <c r="G27" i="3"/>
  <c r="H27" i="3"/>
  <c r="G26" i="3"/>
  <c r="H26" i="3"/>
  <c r="G25" i="3"/>
  <c r="H25" i="3"/>
  <c r="G24" i="3"/>
  <c r="H24" i="3"/>
  <c r="G23" i="3"/>
  <c r="H23" i="3"/>
  <c r="G22" i="3"/>
  <c r="H22" i="3"/>
  <c r="G21" i="3"/>
  <c r="H21" i="3"/>
  <c r="G20" i="3"/>
  <c r="H20" i="3"/>
  <c r="G19" i="3"/>
  <c r="H19" i="3"/>
  <c r="G18" i="3"/>
  <c r="H18" i="3"/>
  <c r="G17" i="3"/>
  <c r="H17" i="3"/>
  <c r="G16" i="3"/>
  <c r="H16" i="3"/>
  <c r="G15" i="3"/>
  <c r="H15" i="3"/>
  <c r="G14" i="3"/>
  <c r="H14" i="3"/>
  <c r="G13" i="3"/>
  <c r="H13" i="3"/>
  <c r="G12" i="3"/>
  <c r="H12" i="3"/>
  <c r="G11" i="3"/>
  <c r="H11" i="3"/>
  <c r="G10" i="3"/>
  <c r="H10" i="3"/>
  <c r="G9" i="3"/>
  <c r="H9" i="3"/>
  <c r="G8" i="3"/>
  <c r="H8" i="3"/>
  <c r="G7" i="3"/>
  <c r="H7" i="3"/>
  <c r="G6" i="3"/>
  <c r="H6" i="3"/>
  <c r="G5" i="3"/>
  <c r="H5" i="3"/>
  <c r="G4" i="3"/>
  <c r="H4" i="3"/>
  <c r="G3" i="3"/>
  <c r="H3" i="3"/>
  <c r="G2" i="3"/>
  <c r="H2" i="3"/>
</calcChain>
</file>

<file path=xl/sharedStrings.xml><?xml version="1.0" encoding="utf-8"?>
<sst xmlns="http://schemas.openxmlformats.org/spreadsheetml/2006/main" count="441" uniqueCount="58">
  <si>
    <t>PACIENTE</t>
  </si>
  <si>
    <t>NOMBRE</t>
  </si>
  <si>
    <t>APELLIDOS</t>
  </si>
  <si>
    <t>ID DIAGNOSTICO</t>
  </si>
  <si>
    <t>DIAGNOSTICO</t>
  </si>
  <si>
    <t>GENERO</t>
  </si>
  <si>
    <t>Femenino</t>
  </si>
  <si>
    <t>EDAD</t>
  </si>
  <si>
    <t>CICLO VITAL</t>
  </si>
  <si>
    <t>METODO ANTI</t>
  </si>
  <si>
    <t>METODO ID</t>
  </si>
  <si>
    <t>FECHA DX</t>
  </si>
  <si>
    <t>FECHA PRES</t>
  </si>
  <si>
    <t>FECHA AUTO</t>
  </si>
  <si>
    <t>FECHA EXPUL</t>
  </si>
  <si>
    <t>NO</t>
  </si>
  <si>
    <t>FECHA INSER</t>
  </si>
  <si>
    <t>SOLICITÓ RETIRO</t>
  </si>
  <si>
    <t>EXPULSIÓN</t>
  </si>
  <si>
    <t>FECHA RETIRO</t>
  </si>
  <si>
    <t>PERFORA UTE</t>
  </si>
  <si>
    <t>OBJETIVO TERAPEUTICO</t>
  </si>
  <si>
    <t>B24X - ENFERMEDAD POR VIRUS DE LA INMUNODEFICIENCIA HUMANA (VIH), SIN OTRA ESPECIFICACION</t>
  </si>
  <si>
    <t>Mirena</t>
  </si>
  <si>
    <t>D509 - ANEMIA POR DEFICIENCIA DE HIERRO SIN OTRA ESPECIFICACION</t>
  </si>
  <si>
    <t>Oral</t>
  </si>
  <si>
    <t>G430 - MIGRAÑA SIN AURA [MIGRAÑA COMUN]</t>
  </si>
  <si>
    <t>Sin Metodo</t>
  </si>
  <si>
    <t>N938 - OTRAS HEMORRAGIAS UTERINAS O VAGINALES ANORMALES ESPECIFICADAS</t>
  </si>
  <si>
    <t>T de Cobre</t>
  </si>
  <si>
    <t>Anillo Vaginal</t>
  </si>
  <si>
    <t>N924 - HEMORRAGIA EXCESIVA EN PERIODO PRE MENOPÁUSICO</t>
  </si>
  <si>
    <t>Preservativo</t>
  </si>
  <si>
    <t>N926 - MENSTRUACIÓN IRREGULAR, NO ESPECIFICADA</t>
  </si>
  <si>
    <t>N920 - MENSTRUACIÓN EXCESIVA Y FRECUENTE CON CICLO REGULAR</t>
  </si>
  <si>
    <t>N922 - MENSTRUACIÓN EXCESIVA EN LA PUBERTAD</t>
  </si>
  <si>
    <t>Inyectables</t>
  </si>
  <si>
    <t>M320 - LUPUS ERITEMATOSO SISTÉMICO</t>
  </si>
  <si>
    <t>N925 - OTRAS MENSTRUACIONES IRREGULARES ESPECIFICADAS</t>
  </si>
  <si>
    <t>I10X - HIPERTENSION ESENCIAL (PRIMARIA)</t>
  </si>
  <si>
    <t>N939 - HEMORRAGIA VAGINAL Y UTERINA ANORMAL, NO ESPECIFICADA</t>
  </si>
  <si>
    <t>N921 - MENSTRUACIÓN EXCESIVA Y FRECUENTE CON CICLO IRREGULAR</t>
  </si>
  <si>
    <t>SI</t>
  </si>
  <si>
    <t>DOCUMENTO</t>
  </si>
  <si>
    <t>LATITUD</t>
  </si>
  <si>
    <t>LONGITUD</t>
  </si>
  <si>
    <t>Indicadores:</t>
  </si>
  <si>
    <t>Demográficos:</t>
  </si>
  <si>
    <t>1. Pirámide Poblacional</t>
  </si>
  <si>
    <t>2. Género</t>
  </si>
  <si>
    <t>3. Cantidad de Pacientes</t>
  </si>
  <si>
    <t>4. Mapa con locación por paciente</t>
  </si>
  <si>
    <t>Clínicos</t>
  </si>
  <si>
    <t>1. Diagnósticos </t>
  </si>
  <si>
    <t>2. Métodos anticonceptivos</t>
  </si>
  <si>
    <t>3. Promedio tiempo entre Fecha de prescripción y Fecha de autorización</t>
  </si>
  <si>
    <t>4. Promedio tiempo entre Fecha de autorización y Fecha de inserción</t>
  </si>
  <si>
    <t>De acuerdo a la información entregados en la petaña Data, generar los siguientes y utilizar cualquier herramienta de visualización.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</si>
</sst>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1" fillId="0" borderId="0" xfId="0" applyFo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12" sqref="A12"/>
    </sheetView>
  </sheetViews>
  <sheetFormatPr baseColWidth="10" defaultRowHeight="13.25" customHeight="1" x14ac:dyDescent="0"/>
  <cols>
    <col min="1" max="1" width="125.5" customWidth="1"/>
    <col min="5" max="5" width="20.1640625" customWidth="1"/>
  </cols>
  <sheetData>
    <row r="1" spans="1:5" ht="13.25" customHeight="1">
      <c r="A1" s="8" t="s">
        <v>57</v>
      </c>
      <c r="B1" s="8"/>
      <c r="C1" s="8"/>
      <c r="D1" s="8"/>
      <c r="E1" s="8"/>
    </row>
    <row r="2" spans="1:5" ht="27.5" customHeight="1">
      <c r="A2" s="8"/>
      <c r="B2" s="8"/>
      <c r="C2" s="8"/>
      <c r="D2" s="8"/>
      <c r="E2" s="8"/>
    </row>
    <row r="3" spans="1:5" ht="15.5"/>
    <row r="4" spans="1:5" ht="15.5"/>
    <row r="5" spans="1:5" ht="15.5">
      <c r="A5" s="6" t="s">
        <v>46</v>
      </c>
    </row>
    <row r="6" spans="1:5" ht="15.5"/>
    <row r="7" spans="1:5" ht="15.5">
      <c r="A7" s="7" t="s">
        <v>47</v>
      </c>
    </row>
    <row r="8" spans="1:5" ht="15.5"/>
    <row r="9" spans="1:5" ht="15.5">
      <c r="A9" s="7" t="s">
        <v>48</v>
      </c>
    </row>
    <row r="10" spans="1:5" ht="15.5">
      <c r="A10" s="7" t="s">
        <v>49</v>
      </c>
    </row>
    <row r="11" spans="1:5" ht="15.5">
      <c r="A11" s="7" t="s">
        <v>50</v>
      </c>
    </row>
    <row r="12" spans="1:5" ht="15">
      <c r="A12" s="7" t="s">
        <v>51</v>
      </c>
    </row>
    <row r="13" spans="1:5" ht="15.5"/>
    <row r="14" spans="1:5" ht="15.5">
      <c r="A14" s="7" t="s">
        <v>52</v>
      </c>
    </row>
    <row r="15" spans="1:5" ht="15.5"/>
    <row r="16" spans="1:5" ht="15.5">
      <c r="A16" s="7" t="s">
        <v>53</v>
      </c>
    </row>
    <row r="17" spans="1:1" ht="15.5">
      <c r="A17" s="7" t="s">
        <v>54</v>
      </c>
    </row>
    <row r="18" spans="1:1" ht="15.5">
      <c r="A18" s="7" t="s">
        <v>55</v>
      </c>
    </row>
    <row r="19" spans="1:1" ht="15.5">
      <c r="A19" s="7" t="s">
        <v>56</v>
      </c>
    </row>
    <row r="20" spans="1:1" ht="15.5"/>
  </sheetData>
  <mergeCells count="1">
    <mergeCell ref="A1:E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tabSelected="1" topLeftCell="L1" workbookViewId="0">
      <selection activeCell="W12" sqref="W12"/>
    </sheetView>
  </sheetViews>
  <sheetFormatPr baseColWidth="10" defaultRowHeight="15" x14ac:dyDescent="0"/>
  <cols>
    <col min="1" max="1" width="12.33203125" style="2" bestFit="1" customWidth="1"/>
    <col min="2" max="2" width="9" style="2" bestFit="1" customWidth="1"/>
    <col min="3" max="3" width="9.83203125" style="2" bestFit="1" customWidth="1"/>
    <col min="4" max="4" width="14.83203125" style="2" bestFit="1" customWidth="1"/>
    <col min="5" max="5" width="34.5" style="1" customWidth="1"/>
    <col min="6" max="6" width="9.1640625" style="2" bestFit="1" customWidth="1"/>
    <col min="7" max="7" width="5.6640625" style="2" bestFit="1" customWidth="1"/>
    <col min="8" max="8" width="11" style="2" bestFit="1" customWidth="1"/>
    <col min="9" max="9" width="10.83203125" style="2"/>
    <col min="10" max="10" width="13" style="2" bestFit="1" customWidth="1"/>
    <col min="11" max="11" width="10.5" style="2" bestFit="1" customWidth="1"/>
    <col min="12" max="12" width="10.83203125" style="2"/>
    <col min="13" max="14" width="11.6640625" style="2" bestFit="1" customWidth="1"/>
    <col min="15" max="15" width="10.33203125" style="2" bestFit="1" customWidth="1"/>
    <col min="16" max="16" width="12" style="2" bestFit="1" customWidth="1"/>
    <col min="17" max="17" width="15" style="2" bestFit="1" customWidth="1"/>
    <col min="18" max="18" width="12.83203125" style="2" bestFit="1" customWidth="1"/>
    <col min="19" max="19" width="12.33203125" style="2" bestFit="1" customWidth="1"/>
    <col min="20" max="20" width="20.83203125" style="2" bestFit="1" customWidth="1"/>
  </cols>
  <sheetData>
    <row r="1" spans="1:22">
      <c r="A1" s="2" t="s">
        <v>43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8</v>
      </c>
      <c r="I1" s="2" t="s">
        <v>10</v>
      </c>
      <c r="J1" s="2" t="s">
        <v>9</v>
      </c>
      <c r="K1" s="3" t="s">
        <v>11</v>
      </c>
      <c r="L1" s="2" t="s">
        <v>12</v>
      </c>
      <c r="M1" s="2" t="s">
        <v>13</v>
      </c>
      <c r="N1" s="2" t="s">
        <v>16</v>
      </c>
      <c r="O1" s="2" t="s">
        <v>18</v>
      </c>
      <c r="P1" s="2" t="s">
        <v>14</v>
      </c>
      <c r="Q1" s="2" t="s">
        <v>17</v>
      </c>
      <c r="R1" s="2" t="s">
        <v>19</v>
      </c>
      <c r="S1" s="2" t="s">
        <v>20</v>
      </c>
      <c r="T1" s="2" t="s">
        <v>21</v>
      </c>
      <c r="U1" s="2" t="s">
        <v>44</v>
      </c>
      <c r="V1" s="4" t="s">
        <v>45</v>
      </c>
    </row>
    <row r="2" spans="1:22">
      <c r="A2" s="2">
        <v>100001</v>
      </c>
      <c r="B2" s="2" t="s">
        <v>0</v>
      </c>
      <c r="C2" s="2">
        <v>1</v>
      </c>
      <c r="D2" s="2">
        <v>5</v>
      </c>
      <c r="E2" s="1" t="s">
        <v>24</v>
      </c>
      <c r="F2" s="2" t="s">
        <v>6</v>
      </c>
      <c r="G2" s="2">
        <f ca="1">RANDBETWEEN(13,40)</f>
        <v>35</v>
      </c>
      <c r="H2" s="2" t="str">
        <f ca="1">IF(G2&lt;1,"A.&lt;1",IF(AND(G2&gt;=1,G2&lt;=4),"B.1-4",IF(AND(G2&gt;=5,G2&lt;=9),"C.5-9",IF(AND(G2&gt;=10,G2&lt;=14),"D.10-14",IF(AND(G2&gt;=15,G2&lt;=19),"E.15-19",IF(AND(G2&gt;=20,G2&lt;=24),"F.20-24",IF(AND(G2&gt;=25,G2&lt;=29),"G.25-29",IF(AND(G2&gt;=30,G2&lt;=34),"H.30-34",IF(AND(G2&gt;=35,G2&lt;=39),"I.35-39",IF(AND(G2&gt;=40,G2&lt;=44),"J.40-44",IF(AND(G2&gt;=45,G2&lt;=49),"K.45-49",IF(AND(G2&gt;=50,G2&lt;=54),"L.50-54",IF(AND(G2&gt;=55,G2&lt;=59),"M.55-59",IF(AND(G2&gt;=60,G2&lt;=64),"N.60-64",IF(AND(G2&gt;=65,G2&lt;=69),"O.65-69",IF(AND(G2&gt;=70,G2&lt;=74),"P.70-74",IF(AND(G2&gt;=75,G2&lt;=79),"Q.75-79","R.&gt;79")))))))))))))))))</f>
        <v>I.35-39</v>
      </c>
      <c r="I2" s="2">
        <v>12</v>
      </c>
      <c r="J2" s="2" t="s">
        <v>23</v>
      </c>
      <c r="K2" s="3">
        <v>42061</v>
      </c>
      <c r="L2" s="3">
        <v>42536</v>
      </c>
      <c r="M2" s="3">
        <v>42610</v>
      </c>
      <c r="N2" s="3"/>
      <c r="O2" s="3" t="s">
        <v>15</v>
      </c>
      <c r="P2" s="2" t="s">
        <v>15</v>
      </c>
      <c r="Q2" s="3" t="s">
        <v>15</v>
      </c>
      <c r="R2" s="2" t="s">
        <v>15</v>
      </c>
      <c r="S2" s="2" t="s">
        <v>15</v>
      </c>
      <c r="T2" s="2" t="s">
        <v>15</v>
      </c>
      <c r="U2">
        <v>5.0702749999999996</v>
      </c>
      <c r="V2" s="5">
        <v>-75.513816599999998</v>
      </c>
    </row>
    <row r="3" spans="1:22">
      <c r="A3" s="2">
        <v>100002</v>
      </c>
      <c r="B3" s="2" t="s">
        <v>0</v>
      </c>
      <c r="C3" s="2">
        <v>2</v>
      </c>
      <c r="D3" s="2">
        <v>9</v>
      </c>
      <c r="E3" s="1" t="s">
        <v>38</v>
      </c>
      <c r="F3" s="2" t="s">
        <v>6</v>
      </c>
      <c r="G3" s="2">
        <f t="shared" ref="G3:G53" ca="1" si="0">RANDBETWEEN(13,40)</f>
        <v>23</v>
      </c>
      <c r="H3" s="2" t="str">
        <f t="shared" ref="H3:H53" ca="1" si="1">IF(G3&lt;1,"A.&lt;1",IF(AND(G3&gt;=1,G3&lt;=4),"B.1-4",IF(AND(G3&gt;=5,G3&lt;=9),"C.5-9",IF(AND(G3&gt;=10,G3&lt;=14),"D.10-14",IF(AND(G3&gt;=15,G3&lt;=19),"E.15-19",IF(AND(G3&gt;=20,G3&lt;=24),"F.20-24",IF(AND(G3&gt;=25,G3&lt;=29),"G.25-29",IF(AND(G3&gt;=30,G3&lt;=34),"H.30-34",IF(AND(G3&gt;=35,G3&lt;=39),"I.35-39",IF(AND(G3&gt;=40,G3&lt;=44),"J.40-44",IF(AND(G3&gt;=45,G3&lt;=49),"K.45-49",IF(AND(G3&gt;=50,G3&lt;=54),"L.50-54",IF(AND(G3&gt;=55,G3&lt;=59),"M.55-59",IF(AND(G3&gt;=60,G3&lt;=64),"N.60-64",IF(AND(G3&gt;=65,G3&lt;=69),"O.65-69",IF(AND(G3&gt;=70,G3&lt;=74),"P.70-74",IF(AND(G3&gt;=75,G3&lt;=79),"Q.75-79","R.&gt;79")))))))))))))))))</f>
        <v>F.20-24</v>
      </c>
      <c r="I3" s="2">
        <v>12</v>
      </c>
      <c r="J3" s="2" t="s">
        <v>23</v>
      </c>
      <c r="K3" s="3">
        <v>42318</v>
      </c>
      <c r="L3" s="3">
        <v>42465</v>
      </c>
      <c r="M3" s="3">
        <v>42574</v>
      </c>
      <c r="N3" s="3">
        <v>42805</v>
      </c>
      <c r="O3" s="3" t="s">
        <v>42</v>
      </c>
      <c r="P3" s="3">
        <v>43291</v>
      </c>
      <c r="Q3" s="3" t="s">
        <v>15</v>
      </c>
      <c r="R3" s="2" t="s">
        <v>15</v>
      </c>
      <c r="S3" s="2" t="s">
        <v>15</v>
      </c>
      <c r="T3" s="2" t="s">
        <v>15</v>
      </c>
      <c r="U3">
        <v>4.7225032999999996</v>
      </c>
      <c r="V3" s="5">
        <v>-74.114704399999994</v>
      </c>
    </row>
    <row r="4" spans="1:22">
      <c r="A4" s="2">
        <v>100003</v>
      </c>
      <c r="B4" s="2" t="s">
        <v>0</v>
      </c>
      <c r="C4" s="2">
        <v>3</v>
      </c>
      <c r="D4" s="2">
        <v>10</v>
      </c>
      <c r="E4" s="1" t="s">
        <v>31</v>
      </c>
      <c r="F4" s="2" t="s">
        <v>6</v>
      </c>
      <c r="G4" s="2">
        <f t="shared" ca="1" si="0"/>
        <v>14</v>
      </c>
      <c r="H4" s="2" t="str">
        <f t="shared" ca="1" si="1"/>
        <v>D.10-14</v>
      </c>
      <c r="I4" s="2">
        <v>9</v>
      </c>
      <c r="J4" s="2" t="s">
        <v>23</v>
      </c>
      <c r="K4" s="3">
        <v>42207</v>
      </c>
      <c r="L4" s="3">
        <v>42537</v>
      </c>
      <c r="M4" s="3">
        <v>42541</v>
      </c>
      <c r="N4" s="3">
        <v>42810</v>
      </c>
      <c r="O4" s="3" t="s">
        <v>15</v>
      </c>
      <c r="P4" s="2" t="s">
        <v>15</v>
      </c>
      <c r="Q4" s="3" t="s">
        <v>42</v>
      </c>
      <c r="R4" s="3">
        <v>42871</v>
      </c>
      <c r="S4" s="2" t="s">
        <v>15</v>
      </c>
      <c r="T4" s="2" t="s">
        <v>15</v>
      </c>
      <c r="U4">
        <v>6.2935930000000004</v>
      </c>
      <c r="V4" s="5">
        <v>-75.548621199999999</v>
      </c>
    </row>
    <row r="5" spans="1:22">
      <c r="A5" s="2">
        <v>100004</v>
      </c>
      <c r="B5" s="2" t="s">
        <v>0</v>
      </c>
      <c r="C5" s="2">
        <v>4</v>
      </c>
      <c r="D5" s="2">
        <v>12</v>
      </c>
      <c r="E5" s="1" t="s">
        <v>41</v>
      </c>
      <c r="F5" s="2" t="s">
        <v>6</v>
      </c>
      <c r="G5" s="2">
        <f t="shared" ca="1" si="0"/>
        <v>40</v>
      </c>
      <c r="H5" s="2" t="str">
        <f t="shared" ca="1" si="1"/>
        <v>J.40-44</v>
      </c>
      <c r="I5" s="2">
        <v>11</v>
      </c>
      <c r="J5" s="2" t="s">
        <v>23</v>
      </c>
      <c r="K5" s="3">
        <v>42361</v>
      </c>
      <c r="L5" s="3">
        <v>42450</v>
      </c>
      <c r="M5" s="3"/>
      <c r="N5" s="3"/>
      <c r="O5" s="3" t="s">
        <v>15</v>
      </c>
      <c r="P5" s="2" t="s">
        <v>15</v>
      </c>
      <c r="Q5" s="3" t="s">
        <v>15</v>
      </c>
      <c r="R5" s="2" t="s">
        <v>15</v>
      </c>
      <c r="S5" s="2" t="s">
        <v>15</v>
      </c>
      <c r="T5" s="2" t="s">
        <v>15</v>
      </c>
      <c r="U5">
        <v>4.7282976999999997</v>
      </c>
      <c r="V5" s="5">
        <v>-74.097246999999996</v>
      </c>
    </row>
    <row r="6" spans="1:22">
      <c r="A6" s="2">
        <v>100005</v>
      </c>
      <c r="B6" s="2" t="s">
        <v>0</v>
      </c>
      <c r="C6" s="2">
        <v>5</v>
      </c>
      <c r="D6" s="2">
        <v>2</v>
      </c>
      <c r="E6" s="1" t="s">
        <v>26</v>
      </c>
      <c r="F6" s="2" t="s">
        <v>6</v>
      </c>
      <c r="G6" s="2">
        <f t="shared" ca="1" si="0"/>
        <v>33</v>
      </c>
      <c r="H6" s="2" t="str">
        <f t="shared" ca="1" si="1"/>
        <v>H.30-34</v>
      </c>
      <c r="I6" s="2">
        <v>16</v>
      </c>
      <c r="J6" s="2" t="s">
        <v>23</v>
      </c>
      <c r="K6" s="3">
        <v>42120</v>
      </c>
      <c r="L6" s="3">
        <v>42428</v>
      </c>
      <c r="M6" s="3"/>
      <c r="N6" s="3"/>
      <c r="O6" s="3" t="s">
        <v>15</v>
      </c>
      <c r="P6" s="2" t="s">
        <v>15</v>
      </c>
      <c r="Q6" s="3" t="s">
        <v>15</v>
      </c>
      <c r="R6" s="2" t="s">
        <v>15</v>
      </c>
      <c r="S6" s="2" t="s">
        <v>15</v>
      </c>
      <c r="T6" s="2" t="s">
        <v>15</v>
      </c>
      <c r="U6">
        <v>4.6754506999999998</v>
      </c>
      <c r="V6" s="5">
        <v>-74.044017800000006</v>
      </c>
    </row>
    <row r="7" spans="1:22">
      <c r="A7" s="2">
        <v>100006</v>
      </c>
      <c r="B7" s="2" t="s">
        <v>0</v>
      </c>
      <c r="C7" s="2">
        <v>6</v>
      </c>
      <c r="D7" s="2">
        <v>2</v>
      </c>
      <c r="E7" s="1" t="s">
        <v>26</v>
      </c>
      <c r="F7" s="2" t="s">
        <v>6</v>
      </c>
      <c r="G7" s="2">
        <f t="shared" ca="1" si="0"/>
        <v>33</v>
      </c>
      <c r="H7" s="2" t="str">
        <f t="shared" ca="1" si="1"/>
        <v>H.30-34</v>
      </c>
      <c r="I7" s="2">
        <v>3</v>
      </c>
      <c r="J7" s="2" t="s">
        <v>36</v>
      </c>
      <c r="K7" s="3">
        <v>42070</v>
      </c>
      <c r="L7" s="3"/>
      <c r="M7" s="3"/>
      <c r="N7" s="3"/>
      <c r="O7" s="3"/>
      <c r="P7" s="3"/>
      <c r="Q7" s="3"/>
      <c r="R7" s="3"/>
      <c r="S7" s="3"/>
      <c r="T7" s="3"/>
      <c r="U7">
        <v>4.6405889</v>
      </c>
      <c r="V7" s="5">
        <v>-74.089630700000001</v>
      </c>
    </row>
    <row r="8" spans="1:22">
      <c r="A8" s="2">
        <v>100007</v>
      </c>
      <c r="B8" s="2" t="s">
        <v>0</v>
      </c>
      <c r="C8" s="2">
        <v>7</v>
      </c>
      <c r="D8" s="2">
        <v>1</v>
      </c>
      <c r="E8" s="1" t="s">
        <v>22</v>
      </c>
      <c r="F8" s="2" t="s">
        <v>6</v>
      </c>
      <c r="G8" s="2">
        <f t="shared" ca="1" si="0"/>
        <v>16</v>
      </c>
      <c r="H8" s="2" t="str">
        <f t="shared" ca="1" si="1"/>
        <v>E.15-19</v>
      </c>
      <c r="I8" s="2">
        <v>12</v>
      </c>
      <c r="J8" s="2" t="s">
        <v>23</v>
      </c>
      <c r="K8" s="3">
        <v>42237</v>
      </c>
      <c r="L8" s="3">
        <v>42520</v>
      </c>
      <c r="M8" s="3">
        <v>42525</v>
      </c>
      <c r="N8" s="3">
        <v>42742</v>
      </c>
      <c r="O8" s="3" t="s">
        <v>15</v>
      </c>
      <c r="P8" s="2" t="s">
        <v>15</v>
      </c>
      <c r="Q8" s="3" t="s">
        <v>15</v>
      </c>
      <c r="R8" s="2" t="s">
        <v>15</v>
      </c>
      <c r="S8" s="2" t="s">
        <v>15</v>
      </c>
      <c r="T8" s="2" t="s">
        <v>42</v>
      </c>
      <c r="U8">
        <v>6.2896733999999999</v>
      </c>
      <c r="V8" s="5">
        <v>-75.545449599999998</v>
      </c>
    </row>
    <row r="9" spans="1:22">
      <c r="A9" s="2">
        <v>100008</v>
      </c>
      <c r="B9" s="2" t="s">
        <v>0</v>
      </c>
      <c r="C9" s="2">
        <v>8</v>
      </c>
      <c r="D9" s="2">
        <v>10</v>
      </c>
      <c r="E9" s="1" t="s">
        <v>31</v>
      </c>
      <c r="F9" s="2" t="s">
        <v>6</v>
      </c>
      <c r="G9" s="2">
        <f t="shared" ca="1" si="0"/>
        <v>40</v>
      </c>
      <c r="H9" s="2" t="str">
        <f t="shared" ca="1" si="1"/>
        <v>J.40-44</v>
      </c>
      <c r="I9" s="2">
        <v>8</v>
      </c>
      <c r="J9" s="2" t="s">
        <v>23</v>
      </c>
      <c r="K9" s="3">
        <v>42363</v>
      </c>
      <c r="L9" s="3">
        <v>42533</v>
      </c>
      <c r="M9" s="3"/>
      <c r="N9" s="3"/>
      <c r="O9" s="3" t="s">
        <v>15</v>
      </c>
      <c r="P9" s="2" t="s">
        <v>15</v>
      </c>
      <c r="Q9" s="3" t="s">
        <v>15</v>
      </c>
      <c r="R9" s="2" t="s">
        <v>15</v>
      </c>
      <c r="S9" s="2" t="s">
        <v>15</v>
      </c>
      <c r="T9" s="2" t="s">
        <v>15</v>
      </c>
      <c r="U9">
        <v>4.7240823000000001</v>
      </c>
      <c r="V9" s="5">
        <v>-74.059742099999994</v>
      </c>
    </row>
    <row r="10" spans="1:22">
      <c r="A10" s="2">
        <v>100009</v>
      </c>
      <c r="B10" s="2" t="s">
        <v>0</v>
      </c>
      <c r="C10" s="2">
        <v>9</v>
      </c>
      <c r="D10" s="2">
        <v>8</v>
      </c>
      <c r="E10" s="1" t="s">
        <v>33</v>
      </c>
      <c r="F10" s="2" t="s">
        <v>6</v>
      </c>
      <c r="G10" s="2">
        <f t="shared" ca="1" si="0"/>
        <v>38</v>
      </c>
      <c r="H10" s="2" t="str">
        <f t="shared" ca="1" si="1"/>
        <v>I.35-39</v>
      </c>
      <c r="I10" s="2">
        <v>13</v>
      </c>
      <c r="J10" s="2" t="s">
        <v>23</v>
      </c>
      <c r="K10" s="3">
        <v>42289</v>
      </c>
      <c r="L10" s="3">
        <v>42392</v>
      </c>
      <c r="M10" s="3">
        <v>42548</v>
      </c>
      <c r="N10" s="3">
        <v>42787</v>
      </c>
      <c r="O10" s="3" t="s">
        <v>15</v>
      </c>
      <c r="P10" s="2" t="s">
        <v>15</v>
      </c>
      <c r="Q10" s="3" t="s">
        <v>15</v>
      </c>
      <c r="R10" s="2" t="s">
        <v>15</v>
      </c>
      <c r="S10" s="2" t="s">
        <v>15</v>
      </c>
      <c r="T10" s="2" t="s">
        <v>42</v>
      </c>
      <c r="U10">
        <v>4.7207257</v>
      </c>
      <c r="V10" s="5">
        <v>-74.214340899999996</v>
      </c>
    </row>
    <row r="11" spans="1:22">
      <c r="A11" s="2">
        <v>100010</v>
      </c>
      <c r="B11" s="2" t="s">
        <v>0</v>
      </c>
      <c r="C11" s="2">
        <v>10</v>
      </c>
      <c r="D11" s="2">
        <v>4</v>
      </c>
      <c r="E11" s="1" t="s">
        <v>37</v>
      </c>
      <c r="F11" s="2" t="s">
        <v>6</v>
      </c>
      <c r="G11" s="2">
        <f t="shared" ca="1" si="0"/>
        <v>40</v>
      </c>
      <c r="H11" s="2" t="str">
        <f t="shared" ca="1" si="1"/>
        <v>J.40-44</v>
      </c>
      <c r="I11" s="2">
        <v>1</v>
      </c>
      <c r="J11" s="2" t="s">
        <v>32</v>
      </c>
      <c r="K11" s="3">
        <v>42142</v>
      </c>
      <c r="L11" s="3"/>
      <c r="M11" s="3"/>
      <c r="N11" s="3"/>
      <c r="O11" s="3"/>
      <c r="P11" s="3"/>
      <c r="Q11" s="3"/>
      <c r="R11" s="3"/>
      <c r="S11" s="3"/>
      <c r="T11" s="3"/>
      <c r="U11">
        <v>4.6373565000000001</v>
      </c>
      <c r="V11" s="5">
        <v>-74.064002599999995</v>
      </c>
    </row>
    <row r="12" spans="1:22">
      <c r="A12" s="2">
        <v>100011</v>
      </c>
      <c r="B12" s="2" t="s">
        <v>0</v>
      </c>
      <c r="C12" s="2">
        <v>11</v>
      </c>
      <c r="D12" s="2">
        <v>10</v>
      </c>
      <c r="E12" s="1" t="s">
        <v>31</v>
      </c>
      <c r="F12" s="2" t="s">
        <v>6</v>
      </c>
      <c r="G12" s="2">
        <f t="shared" ca="1" si="0"/>
        <v>15</v>
      </c>
      <c r="H12" s="2" t="str">
        <f t="shared" ca="1" si="1"/>
        <v>E.15-19</v>
      </c>
      <c r="I12" s="2">
        <v>4</v>
      </c>
      <c r="J12" s="2" t="s">
        <v>29</v>
      </c>
      <c r="K12" s="3">
        <v>42294</v>
      </c>
      <c r="L12" s="3"/>
      <c r="M12" s="3"/>
      <c r="N12" s="3"/>
      <c r="O12" s="3"/>
      <c r="P12" s="3"/>
      <c r="Q12" s="3"/>
      <c r="R12" s="3"/>
      <c r="S12" s="3"/>
      <c r="T12" s="3"/>
      <c r="U12">
        <v>4.6015249000000003</v>
      </c>
      <c r="V12" s="5">
        <v>-74.099636799999999</v>
      </c>
    </row>
    <row r="13" spans="1:22">
      <c r="A13" s="2">
        <v>100012</v>
      </c>
      <c r="B13" s="2" t="s">
        <v>0</v>
      </c>
      <c r="C13" s="2">
        <v>12</v>
      </c>
      <c r="D13" s="2">
        <v>11</v>
      </c>
      <c r="E13" s="1" t="s">
        <v>35</v>
      </c>
      <c r="F13" s="2" t="s">
        <v>6</v>
      </c>
      <c r="G13" s="2">
        <f t="shared" ca="1" si="0"/>
        <v>13</v>
      </c>
      <c r="H13" s="2" t="str">
        <f t="shared" ca="1" si="1"/>
        <v>D.10-14</v>
      </c>
      <c r="I13" s="2">
        <v>16</v>
      </c>
      <c r="J13" s="2" t="s">
        <v>23</v>
      </c>
      <c r="K13" s="3">
        <v>42020</v>
      </c>
      <c r="L13" s="3">
        <v>42502</v>
      </c>
      <c r="M13" s="3">
        <v>42732</v>
      </c>
      <c r="N13" s="3">
        <v>42761</v>
      </c>
      <c r="O13" s="3" t="s">
        <v>15</v>
      </c>
      <c r="P13" s="2" t="s">
        <v>15</v>
      </c>
      <c r="Q13" s="3" t="s">
        <v>15</v>
      </c>
      <c r="R13" s="2" t="s">
        <v>15</v>
      </c>
      <c r="S13" s="2" t="s">
        <v>42</v>
      </c>
      <c r="T13" s="2" t="s">
        <v>15</v>
      </c>
      <c r="U13">
        <v>4.7042986000000004</v>
      </c>
      <c r="V13" s="5">
        <v>-74.050986699999996</v>
      </c>
    </row>
    <row r="14" spans="1:22">
      <c r="A14" s="2">
        <v>100013</v>
      </c>
      <c r="B14" s="2" t="s">
        <v>0</v>
      </c>
      <c r="C14" s="2">
        <v>13</v>
      </c>
      <c r="D14" s="2">
        <v>13</v>
      </c>
      <c r="E14" s="1" t="s">
        <v>34</v>
      </c>
      <c r="F14" s="2" t="s">
        <v>6</v>
      </c>
      <c r="G14" s="2">
        <f t="shared" ca="1" si="0"/>
        <v>37</v>
      </c>
      <c r="H14" s="2" t="str">
        <f t="shared" ca="1" si="1"/>
        <v>I.35-39</v>
      </c>
      <c r="I14" s="2">
        <v>13</v>
      </c>
      <c r="J14" s="2" t="s">
        <v>23</v>
      </c>
      <c r="K14" s="3">
        <v>42133</v>
      </c>
      <c r="L14" s="3">
        <v>42408</v>
      </c>
      <c r="M14" s="3"/>
      <c r="N14" s="3"/>
      <c r="O14" s="3" t="s">
        <v>15</v>
      </c>
      <c r="P14" s="2" t="s">
        <v>15</v>
      </c>
      <c r="Q14" s="3" t="s">
        <v>15</v>
      </c>
      <c r="R14" s="2" t="s">
        <v>15</v>
      </c>
      <c r="S14" s="2" t="s">
        <v>15</v>
      </c>
      <c r="T14" s="2" t="s">
        <v>15</v>
      </c>
      <c r="U14">
        <v>4.6803087000000003</v>
      </c>
      <c r="V14" s="5">
        <v>-74.112719299999995</v>
      </c>
    </row>
    <row r="15" spans="1:22">
      <c r="A15" s="2">
        <v>100014</v>
      </c>
      <c r="B15" s="2" t="s">
        <v>0</v>
      </c>
      <c r="C15" s="2">
        <v>14</v>
      </c>
      <c r="D15" s="2">
        <v>11</v>
      </c>
      <c r="E15" s="1" t="s">
        <v>35</v>
      </c>
      <c r="F15" s="2" t="s">
        <v>6</v>
      </c>
      <c r="G15" s="2">
        <f t="shared" ca="1" si="0"/>
        <v>22</v>
      </c>
      <c r="H15" s="2" t="str">
        <f t="shared" ca="1" si="1"/>
        <v>F.20-24</v>
      </c>
      <c r="I15" s="2">
        <v>6</v>
      </c>
      <c r="J15" s="2" t="s">
        <v>27</v>
      </c>
      <c r="K15" s="3">
        <v>42239</v>
      </c>
      <c r="L15" s="3"/>
      <c r="M15" s="3"/>
      <c r="N15" s="3"/>
      <c r="O15" s="3"/>
      <c r="P15" s="3"/>
      <c r="Q15" s="3"/>
      <c r="R15" s="3"/>
      <c r="S15" s="3"/>
      <c r="T15" s="3"/>
      <c r="U15">
        <v>4.6989380000000001</v>
      </c>
      <c r="V15" s="5">
        <v>-74.043150600000004</v>
      </c>
    </row>
    <row r="16" spans="1:22">
      <c r="A16" s="2">
        <v>100015</v>
      </c>
      <c r="B16" s="2" t="s">
        <v>0</v>
      </c>
      <c r="C16" s="2">
        <v>15</v>
      </c>
      <c r="D16" s="2">
        <v>10</v>
      </c>
      <c r="E16" s="1" t="s">
        <v>31</v>
      </c>
      <c r="F16" s="2" t="s">
        <v>6</v>
      </c>
      <c r="G16" s="2">
        <f t="shared" ca="1" si="0"/>
        <v>36</v>
      </c>
      <c r="H16" s="2" t="str">
        <f t="shared" ca="1" si="1"/>
        <v>I.35-39</v>
      </c>
      <c r="I16" s="2">
        <v>10</v>
      </c>
      <c r="J16" s="2" t="s">
        <v>23</v>
      </c>
      <c r="K16" s="3">
        <v>42285</v>
      </c>
      <c r="L16" s="3">
        <v>42410</v>
      </c>
      <c r="M16" s="3">
        <v>42535</v>
      </c>
      <c r="N16" s="3"/>
      <c r="O16" s="3" t="s">
        <v>15</v>
      </c>
      <c r="P16" s="2" t="s">
        <v>15</v>
      </c>
      <c r="Q16" s="3" t="s">
        <v>15</v>
      </c>
      <c r="R16" s="2" t="s">
        <v>15</v>
      </c>
      <c r="S16" s="2" t="s">
        <v>15</v>
      </c>
      <c r="T16" s="2" t="s">
        <v>15</v>
      </c>
      <c r="U16">
        <v>4.7117965999999996</v>
      </c>
      <c r="V16" s="5">
        <v>-74.031243599999996</v>
      </c>
    </row>
    <row r="17" spans="1:22">
      <c r="A17" s="2">
        <v>100016</v>
      </c>
      <c r="B17" s="2" t="s">
        <v>0</v>
      </c>
      <c r="C17" s="2">
        <v>16</v>
      </c>
      <c r="D17" s="2">
        <v>8</v>
      </c>
      <c r="E17" s="1" t="s">
        <v>33</v>
      </c>
      <c r="F17" s="2" t="s">
        <v>6</v>
      </c>
      <c r="G17" s="2">
        <f t="shared" ca="1" si="0"/>
        <v>20</v>
      </c>
      <c r="H17" s="2" t="str">
        <f t="shared" ca="1" si="1"/>
        <v>F.20-24</v>
      </c>
      <c r="I17" s="2">
        <v>5</v>
      </c>
      <c r="J17" s="2" t="s">
        <v>30</v>
      </c>
      <c r="K17" s="3">
        <v>42319</v>
      </c>
      <c r="L17" s="3"/>
      <c r="M17" s="3"/>
      <c r="N17" s="3"/>
      <c r="O17" s="3"/>
      <c r="P17" s="3"/>
      <c r="Q17" s="3"/>
      <c r="R17" s="3"/>
      <c r="S17" s="3"/>
      <c r="T17" s="3"/>
      <c r="U17">
        <v>4.7448483000000001</v>
      </c>
      <c r="V17" s="5">
        <v>-74.030648299999996</v>
      </c>
    </row>
    <row r="18" spans="1:22">
      <c r="A18" s="2">
        <v>100017</v>
      </c>
      <c r="B18" s="2" t="s">
        <v>0</v>
      </c>
      <c r="C18" s="2">
        <v>17</v>
      </c>
      <c r="D18" s="2">
        <v>6</v>
      </c>
      <c r="E18" s="1" t="s">
        <v>40</v>
      </c>
      <c r="F18" s="2" t="s">
        <v>6</v>
      </c>
      <c r="G18" s="2">
        <f t="shared" ca="1" si="0"/>
        <v>16</v>
      </c>
      <c r="H18" s="2" t="str">
        <f t="shared" ca="1" si="1"/>
        <v>E.15-19</v>
      </c>
      <c r="I18" s="2">
        <v>12</v>
      </c>
      <c r="J18" s="2" t="s">
        <v>23</v>
      </c>
      <c r="K18" s="3">
        <v>42174</v>
      </c>
      <c r="L18" s="3">
        <v>42544</v>
      </c>
      <c r="M18" s="3">
        <v>42527</v>
      </c>
      <c r="N18" s="3">
        <v>42862</v>
      </c>
      <c r="O18" s="3" t="s">
        <v>42</v>
      </c>
      <c r="P18" s="3">
        <v>43444</v>
      </c>
      <c r="Q18" s="3" t="s">
        <v>15</v>
      </c>
      <c r="R18" s="2" t="s">
        <v>15</v>
      </c>
      <c r="S18" s="2" t="s">
        <v>15</v>
      </c>
      <c r="T18" s="2" t="s">
        <v>15</v>
      </c>
      <c r="U18">
        <v>6.2862822999999999</v>
      </c>
      <c r="V18" s="5">
        <v>-75.561495699999995</v>
      </c>
    </row>
    <row r="19" spans="1:22">
      <c r="A19" s="2">
        <v>100018</v>
      </c>
      <c r="B19" s="2" t="s">
        <v>0</v>
      </c>
      <c r="C19" s="2">
        <v>18</v>
      </c>
      <c r="D19" s="2">
        <v>10</v>
      </c>
      <c r="E19" s="1" t="s">
        <v>31</v>
      </c>
      <c r="F19" s="2" t="s">
        <v>6</v>
      </c>
      <c r="G19" s="2">
        <f t="shared" ca="1" si="0"/>
        <v>25</v>
      </c>
      <c r="H19" s="2" t="str">
        <f t="shared" ca="1" si="1"/>
        <v>G.25-29</v>
      </c>
      <c r="I19" s="2">
        <v>7</v>
      </c>
      <c r="J19" s="2" t="s">
        <v>23</v>
      </c>
      <c r="K19" s="3">
        <v>42238</v>
      </c>
      <c r="L19" s="3">
        <v>42472</v>
      </c>
      <c r="M19" s="3">
        <v>42529</v>
      </c>
      <c r="N19" s="3"/>
      <c r="O19" s="3" t="s">
        <v>15</v>
      </c>
      <c r="P19" s="2" t="s">
        <v>15</v>
      </c>
      <c r="Q19" s="3" t="s">
        <v>15</v>
      </c>
      <c r="R19" s="2" t="s">
        <v>15</v>
      </c>
      <c r="S19" s="2" t="s">
        <v>15</v>
      </c>
      <c r="T19" s="2" t="s">
        <v>15</v>
      </c>
      <c r="U19">
        <v>4.6100409999999998</v>
      </c>
      <c r="V19" s="5">
        <v>-74.088397799999996</v>
      </c>
    </row>
    <row r="20" spans="1:22">
      <c r="A20" s="2">
        <v>100019</v>
      </c>
      <c r="B20" s="2" t="s">
        <v>0</v>
      </c>
      <c r="C20" s="2">
        <v>19</v>
      </c>
      <c r="D20" s="2">
        <v>3</v>
      </c>
      <c r="E20" s="1" t="s">
        <v>39</v>
      </c>
      <c r="F20" s="2" t="s">
        <v>6</v>
      </c>
      <c r="G20" s="2">
        <f t="shared" ca="1" si="0"/>
        <v>13</v>
      </c>
      <c r="H20" s="2" t="str">
        <f t="shared" ca="1" si="1"/>
        <v>D.10-14</v>
      </c>
      <c r="I20" s="2">
        <v>3</v>
      </c>
      <c r="J20" s="2" t="s">
        <v>36</v>
      </c>
      <c r="K20" s="3">
        <v>42246</v>
      </c>
      <c r="L20" s="3"/>
      <c r="M20" s="3"/>
      <c r="N20" s="3"/>
      <c r="O20" s="3"/>
      <c r="P20" s="3"/>
      <c r="Q20" s="3"/>
      <c r="R20" s="3"/>
      <c r="S20" s="3"/>
      <c r="T20" s="3"/>
      <c r="U20">
        <v>4.6281378000000002</v>
      </c>
      <c r="V20" s="5">
        <v>-74.099421500000005</v>
      </c>
    </row>
    <row r="21" spans="1:22">
      <c r="A21" s="2">
        <v>100020</v>
      </c>
      <c r="B21" s="2" t="s">
        <v>0</v>
      </c>
      <c r="C21" s="2">
        <v>20</v>
      </c>
      <c r="D21" s="2">
        <v>11</v>
      </c>
      <c r="E21" s="1" t="s">
        <v>35</v>
      </c>
      <c r="F21" s="2" t="s">
        <v>6</v>
      </c>
      <c r="G21" s="2">
        <f t="shared" ca="1" si="0"/>
        <v>25</v>
      </c>
      <c r="H21" s="2" t="str">
        <f t="shared" ca="1" si="1"/>
        <v>G.25-29</v>
      </c>
      <c r="I21" s="2">
        <v>2</v>
      </c>
      <c r="J21" s="2" t="s">
        <v>25</v>
      </c>
      <c r="K21" s="3">
        <v>42347</v>
      </c>
      <c r="L21" s="3"/>
      <c r="M21" s="3"/>
      <c r="N21" s="3"/>
      <c r="O21" s="3"/>
      <c r="P21" s="3"/>
      <c r="Q21" s="3"/>
      <c r="R21" s="3"/>
      <c r="S21" s="3"/>
      <c r="T21" s="3"/>
      <c r="U21">
        <v>4.7027878000000003</v>
      </c>
      <c r="V21" s="5">
        <v>-74.117747100000003</v>
      </c>
    </row>
    <row r="22" spans="1:22">
      <c r="A22" s="2">
        <v>100021</v>
      </c>
      <c r="B22" s="2" t="s">
        <v>0</v>
      </c>
      <c r="C22" s="2">
        <v>21</v>
      </c>
      <c r="D22" s="2">
        <v>13</v>
      </c>
      <c r="E22" s="1" t="s">
        <v>34</v>
      </c>
      <c r="F22" s="2" t="s">
        <v>6</v>
      </c>
      <c r="G22" s="2">
        <f t="shared" ca="1" si="0"/>
        <v>23</v>
      </c>
      <c r="H22" s="2" t="str">
        <f t="shared" ca="1" si="1"/>
        <v>F.20-24</v>
      </c>
      <c r="I22" s="2">
        <v>12</v>
      </c>
      <c r="J22" s="2" t="s">
        <v>23</v>
      </c>
      <c r="K22" s="3">
        <v>42050</v>
      </c>
      <c r="L22" s="3">
        <v>42409</v>
      </c>
      <c r="M22" s="3">
        <v>42646</v>
      </c>
      <c r="N22" s="3">
        <v>42783</v>
      </c>
      <c r="O22" s="3" t="s">
        <v>42</v>
      </c>
      <c r="P22" s="3">
        <v>42865</v>
      </c>
      <c r="Q22" s="3" t="s">
        <v>15</v>
      </c>
      <c r="R22" s="2" t="s">
        <v>15</v>
      </c>
      <c r="S22" s="2" t="s">
        <v>15</v>
      </c>
      <c r="T22" s="2" t="s">
        <v>15</v>
      </c>
      <c r="U22">
        <v>4.6808693000000003</v>
      </c>
      <c r="V22" s="5">
        <v>-74.139625199999998</v>
      </c>
    </row>
    <row r="23" spans="1:22">
      <c r="A23" s="2">
        <v>100022</v>
      </c>
      <c r="B23" s="2" t="s">
        <v>0</v>
      </c>
      <c r="C23" s="2">
        <v>22</v>
      </c>
      <c r="D23" s="2">
        <v>6</v>
      </c>
      <c r="E23" s="1" t="s">
        <v>40</v>
      </c>
      <c r="F23" s="2" t="s">
        <v>6</v>
      </c>
      <c r="G23" s="2">
        <f t="shared" ca="1" si="0"/>
        <v>24</v>
      </c>
      <c r="H23" s="2" t="str">
        <f t="shared" ca="1" si="1"/>
        <v>F.20-24</v>
      </c>
      <c r="I23" s="2">
        <v>3</v>
      </c>
      <c r="J23" s="2" t="s">
        <v>36</v>
      </c>
      <c r="K23" s="3">
        <v>42234</v>
      </c>
      <c r="L23" s="3"/>
      <c r="M23" s="3"/>
      <c r="N23" s="3"/>
      <c r="O23" s="3"/>
      <c r="P23" s="3"/>
      <c r="Q23" s="3"/>
      <c r="R23" s="3"/>
      <c r="S23" s="3"/>
      <c r="T23" s="3"/>
      <c r="U23">
        <v>4.7068174999999997</v>
      </c>
      <c r="V23" s="5">
        <v>-74.062976500000005</v>
      </c>
    </row>
    <row r="24" spans="1:22">
      <c r="A24" s="2">
        <v>100023</v>
      </c>
      <c r="B24" s="2" t="s">
        <v>0</v>
      </c>
      <c r="C24" s="2">
        <v>23</v>
      </c>
      <c r="D24" s="2">
        <v>1</v>
      </c>
      <c r="E24" s="1" t="s">
        <v>22</v>
      </c>
      <c r="F24" s="2" t="s">
        <v>6</v>
      </c>
      <c r="G24" s="2">
        <f t="shared" ca="1" si="0"/>
        <v>20</v>
      </c>
      <c r="H24" s="2" t="str">
        <f t="shared" ca="1" si="1"/>
        <v>F.20-24</v>
      </c>
      <c r="I24" s="2">
        <v>7</v>
      </c>
      <c r="J24" s="2" t="s">
        <v>23</v>
      </c>
      <c r="K24" s="3">
        <v>42184</v>
      </c>
      <c r="L24" s="3">
        <v>42544</v>
      </c>
      <c r="M24" s="3">
        <v>42618</v>
      </c>
      <c r="N24" s="3">
        <v>42792</v>
      </c>
      <c r="O24" s="3" t="s">
        <v>15</v>
      </c>
      <c r="P24" s="2" t="s">
        <v>15</v>
      </c>
      <c r="Q24" s="3" t="s">
        <v>42</v>
      </c>
      <c r="R24" s="3">
        <v>42820</v>
      </c>
      <c r="S24" s="2" t="s">
        <v>15</v>
      </c>
      <c r="T24" s="2" t="s">
        <v>15</v>
      </c>
      <c r="U24">
        <v>6.2630575999999998</v>
      </c>
      <c r="V24" s="5">
        <v>-75.602415800000003</v>
      </c>
    </row>
    <row r="25" spans="1:22">
      <c r="A25" s="2">
        <v>100024</v>
      </c>
      <c r="B25" s="2" t="s">
        <v>0</v>
      </c>
      <c r="C25" s="2">
        <v>24</v>
      </c>
      <c r="D25" s="2">
        <v>6</v>
      </c>
      <c r="E25" s="1" t="s">
        <v>40</v>
      </c>
      <c r="F25" s="2" t="s">
        <v>6</v>
      </c>
      <c r="G25" s="2">
        <f t="shared" ca="1" si="0"/>
        <v>16</v>
      </c>
      <c r="H25" s="2" t="str">
        <f t="shared" ca="1" si="1"/>
        <v>E.15-19</v>
      </c>
      <c r="I25" s="2">
        <v>7</v>
      </c>
      <c r="J25" s="2" t="s">
        <v>23</v>
      </c>
      <c r="K25" s="3">
        <v>42211</v>
      </c>
      <c r="L25" s="3">
        <v>42498</v>
      </c>
      <c r="M25" s="3">
        <v>42640</v>
      </c>
      <c r="N25" s="3"/>
      <c r="O25" s="3" t="s">
        <v>15</v>
      </c>
      <c r="P25" s="2" t="s">
        <v>15</v>
      </c>
      <c r="Q25" s="3" t="s">
        <v>15</v>
      </c>
      <c r="R25" s="2" t="s">
        <v>15</v>
      </c>
      <c r="S25" s="2" t="s">
        <v>15</v>
      </c>
      <c r="T25" s="2" t="s">
        <v>15</v>
      </c>
      <c r="U25">
        <v>4.7109886000000003</v>
      </c>
      <c r="V25" s="5">
        <v>-74.072091999999998</v>
      </c>
    </row>
    <row r="26" spans="1:22">
      <c r="A26" s="2">
        <v>100025</v>
      </c>
      <c r="B26" s="2" t="s">
        <v>0</v>
      </c>
      <c r="C26" s="2">
        <v>25</v>
      </c>
      <c r="D26" s="2">
        <v>8</v>
      </c>
      <c r="E26" s="1" t="s">
        <v>33</v>
      </c>
      <c r="F26" s="2" t="s">
        <v>6</v>
      </c>
      <c r="G26" s="2">
        <f t="shared" ca="1" si="0"/>
        <v>26</v>
      </c>
      <c r="H26" s="2" t="str">
        <f t="shared" ca="1" si="1"/>
        <v>G.25-29</v>
      </c>
      <c r="I26" s="2">
        <v>14</v>
      </c>
      <c r="J26" s="2" t="s">
        <v>23</v>
      </c>
      <c r="K26" s="3">
        <v>42273</v>
      </c>
      <c r="L26" s="3">
        <v>42519</v>
      </c>
      <c r="M26" s="3">
        <v>42611</v>
      </c>
      <c r="N26" s="3">
        <v>42857</v>
      </c>
      <c r="O26" s="3" t="s">
        <v>15</v>
      </c>
      <c r="P26" s="2" t="s">
        <v>15</v>
      </c>
      <c r="Q26" s="3" t="s">
        <v>15</v>
      </c>
      <c r="R26" s="2" t="s">
        <v>15</v>
      </c>
      <c r="S26" s="2" t="s">
        <v>15</v>
      </c>
      <c r="T26" s="2" t="s">
        <v>42</v>
      </c>
      <c r="U26">
        <v>4.7229396000000001</v>
      </c>
      <c r="V26" s="5">
        <v>-74.087083000000007</v>
      </c>
    </row>
    <row r="27" spans="1:22">
      <c r="A27" s="2">
        <v>100026</v>
      </c>
      <c r="B27" s="2" t="s">
        <v>0</v>
      </c>
      <c r="C27" s="2">
        <v>26</v>
      </c>
      <c r="D27" s="2">
        <v>13</v>
      </c>
      <c r="E27" s="1" t="s">
        <v>34</v>
      </c>
      <c r="F27" s="2" t="s">
        <v>6</v>
      </c>
      <c r="G27" s="2">
        <f t="shared" ca="1" si="0"/>
        <v>23</v>
      </c>
      <c r="H27" s="2" t="str">
        <f t="shared" ca="1" si="1"/>
        <v>F.20-24</v>
      </c>
      <c r="I27" s="2">
        <v>5</v>
      </c>
      <c r="J27" s="2" t="s">
        <v>30</v>
      </c>
      <c r="K27" s="3">
        <v>42253</v>
      </c>
      <c r="L27" s="3"/>
      <c r="M27" s="3"/>
      <c r="N27" s="3"/>
      <c r="O27" s="3"/>
      <c r="P27" s="3"/>
      <c r="Q27" s="3"/>
      <c r="R27" s="3"/>
      <c r="S27" s="3"/>
      <c r="T27" s="3"/>
      <c r="U27">
        <v>6.2561336000000001</v>
      </c>
      <c r="V27" s="5">
        <v>-75.553315299999994</v>
      </c>
    </row>
    <row r="28" spans="1:22">
      <c r="A28" s="2">
        <v>100027</v>
      </c>
      <c r="B28" s="2" t="s">
        <v>0</v>
      </c>
      <c r="C28" s="2">
        <v>27</v>
      </c>
      <c r="D28" s="2">
        <v>1</v>
      </c>
      <c r="E28" s="1" t="s">
        <v>22</v>
      </c>
      <c r="F28" s="2" t="s">
        <v>6</v>
      </c>
      <c r="G28" s="2">
        <f t="shared" ca="1" si="0"/>
        <v>22</v>
      </c>
      <c r="H28" s="2" t="str">
        <f t="shared" ca="1" si="1"/>
        <v>F.20-24</v>
      </c>
      <c r="I28" s="2">
        <v>16</v>
      </c>
      <c r="J28" s="2" t="s">
        <v>23</v>
      </c>
      <c r="K28" s="3">
        <v>42113</v>
      </c>
      <c r="L28" s="3">
        <v>42426</v>
      </c>
      <c r="M28" s="3">
        <v>42638</v>
      </c>
      <c r="N28" s="3">
        <v>42736</v>
      </c>
      <c r="O28" s="3" t="s">
        <v>15</v>
      </c>
      <c r="P28" s="2" t="s">
        <v>15</v>
      </c>
      <c r="Q28" s="3" t="s">
        <v>15</v>
      </c>
      <c r="R28" s="2" t="s">
        <v>15</v>
      </c>
      <c r="S28" s="2" t="s">
        <v>15</v>
      </c>
      <c r="T28" s="2" t="s">
        <v>42</v>
      </c>
      <c r="U28">
        <v>4.5919125999999997</v>
      </c>
      <c r="V28" s="5">
        <v>-74.2055024</v>
      </c>
    </row>
    <row r="29" spans="1:22">
      <c r="A29" s="2">
        <v>100028</v>
      </c>
      <c r="B29" s="2" t="s">
        <v>0</v>
      </c>
      <c r="C29" s="2">
        <v>28</v>
      </c>
      <c r="D29" s="2">
        <v>9</v>
      </c>
      <c r="E29" s="1" t="s">
        <v>38</v>
      </c>
      <c r="F29" s="2" t="s">
        <v>6</v>
      </c>
      <c r="G29" s="2">
        <f t="shared" ca="1" si="0"/>
        <v>20</v>
      </c>
      <c r="H29" s="2" t="str">
        <f t="shared" ca="1" si="1"/>
        <v>F.20-24</v>
      </c>
      <c r="I29" s="2">
        <v>8</v>
      </c>
      <c r="J29" s="2" t="s">
        <v>23</v>
      </c>
      <c r="K29" s="3">
        <v>42185</v>
      </c>
      <c r="L29" s="3">
        <v>42518</v>
      </c>
      <c r="M29" s="3">
        <v>42651</v>
      </c>
      <c r="N29" s="3"/>
      <c r="O29" s="3" t="s">
        <v>15</v>
      </c>
      <c r="P29" s="2" t="s">
        <v>15</v>
      </c>
      <c r="Q29" s="3" t="s">
        <v>15</v>
      </c>
      <c r="R29" s="2" t="s">
        <v>15</v>
      </c>
      <c r="S29" s="2" t="s">
        <v>15</v>
      </c>
      <c r="T29" s="2" t="s">
        <v>15</v>
      </c>
      <c r="U29">
        <v>4.6249478000000002</v>
      </c>
      <c r="V29" s="5">
        <v>-74.0777827</v>
      </c>
    </row>
    <row r="30" spans="1:22">
      <c r="A30" s="2">
        <v>100029</v>
      </c>
      <c r="B30" s="2" t="s">
        <v>0</v>
      </c>
      <c r="C30" s="2">
        <v>29</v>
      </c>
      <c r="D30" s="2">
        <v>5</v>
      </c>
      <c r="E30" s="1" t="s">
        <v>24</v>
      </c>
      <c r="F30" s="2" t="s">
        <v>6</v>
      </c>
      <c r="G30" s="2">
        <f t="shared" ca="1" si="0"/>
        <v>23</v>
      </c>
      <c r="H30" s="2" t="str">
        <f t="shared" ca="1" si="1"/>
        <v>F.20-24</v>
      </c>
      <c r="I30" s="2">
        <v>9</v>
      </c>
      <c r="J30" s="2" t="s">
        <v>23</v>
      </c>
      <c r="K30" s="3">
        <v>42006</v>
      </c>
      <c r="L30" s="3">
        <v>42513</v>
      </c>
      <c r="M30" s="3">
        <v>42691</v>
      </c>
      <c r="N30" s="3">
        <v>42809</v>
      </c>
      <c r="O30" s="3" t="s">
        <v>15</v>
      </c>
      <c r="P30" s="2" t="s">
        <v>15</v>
      </c>
      <c r="Q30" s="3" t="s">
        <v>15</v>
      </c>
      <c r="R30" s="2" t="s">
        <v>15</v>
      </c>
      <c r="S30" s="2" t="s">
        <v>15</v>
      </c>
      <c r="T30" s="2" t="s">
        <v>42</v>
      </c>
      <c r="U30">
        <v>4.7378239999999998</v>
      </c>
      <c r="V30" s="5">
        <v>-74.085304800000003</v>
      </c>
    </row>
    <row r="31" spans="1:22">
      <c r="A31" s="2">
        <v>100030</v>
      </c>
      <c r="B31" s="2" t="s">
        <v>0</v>
      </c>
      <c r="C31" s="2">
        <v>30</v>
      </c>
      <c r="D31" s="2">
        <v>9</v>
      </c>
      <c r="E31" s="1" t="s">
        <v>38</v>
      </c>
      <c r="F31" s="2" t="s">
        <v>6</v>
      </c>
      <c r="G31" s="2">
        <f t="shared" ca="1" si="0"/>
        <v>27</v>
      </c>
      <c r="H31" s="2" t="str">
        <f t="shared" ca="1" si="1"/>
        <v>G.25-29</v>
      </c>
      <c r="I31" s="2">
        <v>8</v>
      </c>
      <c r="J31" s="2" t="s">
        <v>23</v>
      </c>
      <c r="K31" s="3">
        <v>42061</v>
      </c>
      <c r="L31" s="3">
        <v>42442</v>
      </c>
      <c r="M31" s="3"/>
      <c r="N31" s="3"/>
      <c r="O31" s="3" t="s">
        <v>15</v>
      </c>
      <c r="P31" s="2" t="s">
        <v>15</v>
      </c>
      <c r="Q31" s="3" t="s">
        <v>15</v>
      </c>
      <c r="R31" s="2" t="s">
        <v>15</v>
      </c>
      <c r="S31" s="2" t="s">
        <v>15</v>
      </c>
      <c r="T31" s="2" t="s">
        <v>15</v>
      </c>
      <c r="U31">
        <v>7.0885908999999998</v>
      </c>
      <c r="V31" s="5">
        <v>-73.124410999999995</v>
      </c>
    </row>
    <row r="32" spans="1:22">
      <c r="A32" s="2">
        <v>100031</v>
      </c>
      <c r="B32" s="2" t="s">
        <v>0</v>
      </c>
      <c r="C32" s="2">
        <v>31</v>
      </c>
      <c r="D32" s="2">
        <v>6</v>
      </c>
      <c r="E32" s="1" t="s">
        <v>40</v>
      </c>
      <c r="F32" s="2" t="s">
        <v>6</v>
      </c>
      <c r="G32" s="2">
        <f t="shared" ca="1" si="0"/>
        <v>18</v>
      </c>
      <c r="H32" s="2" t="str">
        <f t="shared" ca="1" si="1"/>
        <v>E.15-19</v>
      </c>
      <c r="I32" s="2">
        <v>16</v>
      </c>
      <c r="J32" s="2" t="s">
        <v>23</v>
      </c>
      <c r="K32" s="3">
        <v>42183</v>
      </c>
      <c r="L32" s="3">
        <v>42507</v>
      </c>
      <c r="M32" s="3">
        <v>42717</v>
      </c>
      <c r="N32" s="3">
        <v>42772</v>
      </c>
      <c r="O32" s="3" t="s">
        <v>15</v>
      </c>
      <c r="P32" s="2" t="s">
        <v>15</v>
      </c>
      <c r="Q32" s="3" t="s">
        <v>15</v>
      </c>
      <c r="R32" s="2" t="s">
        <v>15</v>
      </c>
      <c r="S32" s="2" t="s">
        <v>15</v>
      </c>
      <c r="T32" s="2" t="s">
        <v>42</v>
      </c>
      <c r="U32">
        <v>4.6063368999999996</v>
      </c>
      <c r="V32" s="5">
        <v>-74.104923700000001</v>
      </c>
    </row>
    <row r="33" spans="1:22">
      <c r="A33" s="2">
        <v>100032</v>
      </c>
      <c r="B33" s="2" t="s">
        <v>0</v>
      </c>
      <c r="C33" s="2">
        <v>32</v>
      </c>
      <c r="D33" s="2">
        <v>1</v>
      </c>
      <c r="E33" s="1" t="s">
        <v>22</v>
      </c>
      <c r="F33" s="2" t="s">
        <v>6</v>
      </c>
      <c r="G33" s="2">
        <f t="shared" ca="1" si="0"/>
        <v>21</v>
      </c>
      <c r="H33" s="2" t="str">
        <f t="shared" ca="1" si="1"/>
        <v>F.20-24</v>
      </c>
      <c r="I33" s="2">
        <v>2</v>
      </c>
      <c r="J33" s="2" t="s">
        <v>25</v>
      </c>
      <c r="K33" s="3">
        <v>42331</v>
      </c>
      <c r="L33" s="3"/>
      <c r="M33" s="3"/>
      <c r="N33" s="3"/>
      <c r="O33" s="3"/>
      <c r="P33" s="3"/>
      <c r="Q33" s="3"/>
      <c r="R33" s="3"/>
      <c r="S33" s="3"/>
      <c r="T33" s="3"/>
      <c r="U33">
        <v>4.5666709000000001</v>
      </c>
      <c r="V33" s="5">
        <v>-74.101954800000001</v>
      </c>
    </row>
    <row r="34" spans="1:22">
      <c r="A34" s="2">
        <v>100033</v>
      </c>
      <c r="B34" s="2" t="s">
        <v>0</v>
      </c>
      <c r="C34" s="2">
        <v>33</v>
      </c>
      <c r="D34" s="2">
        <v>9</v>
      </c>
      <c r="E34" s="1" t="s">
        <v>38</v>
      </c>
      <c r="F34" s="2" t="s">
        <v>6</v>
      </c>
      <c r="G34" s="2">
        <f t="shared" ca="1" si="0"/>
        <v>16</v>
      </c>
      <c r="H34" s="2" t="str">
        <f t="shared" ca="1" si="1"/>
        <v>E.15-19</v>
      </c>
      <c r="I34" s="2">
        <v>2</v>
      </c>
      <c r="J34" s="2" t="s">
        <v>25</v>
      </c>
      <c r="K34" s="3">
        <v>42335</v>
      </c>
      <c r="L34" s="3"/>
      <c r="M34" s="3"/>
      <c r="N34" s="3"/>
      <c r="O34" s="3"/>
      <c r="P34" s="3"/>
      <c r="Q34" s="3"/>
      <c r="R34" s="3"/>
      <c r="S34" s="3"/>
      <c r="T34" s="3"/>
      <c r="U34">
        <v>4.6779859000000004</v>
      </c>
      <c r="V34" s="5">
        <v>-74.108256299999994</v>
      </c>
    </row>
    <row r="35" spans="1:22">
      <c r="A35" s="2">
        <v>100034</v>
      </c>
      <c r="B35" s="2" t="s">
        <v>0</v>
      </c>
      <c r="C35" s="2">
        <v>34</v>
      </c>
      <c r="D35" s="2">
        <v>4</v>
      </c>
      <c r="E35" s="1" t="s">
        <v>37</v>
      </c>
      <c r="F35" s="2" t="s">
        <v>6</v>
      </c>
      <c r="G35" s="2">
        <f t="shared" ca="1" si="0"/>
        <v>26</v>
      </c>
      <c r="H35" s="2" t="str">
        <f t="shared" ca="1" si="1"/>
        <v>G.25-29</v>
      </c>
      <c r="I35" s="2">
        <v>2</v>
      </c>
      <c r="J35" s="2" t="s">
        <v>25</v>
      </c>
      <c r="K35" s="3">
        <v>42107</v>
      </c>
      <c r="L35" s="3"/>
      <c r="M35" s="3"/>
      <c r="N35" s="3"/>
      <c r="O35" s="3"/>
      <c r="P35" s="3"/>
      <c r="Q35" s="3"/>
      <c r="R35" s="3"/>
      <c r="S35" s="3"/>
      <c r="T35" s="3"/>
      <c r="U35">
        <v>4.8697436999999999</v>
      </c>
      <c r="V35" s="5">
        <v>-74.1442993</v>
      </c>
    </row>
    <row r="36" spans="1:22">
      <c r="A36" s="2">
        <v>100035</v>
      </c>
      <c r="B36" s="2" t="s">
        <v>0</v>
      </c>
      <c r="C36" s="2">
        <v>35</v>
      </c>
      <c r="D36" s="2">
        <v>1</v>
      </c>
      <c r="E36" s="1" t="s">
        <v>22</v>
      </c>
      <c r="F36" s="2" t="s">
        <v>6</v>
      </c>
      <c r="G36" s="2">
        <f t="shared" ca="1" si="0"/>
        <v>21</v>
      </c>
      <c r="H36" s="2" t="str">
        <f t="shared" ca="1" si="1"/>
        <v>F.20-24</v>
      </c>
      <c r="I36" s="2">
        <v>14</v>
      </c>
      <c r="J36" s="2" t="s">
        <v>23</v>
      </c>
      <c r="K36" s="3">
        <v>42204</v>
      </c>
      <c r="L36" s="3">
        <v>42399</v>
      </c>
      <c r="M36" s="3">
        <v>42577</v>
      </c>
      <c r="N36" s="3">
        <v>42750</v>
      </c>
      <c r="O36" s="3" t="s">
        <v>15</v>
      </c>
      <c r="P36" s="2" t="s">
        <v>15</v>
      </c>
      <c r="Q36" s="3" t="s">
        <v>15</v>
      </c>
      <c r="R36" s="2" t="s">
        <v>15</v>
      </c>
      <c r="S36" s="2" t="s">
        <v>15</v>
      </c>
      <c r="T36" s="2" t="s">
        <v>42</v>
      </c>
      <c r="U36">
        <v>4.6961700000000004</v>
      </c>
      <c r="V36" s="5">
        <v>-74.121725100000006</v>
      </c>
    </row>
    <row r="37" spans="1:22">
      <c r="A37" s="2">
        <v>100036</v>
      </c>
      <c r="B37" s="2" t="s">
        <v>0</v>
      </c>
      <c r="C37" s="2">
        <v>36</v>
      </c>
      <c r="D37" s="2">
        <v>1</v>
      </c>
      <c r="E37" s="1" t="s">
        <v>22</v>
      </c>
      <c r="F37" s="2" t="s">
        <v>6</v>
      </c>
      <c r="G37" s="2">
        <f t="shared" ca="1" si="0"/>
        <v>38</v>
      </c>
      <c r="H37" s="2" t="str">
        <f t="shared" ca="1" si="1"/>
        <v>I.35-39</v>
      </c>
      <c r="I37" s="2">
        <v>2</v>
      </c>
      <c r="J37" s="2" t="s">
        <v>25</v>
      </c>
      <c r="K37" s="3">
        <v>42048</v>
      </c>
      <c r="L37" s="3"/>
      <c r="M37" s="3"/>
      <c r="N37" s="3"/>
      <c r="O37" s="3"/>
      <c r="P37" s="3"/>
      <c r="Q37" s="3"/>
      <c r="R37" s="3"/>
      <c r="S37" s="3"/>
      <c r="T37" s="3"/>
      <c r="U37">
        <v>4.7109886000000003</v>
      </c>
      <c r="V37" s="5">
        <v>-74.072091999999998</v>
      </c>
    </row>
    <row r="38" spans="1:22">
      <c r="A38" s="2">
        <v>100037</v>
      </c>
      <c r="B38" s="2" t="s">
        <v>0</v>
      </c>
      <c r="C38" s="2">
        <v>37</v>
      </c>
      <c r="D38" s="2">
        <v>1</v>
      </c>
      <c r="E38" s="1" t="s">
        <v>22</v>
      </c>
      <c r="F38" s="2" t="s">
        <v>6</v>
      </c>
      <c r="G38" s="2">
        <f t="shared" ca="1" si="0"/>
        <v>22</v>
      </c>
      <c r="H38" s="2" t="str">
        <f t="shared" ca="1" si="1"/>
        <v>F.20-24</v>
      </c>
      <c r="I38" s="2">
        <v>7</v>
      </c>
      <c r="J38" s="2" t="s">
        <v>23</v>
      </c>
      <c r="K38" s="3">
        <v>42166</v>
      </c>
      <c r="L38" s="3">
        <v>42456</v>
      </c>
      <c r="M38" s="3">
        <v>42626</v>
      </c>
      <c r="N38" s="3">
        <v>42746</v>
      </c>
      <c r="O38" s="3" t="s">
        <v>15</v>
      </c>
      <c r="P38" s="2" t="s">
        <v>15</v>
      </c>
      <c r="Q38" s="3" t="s">
        <v>15</v>
      </c>
      <c r="R38" s="2" t="s">
        <v>15</v>
      </c>
      <c r="S38" s="2" t="s">
        <v>15</v>
      </c>
      <c r="T38" s="2" t="s">
        <v>42</v>
      </c>
      <c r="U38">
        <v>4.8048092999999996</v>
      </c>
      <c r="V38" s="5">
        <v>-74.350380700000002</v>
      </c>
    </row>
    <row r="39" spans="1:22">
      <c r="A39" s="2">
        <v>100038</v>
      </c>
      <c r="B39" s="2" t="s">
        <v>0</v>
      </c>
      <c r="C39" s="2">
        <v>38</v>
      </c>
      <c r="D39" s="2">
        <v>1</v>
      </c>
      <c r="E39" s="1" t="s">
        <v>22</v>
      </c>
      <c r="F39" s="2" t="s">
        <v>6</v>
      </c>
      <c r="G39" s="2">
        <f t="shared" ca="1" si="0"/>
        <v>28</v>
      </c>
      <c r="H39" s="2" t="str">
        <f t="shared" ca="1" si="1"/>
        <v>G.25-29</v>
      </c>
      <c r="I39" s="2">
        <v>5</v>
      </c>
      <c r="J39" s="2" t="s">
        <v>30</v>
      </c>
      <c r="K39" s="3">
        <v>42336</v>
      </c>
      <c r="L39" s="3"/>
      <c r="M39" s="3"/>
      <c r="N39" s="3"/>
      <c r="O39" s="3"/>
      <c r="P39" s="3"/>
      <c r="Q39" s="3"/>
      <c r="R39" s="3"/>
      <c r="S39" s="3"/>
      <c r="T39" s="3"/>
      <c r="U39">
        <v>4.1497346000000004</v>
      </c>
      <c r="V39" s="5">
        <v>-74.881668300000001</v>
      </c>
    </row>
    <row r="40" spans="1:22">
      <c r="A40" s="2">
        <v>100039</v>
      </c>
      <c r="B40" s="2" t="s">
        <v>0</v>
      </c>
      <c r="C40" s="2">
        <v>39</v>
      </c>
      <c r="D40" s="2">
        <v>4</v>
      </c>
      <c r="E40" s="1" t="s">
        <v>37</v>
      </c>
      <c r="F40" s="2" t="s">
        <v>6</v>
      </c>
      <c r="G40" s="2">
        <f t="shared" ca="1" si="0"/>
        <v>31</v>
      </c>
      <c r="H40" s="2" t="str">
        <f t="shared" ca="1" si="1"/>
        <v>H.30-34</v>
      </c>
      <c r="I40" s="2">
        <v>15</v>
      </c>
      <c r="J40" s="2" t="s">
        <v>23</v>
      </c>
      <c r="K40" s="3">
        <v>42194</v>
      </c>
      <c r="L40" s="3">
        <v>42424</v>
      </c>
      <c r="M40" s="3"/>
      <c r="N40" s="3"/>
      <c r="O40" s="3" t="s">
        <v>15</v>
      </c>
      <c r="P40" s="2" t="s">
        <v>15</v>
      </c>
      <c r="Q40" s="3" t="s">
        <v>15</v>
      </c>
      <c r="R40" s="2" t="s">
        <v>15</v>
      </c>
      <c r="S40" s="2" t="s">
        <v>15</v>
      </c>
      <c r="T40" s="2" t="s">
        <v>15</v>
      </c>
      <c r="U40">
        <v>6.2442029999999997</v>
      </c>
      <c r="V40" s="5">
        <v>-75.5812119</v>
      </c>
    </row>
    <row r="41" spans="1:22">
      <c r="A41" s="2">
        <v>100040</v>
      </c>
      <c r="B41" s="2" t="s">
        <v>0</v>
      </c>
      <c r="C41" s="2">
        <v>40</v>
      </c>
      <c r="D41" s="2">
        <v>7</v>
      </c>
      <c r="E41" s="1" t="s">
        <v>28</v>
      </c>
      <c r="F41" s="2" t="s">
        <v>6</v>
      </c>
      <c r="G41" s="2">
        <f t="shared" ca="1" si="0"/>
        <v>40</v>
      </c>
      <c r="H41" s="2" t="str">
        <f t="shared" ca="1" si="1"/>
        <v>J.40-44</v>
      </c>
      <c r="I41" s="2">
        <v>1</v>
      </c>
      <c r="J41" s="2" t="s">
        <v>32</v>
      </c>
      <c r="K41" s="3">
        <v>42283</v>
      </c>
      <c r="L41" s="3"/>
      <c r="M41" s="3"/>
      <c r="N41" s="3"/>
      <c r="O41" s="3"/>
      <c r="P41" s="3"/>
      <c r="Q41" s="3"/>
      <c r="R41" s="3"/>
      <c r="S41" s="3"/>
      <c r="T41" s="3"/>
      <c r="U41">
        <v>6.2397871</v>
      </c>
      <c r="V41" s="5">
        <v>-75.555385200000003</v>
      </c>
    </row>
    <row r="42" spans="1:22">
      <c r="A42" s="2">
        <v>100041</v>
      </c>
      <c r="B42" s="2" t="s">
        <v>0</v>
      </c>
      <c r="C42" s="2">
        <v>41</v>
      </c>
      <c r="D42" s="2">
        <v>10</v>
      </c>
      <c r="E42" s="1" t="s">
        <v>31</v>
      </c>
      <c r="F42" s="2" t="s">
        <v>6</v>
      </c>
      <c r="G42" s="2">
        <f t="shared" ca="1" si="0"/>
        <v>25</v>
      </c>
      <c r="H42" s="2" t="str">
        <f t="shared" ca="1" si="1"/>
        <v>G.25-29</v>
      </c>
      <c r="I42" s="2">
        <v>13</v>
      </c>
      <c r="J42" s="2" t="s">
        <v>23</v>
      </c>
      <c r="K42" s="3">
        <v>42156</v>
      </c>
      <c r="L42" s="3">
        <v>42501</v>
      </c>
      <c r="M42" s="3">
        <v>42648</v>
      </c>
      <c r="N42" s="3">
        <v>42824</v>
      </c>
      <c r="O42" s="3" t="s">
        <v>15</v>
      </c>
      <c r="P42" s="2" t="s">
        <v>15</v>
      </c>
      <c r="Q42" s="3" t="s">
        <v>15</v>
      </c>
      <c r="R42" s="2" t="s">
        <v>15</v>
      </c>
      <c r="S42" s="2" t="s">
        <v>15</v>
      </c>
      <c r="T42" s="2" t="s">
        <v>42</v>
      </c>
      <c r="U42">
        <v>6.2927230999999999</v>
      </c>
      <c r="V42" s="5">
        <v>-75.587243700000002</v>
      </c>
    </row>
    <row r="43" spans="1:22">
      <c r="A43" s="2">
        <v>100042</v>
      </c>
      <c r="B43" s="2" t="s">
        <v>0</v>
      </c>
      <c r="C43" s="2">
        <v>42</v>
      </c>
      <c r="D43" s="2">
        <v>9</v>
      </c>
      <c r="E43" s="1" t="s">
        <v>38</v>
      </c>
      <c r="F43" s="2" t="s">
        <v>6</v>
      </c>
      <c r="G43" s="2">
        <f t="shared" ca="1" si="0"/>
        <v>16</v>
      </c>
      <c r="H43" s="2" t="str">
        <f t="shared" ca="1" si="1"/>
        <v>E.15-19</v>
      </c>
      <c r="I43" s="2">
        <v>6</v>
      </c>
      <c r="J43" s="2" t="s">
        <v>27</v>
      </c>
      <c r="K43" s="3">
        <v>42342</v>
      </c>
      <c r="L43" s="3"/>
      <c r="M43" s="3"/>
      <c r="N43" s="3"/>
      <c r="O43" s="3"/>
      <c r="P43" s="3"/>
      <c r="Q43" s="3"/>
      <c r="R43" s="3"/>
      <c r="S43" s="3"/>
      <c r="T43" s="3"/>
      <c r="U43">
        <v>4.6120777999999998</v>
      </c>
      <c r="V43" s="5">
        <v>-74.102289900000002</v>
      </c>
    </row>
    <row r="44" spans="1:22">
      <c r="A44" s="2">
        <v>100043</v>
      </c>
      <c r="B44" s="2" t="s">
        <v>0</v>
      </c>
      <c r="C44" s="2">
        <v>43</v>
      </c>
      <c r="D44" s="2">
        <v>5</v>
      </c>
      <c r="E44" s="1" t="s">
        <v>24</v>
      </c>
      <c r="F44" s="2" t="s">
        <v>6</v>
      </c>
      <c r="G44" s="2">
        <f t="shared" ca="1" si="0"/>
        <v>29</v>
      </c>
      <c r="H44" s="2" t="str">
        <f t="shared" ca="1" si="1"/>
        <v>G.25-29</v>
      </c>
      <c r="I44" s="2">
        <v>15</v>
      </c>
      <c r="J44" s="2" t="s">
        <v>23</v>
      </c>
      <c r="K44" s="3">
        <v>42043</v>
      </c>
      <c r="L44" s="3">
        <v>42443</v>
      </c>
      <c r="M44" s="3">
        <v>42617</v>
      </c>
      <c r="N44" s="3">
        <v>42839</v>
      </c>
      <c r="O44" s="3" t="s">
        <v>15</v>
      </c>
      <c r="P44" s="2" t="s">
        <v>15</v>
      </c>
      <c r="Q44" s="3" t="s">
        <v>15</v>
      </c>
      <c r="R44" s="2" t="s">
        <v>15</v>
      </c>
      <c r="S44" s="2" t="s">
        <v>15</v>
      </c>
      <c r="T44" s="2" t="s">
        <v>42</v>
      </c>
      <c r="U44">
        <v>4.4287856000000003</v>
      </c>
      <c r="V44" s="5">
        <v>-75.243120399999995</v>
      </c>
    </row>
    <row r="45" spans="1:22">
      <c r="A45" s="2">
        <v>100044</v>
      </c>
      <c r="B45" s="2" t="s">
        <v>0</v>
      </c>
      <c r="C45" s="2">
        <v>44</v>
      </c>
      <c r="D45" s="2">
        <v>8</v>
      </c>
      <c r="E45" s="1" t="s">
        <v>33</v>
      </c>
      <c r="F45" s="2" t="s">
        <v>6</v>
      </c>
      <c r="G45" s="2">
        <f t="shared" ca="1" si="0"/>
        <v>14</v>
      </c>
      <c r="H45" s="2" t="str">
        <f t="shared" ca="1" si="1"/>
        <v>D.10-14</v>
      </c>
      <c r="I45" s="2">
        <v>7</v>
      </c>
      <c r="J45" s="2" t="s">
        <v>23</v>
      </c>
      <c r="K45" s="3">
        <v>42112</v>
      </c>
      <c r="L45" s="3">
        <v>42454</v>
      </c>
      <c r="M45" s="3"/>
      <c r="N45" s="3"/>
      <c r="O45" s="3" t="s">
        <v>15</v>
      </c>
      <c r="P45" s="2" t="s">
        <v>15</v>
      </c>
      <c r="Q45" s="3" t="s">
        <v>15</v>
      </c>
      <c r="R45" s="2" t="s">
        <v>15</v>
      </c>
      <c r="S45" s="2" t="s">
        <v>15</v>
      </c>
      <c r="T45" s="2" t="s">
        <v>15</v>
      </c>
      <c r="U45">
        <v>4.1209449999999999</v>
      </c>
      <c r="V45" s="5">
        <v>-73.631860000000003</v>
      </c>
    </row>
    <row r="46" spans="1:22">
      <c r="A46" s="2">
        <v>100045</v>
      </c>
      <c r="B46" s="2" t="s">
        <v>0</v>
      </c>
      <c r="C46" s="2">
        <v>45</v>
      </c>
      <c r="D46" s="2">
        <v>4</v>
      </c>
      <c r="E46" s="1" t="s">
        <v>37</v>
      </c>
      <c r="F46" s="2" t="s">
        <v>6</v>
      </c>
      <c r="G46" s="2">
        <f t="shared" ca="1" si="0"/>
        <v>38</v>
      </c>
      <c r="H46" s="2" t="str">
        <f t="shared" ca="1" si="1"/>
        <v>I.35-39</v>
      </c>
      <c r="I46" s="2">
        <v>12</v>
      </c>
      <c r="J46" s="2" t="s">
        <v>23</v>
      </c>
      <c r="K46" s="3">
        <v>42028</v>
      </c>
      <c r="L46" s="3">
        <v>42457</v>
      </c>
      <c r="M46" s="3">
        <v>42531</v>
      </c>
      <c r="N46" s="3">
        <v>42842</v>
      </c>
      <c r="O46" s="3" t="s">
        <v>15</v>
      </c>
      <c r="P46" s="2" t="s">
        <v>15</v>
      </c>
      <c r="Q46" s="3" t="s">
        <v>15</v>
      </c>
      <c r="R46" s="2" t="s">
        <v>15</v>
      </c>
      <c r="S46" s="2" t="s">
        <v>15</v>
      </c>
      <c r="T46" s="2" t="s">
        <v>42</v>
      </c>
      <c r="U46">
        <v>4.6764386</v>
      </c>
      <c r="V46" s="5">
        <v>-74.152764300000001</v>
      </c>
    </row>
    <row r="47" spans="1:22">
      <c r="A47" s="2">
        <v>100046</v>
      </c>
      <c r="B47" s="2" t="s">
        <v>0</v>
      </c>
      <c r="C47" s="2">
        <v>46</v>
      </c>
      <c r="D47" s="2">
        <v>3</v>
      </c>
      <c r="E47" s="1" t="s">
        <v>39</v>
      </c>
      <c r="F47" s="2" t="s">
        <v>6</v>
      </c>
      <c r="G47" s="2">
        <f t="shared" ca="1" si="0"/>
        <v>33</v>
      </c>
      <c r="H47" s="2" t="str">
        <f t="shared" ca="1" si="1"/>
        <v>H.30-34</v>
      </c>
      <c r="I47" s="2">
        <v>14</v>
      </c>
      <c r="J47" s="2" t="s">
        <v>23</v>
      </c>
      <c r="K47" s="3">
        <v>42243</v>
      </c>
      <c r="L47" s="3">
        <v>42444</v>
      </c>
      <c r="M47" s="3">
        <v>42561</v>
      </c>
      <c r="N47" s="3"/>
      <c r="O47" s="3" t="s">
        <v>15</v>
      </c>
      <c r="P47" s="2" t="s">
        <v>15</v>
      </c>
      <c r="Q47" s="3" t="s">
        <v>15</v>
      </c>
      <c r="R47" s="2" t="s">
        <v>15</v>
      </c>
      <c r="S47" s="2" t="s">
        <v>15</v>
      </c>
      <c r="T47" s="2" t="s">
        <v>15</v>
      </c>
      <c r="U47">
        <v>4.6249478000000002</v>
      </c>
      <c r="V47" s="5">
        <v>-74.0777827</v>
      </c>
    </row>
    <row r="48" spans="1:22">
      <c r="A48" s="2">
        <v>100047</v>
      </c>
      <c r="B48" s="2" t="s">
        <v>0</v>
      </c>
      <c r="C48" s="2">
        <v>47</v>
      </c>
      <c r="D48" s="2">
        <v>13</v>
      </c>
      <c r="E48" s="1" t="s">
        <v>34</v>
      </c>
      <c r="F48" s="2" t="s">
        <v>6</v>
      </c>
      <c r="G48" s="2">
        <f t="shared" ca="1" si="0"/>
        <v>18</v>
      </c>
      <c r="H48" s="2" t="str">
        <f t="shared" ca="1" si="1"/>
        <v>E.15-19</v>
      </c>
      <c r="I48" s="2">
        <v>6</v>
      </c>
      <c r="J48" s="2" t="s">
        <v>27</v>
      </c>
      <c r="K48" s="3">
        <v>42009</v>
      </c>
      <c r="L48" s="3"/>
      <c r="M48" s="3"/>
      <c r="N48" s="3"/>
      <c r="O48" s="3"/>
      <c r="P48" s="3"/>
      <c r="Q48" s="3"/>
      <c r="R48" s="3"/>
      <c r="S48" s="3"/>
      <c r="T48" s="3"/>
      <c r="U48">
        <v>4.6501953</v>
      </c>
      <c r="V48" s="5">
        <v>-74.158759900000007</v>
      </c>
    </row>
    <row r="49" spans="1:22">
      <c r="A49" s="2">
        <v>100048</v>
      </c>
      <c r="B49" s="2" t="s">
        <v>0</v>
      </c>
      <c r="C49" s="2">
        <v>48</v>
      </c>
      <c r="D49" s="2">
        <v>10</v>
      </c>
      <c r="E49" s="1" t="s">
        <v>31</v>
      </c>
      <c r="F49" s="2" t="s">
        <v>6</v>
      </c>
      <c r="G49" s="2">
        <f t="shared" ca="1" si="0"/>
        <v>22</v>
      </c>
      <c r="H49" s="2" t="str">
        <f t="shared" ca="1" si="1"/>
        <v>F.20-24</v>
      </c>
      <c r="I49" s="2">
        <v>3</v>
      </c>
      <c r="J49" s="2" t="s">
        <v>36</v>
      </c>
      <c r="K49" s="3">
        <v>42328</v>
      </c>
      <c r="L49" s="3"/>
      <c r="M49" s="3"/>
      <c r="N49" s="3"/>
      <c r="O49" s="3"/>
      <c r="P49" s="3"/>
      <c r="Q49" s="3"/>
      <c r="R49" s="3"/>
      <c r="S49" s="3"/>
      <c r="T49" s="3"/>
      <c r="U49">
        <v>4.7378742999999996</v>
      </c>
      <c r="V49" s="5">
        <v>-74.104558499999996</v>
      </c>
    </row>
    <row r="50" spans="1:22">
      <c r="A50" s="2">
        <v>100049</v>
      </c>
      <c r="B50" s="2" t="s">
        <v>0</v>
      </c>
      <c r="C50" s="2">
        <v>49</v>
      </c>
      <c r="D50" s="2">
        <v>4</v>
      </c>
      <c r="E50" s="1" t="s">
        <v>37</v>
      </c>
      <c r="F50" s="2" t="s">
        <v>6</v>
      </c>
      <c r="G50" s="2">
        <f t="shared" ca="1" si="0"/>
        <v>32</v>
      </c>
      <c r="H50" s="2" t="str">
        <f t="shared" ca="1" si="1"/>
        <v>H.30-34</v>
      </c>
      <c r="I50" s="2">
        <v>12</v>
      </c>
      <c r="J50" s="2" t="s">
        <v>23</v>
      </c>
      <c r="K50" s="3">
        <v>42285</v>
      </c>
      <c r="L50" s="3">
        <v>42420</v>
      </c>
      <c r="M50" s="3">
        <v>42543</v>
      </c>
      <c r="N50" s="3">
        <v>42772</v>
      </c>
      <c r="O50" s="3" t="s">
        <v>15</v>
      </c>
      <c r="P50" s="2" t="s">
        <v>15</v>
      </c>
      <c r="Q50" s="3" t="s">
        <v>15</v>
      </c>
      <c r="R50" s="2" t="s">
        <v>15</v>
      </c>
      <c r="S50" s="2" t="s">
        <v>15</v>
      </c>
      <c r="T50" s="2" t="s">
        <v>42</v>
      </c>
      <c r="U50">
        <v>4.6951415000000001</v>
      </c>
      <c r="V50" s="5">
        <v>-74.033362600000004</v>
      </c>
    </row>
    <row r="51" spans="1:22">
      <c r="A51" s="2">
        <v>100050</v>
      </c>
      <c r="B51" s="2" t="s">
        <v>0</v>
      </c>
      <c r="C51" s="2">
        <v>50</v>
      </c>
      <c r="D51" s="2">
        <v>1</v>
      </c>
      <c r="E51" s="1" t="s">
        <v>22</v>
      </c>
      <c r="F51" s="2" t="s">
        <v>6</v>
      </c>
      <c r="G51" s="2">
        <f t="shared" ca="1" si="0"/>
        <v>31</v>
      </c>
      <c r="H51" s="2" t="str">
        <f t="shared" ca="1" si="1"/>
        <v>H.30-34</v>
      </c>
      <c r="I51" s="2">
        <v>16</v>
      </c>
      <c r="J51" s="2" t="s">
        <v>23</v>
      </c>
      <c r="K51" s="3">
        <v>42072</v>
      </c>
      <c r="L51" s="3">
        <v>42450</v>
      </c>
      <c r="M51" s="3">
        <v>42678</v>
      </c>
      <c r="N51" s="3"/>
      <c r="O51" s="3" t="s">
        <v>15</v>
      </c>
      <c r="P51" s="2" t="s">
        <v>15</v>
      </c>
      <c r="Q51" s="3" t="s">
        <v>15</v>
      </c>
      <c r="R51" s="2" t="s">
        <v>15</v>
      </c>
      <c r="S51" s="2" t="s">
        <v>15</v>
      </c>
      <c r="T51" s="2" t="s">
        <v>15</v>
      </c>
      <c r="U51">
        <v>4.7181816999999997</v>
      </c>
      <c r="V51" s="5">
        <v>-74.0712932</v>
      </c>
    </row>
    <row r="52" spans="1:22">
      <c r="A52" s="2">
        <v>100051</v>
      </c>
      <c r="B52" s="2" t="s">
        <v>0</v>
      </c>
      <c r="C52" s="2">
        <v>51</v>
      </c>
      <c r="D52" s="2">
        <v>10</v>
      </c>
      <c r="E52" s="1" t="s">
        <v>31</v>
      </c>
      <c r="F52" s="2" t="s">
        <v>6</v>
      </c>
      <c r="G52" s="2">
        <f t="shared" ca="1" si="0"/>
        <v>39</v>
      </c>
      <c r="H52" s="2" t="str">
        <f t="shared" ca="1" si="1"/>
        <v>I.35-39</v>
      </c>
      <c r="I52" s="2">
        <v>7</v>
      </c>
      <c r="J52" s="2" t="s">
        <v>23</v>
      </c>
      <c r="K52" s="3">
        <v>42215</v>
      </c>
      <c r="L52" s="3">
        <v>42377</v>
      </c>
      <c r="M52" s="3">
        <v>42591</v>
      </c>
      <c r="N52" s="3">
        <v>42752</v>
      </c>
      <c r="O52" s="3" t="s">
        <v>15</v>
      </c>
      <c r="P52" s="2" t="s">
        <v>15</v>
      </c>
      <c r="Q52" s="3" t="s">
        <v>15</v>
      </c>
      <c r="R52" s="2" t="s">
        <v>15</v>
      </c>
      <c r="S52" s="2" t="s">
        <v>15</v>
      </c>
      <c r="T52" s="2" t="s">
        <v>42</v>
      </c>
      <c r="U52">
        <v>4.5648594999999998</v>
      </c>
      <c r="V52" s="5">
        <v>-74.167876500000006</v>
      </c>
    </row>
    <row r="53" spans="1:22">
      <c r="A53" s="2">
        <v>100052</v>
      </c>
      <c r="B53" s="2" t="s">
        <v>0</v>
      </c>
      <c r="C53" s="2">
        <v>52</v>
      </c>
      <c r="D53" s="2">
        <v>3</v>
      </c>
      <c r="E53" s="1" t="s">
        <v>39</v>
      </c>
      <c r="F53" s="2" t="s">
        <v>6</v>
      </c>
      <c r="G53" s="2">
        <f t="shared" ca="1" si="0"/>
        <v>19</v>
      </c>
      <c r="H53" s="2" t="str">
        <f t="shared" ca="1" si="1"/>
        <v>E.15-19</v>
      </c>
      <c r="I53" s="2">
        <v>9</v>
      </c>
      <c r="J53" s="2" t="s">
        <v>23</v>
      </c>
      <c r="K53" s="3">
        <v>42283</v>
      </c>
      <c r="L53" s="3">
        <v>42398</v>
      </c>
      <c r="M53" s="3"/>
      <c r="N53" s="3"/>
      <c r="O53" s="3" t="s">
        <v>15</v>
      </c>
      <c r="P53" s="2" t="s">
        <v>15</v>
      </c>
      <c r="Q53" s="3" t="s">
        <v>15</v>
      </c>
      <c r="R53" s="2" t="s">
        <v>15</v>
      </c>
      <c r="S53" s="2" t="s">
        <v>15</v>
      </c>
      <c r="T53" s="2" t="s">
        <v>15</v>
      </c>
      <c r="U53">
        <v>6.2896273999999996</v>
      </c>
      <c r="V53" s="5">
        <v>-75.599246800000003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MAC BOOK</cp:lastModifiedBy>
  <dcterms:created xsi:type="dcterms:W3CDTF">2018-12-26T18:49:49Z</dcterms:created>
  <dcterms:modified xsi:type="dcterms:W3CDTF">2020-01-12T16:31:49Z</dcterms:modified>
</cp:coreProperties>
</file>